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5180" windowHeight="8580"/>
  </bookViews>
  <sheets>
    <sheet name="Individual Points Summary" sheetId="3" r:id="rId1"/>
    <sheet name="Grade 3 Girls" sheetId="1" r:id="rId2"/>
    <sheet name="Grade 3 Boys" sheetId="4" r:id="rId3"/>
    <sheet name="Grade 4 Girls" sheetId="5" r:id="rId4"/>
    <sheet name="Grade 4 Boys" sheetId="6" r:id="rId5"/>
    <sheet name="Grade 5 Girls" sheetId="7" r:id="rId6"/>
    <sheet name="Grade 5 Boys" sheetId="8" r:id="rId7"/>
    <sheet name="Grade 6 Girls" sheetId="9" r:id="rId8"/>
    <sheet name="Grade 6 Boys" sheetId="10" r:id="rId9"/>
  </sheets>
  <definedNames>
    <definedName name="_xlnm._FilterDatabase" localSheetId="3" hidden="1">'Grade 4 Girls'!$B$1:$B$441</definedName>
    <definedName name="_xlnm.Print_Titles" localSheetId="2">'Grade 3 Boys'!$D:$D,'Grade 3 Boys'!$2:$2</definedName>
    <definedName name="_xlnm.Print_Titles" localSheetId="1">'Grade 3 Girls'!$D:$D,'Grade 3 Girls'!$2:$2</definedName>
    <definedName name="_xlnm.Print_Titles" localSheetId="4">'Grade 4 Boys'!$D:$D,'Grade 4 Boys'!$2:$2</definedName>
    <definedName name="_xlnm.Print_Titles" localSheetId="3">'Grade 4 Girls'!$D:$D,'Grade 4 Girls'!$2:$2</definedName>
    <definedName name="_xlnm.Print_Titles" localSheetId="6">'Grade 5 Boys'!$D:$D,'Grade 5 Boys'!$2:$2</definedName>
    <definedName name="_xlnm.Print_Titles" localSheetId="5">'Grade 5 Girls'!$D:$D,'Grade 5 Girls'!$2:$2</definedName>
    <definedName name="_xlnm.Print_Titles" localSheetId="8">'Grade 6 Boys'!$D:$D,'Grade 6 Boys'!$2:$2</definedName>
    <definedName name="_xlnm.Print_Titles" localSheetId="7">'Grade 6 Girls'!$D:$D,'Grade 6 Girls'!$2:$2</definedName>
    <definedName name="_xlnm.Print_Titles" localSheetId="0">'Individual Points Summary'!$A:$A,'Individual Points Summary'!$2:$2</definedName>
  </definedNames>
  <calcPr calcId="145621"/>
</workbook>
</file>

<file path=xl/calcChain.xml><?xml version="1.0" encoding="utf-8"?>
<calcChain xmlns="http://schemas.openxmlformats.org/spreadsheetml/2006/main">
  <c r="D546" i="3" l="1"/>
  <c r="B546" i="3"/>
  <c r="G112" i="5" l="1"/>
  <c r="G111" i="5"/>
  <c r="G110" i="5"/>
  <c r="G109" i="5"/>
  <c r="G108" i="5"/>
  <c r="G107" i="5"/>
  <c r="G106" i="5"/>
  <c r="G105" i="5"/>
  <c r="G61" i="9"/>
  <c r="G60" i="9"/>
  <c r="G59" i="9"/>
  <c r="G58" i="9"/>
  <c r="G57" i="9"/>
  <c r="G56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328" i="9"/>
  <c r="G327" i="9"/>
  <c r="G326" i="9"/>
  <c r="G325" i="9"/>
  <c r="G324" i="9"/>
  <c r="G323" i="9"/>
  <c r="G322" i="9"/>
  <c r="G321" i="9"/>
  <c r="G320" i="9"/>
  <c r="G319" i="9"/>
  <c r="G318" i="9"/>
  <c r="G317" i="9"/>
  <c r="G316" i="9"/>
  <c r="G315" i="9"/>
  <c r="G314" i="9"/>
  <c r="G313" i="9"/>
  <c r="G312" i="9"/>
  <c r="G311" i="9"/>
  <c r="G310" i="9"/>
  <c r="G309" i="9"/>
  <c r="G308" i="9"/>
  <c r="G307" i="9"/>
  <c r="G306" i="9"/>
  <c r="G305" i="9"/>
  <c r="G304" i="9"/>
  <c r="G303" i="9"/>
  <c r="G302" i="9"/>
  <c r="G301" i="9"/>
  <c r="G300" i="9"/>
  <c r="G299" i="9"/>
  <c r="G298" i="9"/>
  <c r="G297" i="9"/>
  <c r="G296" i="9"/>
  <c r="G295" i="9"/>
  <c r="G294" i="9"/>
  <c r="G293" i="9"/>
  <c r="G635" i="6"/>
  <c r="G634" i="6"/>
  <c r="G633" i="6"/>
  <c r="G632" i="6"/>
  <c r="G631" i="6"/>
  <c r="G630" i="6"/>
  <c r="G629" i="6"/>
  <c r="G628" i="6"/>
  <c r="G627" i="6"/>
  <c r="G626" i="6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279" i="10"/>
  <c r="G278" i="10"/>
  <c r="G277" i="10"/>
  <c r="G276" i="10"/>
  <c r="G275" i="10"/>
  <c r="G274" i="10"/>
  <c r="G273" i="10"/>
  <c r="G272" i="10"/>
  <c r="G271" i="10"/>
  <c r="G270" i="10"/>
  <c r="G269" i="10"/>
  <c r="G268" i="10"/>
  <c r="G267" i="10"/>
  <c r="G266" i="10"/>
  <c r="G265" i="10"/>
  <c r="G264" i="10"/>
  <c r="G263" i="10"/>
  <c r="G262" i="10"/>
  <c r="G261" i="10"/>
  <c r="G260" i="10"/>
  <c r="G259" i="10"/>
  <c r="G258" i="10"/>
  <c r="G257" i="10"/>
  <c r="G256" i="10"/>
  <c r="G255" i="10"/>
  <c r="G254" i="10"/>
  <c r="G253" i="10"/>
  <c r="G252" i="10"/>
  <c r="G251" i="10"/>
  <c r="G250" i="10"/>
  <c r="G249" i="10"/>
  <c r="G248" i="10"/>
  <c r="G247" i="10"/>
  <c r="G246" i="10"/>
  <c r="G245" i="10"/>
  <c r="G244" i="10"/>
  <c r="G243" i="10"/>
  <c r="G242" i="10"/>
  <c r="G241" i="10"/>
  <c r="G240" i="10"/>
  <c r="G239" i="10"/>
  <c r="G238" i="10"/>
  <c r="G237" i="10"/>
  <c r="G236" i="10"/>
  <c r="G235" i="10"/>
  <c r="G234" i="10"/>
  <c r="G233" i="10"/>
  <c r="G232" i="10"/>
  <c r="G231" i="10"/>
  <c r="G230" i="10"/>
  <c r="G229" i="10"/>
  <c r="G228" i="10"/>
  <c r="G227" i="10"/>
  <c r="G226" i="10"/>
  <c r="G225" i="10"/>
  <c r="G224" i="10"/>
  <c r="G223" i="10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112" i="10"/>
  <c r="G111" i="10"/>
  <c r="G110" i="10"/>
  <c r="G109" i="10"/>
  <c r="G108" i="10"/>
  <c r="G107" i="10"/>
  <c r="G106" i="10"/>
  <c r="G105" i="10"/>
  <c r="G104" i="10"/>
  <c r="G103" i="10"/>
  <c r="G102" i="10"/>
  <c r="G101" i="10"/>
  <c r="G100" i="10"/>
  <c r="G99" i="10"/>
  <c r="G98" i="10"/>
  <c r="G97" i="10"/>
  <c r="G96" i="10"/>
  <c r="G95" i="10"/>
  <c r="G94" i="10"/>
  <c r="G93" i="10"/>
  <c r="G92" i="10"/>
  <c r="G98" i="7"/>
  <c r="G97" i="7"/>
  <c r="G96" i="7"/>
  <c r="G95" i="7"/>
  <c r="G94" i="7"/>
  <c r="G93" i="7"/>
  <c r="G92" i="7"/>
  <c r="G91" i="7"/>
  <c r="G90" i="7"/>
  <c r="G89" i="7"/>
  <c r="G88" i="7"/>
  <c r="G87" i="7"/>
  <c r="G86" i="7"/>
  <c r="G85" i="7"/>
  <c r="G84" i="7"/>
  <c r="G83" i="7"/>
  <c r="G82" i="7"/>
  <c r="G161" i="6"/>
  <c r="G160" i="6"/>
  <c r="G159" i="6"/>
  <c r="G158" i="6"/>
  <c r="G157" i="6"/>
  <c r="G156" i="6"/>
  <c r="G155" i="6"/>
  <c r="G154" i="6"/>
  <c r="G153" i="6"/>
  <c r="G152" i="6"/>
  <c r="G151" i="6"/>
  <c r="G150" i="6"/>
  <c r="G149" i="6"/>
  <c r="G148" i="6"/>
  <c r="G147" i="6"/>
  <c r="G146" i="6"/>
  <c r="G145" i="6"/>
  <c r="G144" i="6"/>
  <c r="G143" i="6"/>
  <c r="G142" i="6"/>
  <c r="G141" i="6"/>
  <c r="G140" i="6"/>
  <c r="G139" i="6"/>
  <c r="G138" i="6"/>
  <c r="G137" i="6"/>
  <c r="G136" i="6"/>
  <c r="G135" i="6"/>
  <c r="G134" i="6"/>
  <c r="G133" i="6"/>
  <c r="G132" i="6"/>
  <c r="G131" i="6"/>
  <c r="G130" i="6"/>
  <c r="G129" i="6"/>
  <c r="G128" i="6"/>
  <c r="G127" i="6"/>
  <c r="G126" i="6"/>
  <c r="G125" i="6"/>
  <c r="G124" i="6"/>
  <c r="G123" i="6"/>
  <c r="G122" i="6"/>
  <c r="G121" i="6"/>
  <c r="G120" i="6"/>
  <c r="G119" i="6"/>
  <c r="G118" i="6"/>
  <c r="G117" i="6"/>
  <c r="G116" i="6"/>
  <c r="G115" i="6"/>
  <c r="G114" i="6"/>
  <c r="G113" i="6"/>
  <c r="G112" i="6"/>
  <c r="G111" i="6"/>
  <c r="G110" i="6"/>
  <c r="G109" i="6"/>
  <c r="G108" i="6"/>
  <c r="G107" i="6"/>
  <c r="G106" i="6"/>
  <c r="G105" i="6"/>
  <c r="G104" i="6"/>
  <c r="G103" i="6"/>
  <c r="G102" i="6"/>
  <c r="G101" i="6"/>
  <c r="G100" i="6"/>
  <c r="G99" i="6"/>
  <c r="G98" i="6"/>
  <c r="G97" i="6"/>
  <c r="G96" i="6"/>
  <c r="G95" i="6"/>
  <c r="G94" i="6"/>
  <c r="G93" i="6"/>
  <c r="G92" i="6"/>
  <c r="G91" i="6"/>
  <c r="G90" i="6"/>
  <c r="G89" i="6"/>
  <c r="G88" i="6"/>
  <c r="G87" i="6"/>
  <c r="G86" i="6"/>
  <c r="G85" i="6"/>
  <c r="G84" i="6"/>
  <c r="G83" i="6"/>
  <c r="G82" i="6"/>
  <c r="G81" i="6"/>
  <c r="G80" i="6"/>
  <c r="G79" i="6"/>
  <c r="G78" i="6"/>
  <c r="G77" i="6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218" i="9"/>
  <c r="G217" i="9"/>
  <c r="G216" i="9"/>
  <c r="G215" i="9"/>
  <c r="G214" i="9"/>
  <c r="G213" i="9"/>
  <c r="G281" i="7"/>
  <c r="G280" i="7"/>
  <c r="G279" i="7"/>
  <c r="G278" i="7"/>
  <c r="G277" i="7"/>
  <c r="G276" i="7"/>
  <c r="G275" i="7"/>
  <c r="G274" i="7"/>
  <c r="G273" i="7"/>
  <c r="G272" i="7"/>
  <c r="G271" i="7"/>
  <c r="G270" i="7"/>
  <c r="G269" i="7"/>
  <c r="G268" i="7"/>
  <c r="G267" i="7"/>
  <c r="G266" i="7"/>
  <c r="G265" i="7"/>
  <c r="G264" i="7"/>
  <c r="G263" i="7"/>
  <c r="G262" i="7"/>
  <c r="G261" i="7"/>
  <c r="G260" i="7"/>
  <c r="G259" i="7"/>
  <c r="G371" i="4"/>
  <c r="G370" i="4"/>
  <c r="G369" i="4"/>
  <c r="G368" i="4"/>
  <c r="G121" i="10"/>
  <c r="G120" i="10"/>
  <c r="G119" i="10"/>
  <c r="G118" i="10"/>
  <c r="G117" i="10"/>
  <c r="G116" i="10"/>
  <c r="G115" i="10"/>
  <c r="G114" i="10"/>
  <c r="G113" i="10"/>
  <c r="G91" i="10"/>
  <c r="G90" i="10"/>
  <c r="G89" i="10"/>
  <c r="G88" i="10"/>
  <c r="G87" i="10"/>
  <c r="G86" i="10"/>
  <c r="G85" i="10"/>
  <c r="G84" i="10"/>
  <c r="G83" i="10"/>
  <c r="G119" i="5"/>
  <c r="G338" i="6"/>
  <c r="G339" i="6"/>
  <c r="G340" i="6"/>
  <c r="G341" i="6"/>
  <c r="G342" i="6"/>
  <c r="G343" i="6"/>
  <c r="G344" i="6"/>
  <c r="G345" i="6"/>
  <c r="G346" i="6"/>
  <c r="G347" i="6"/>
  <c r="G348" i="6"/>
  <c r="G349" i="6"/>
  <c r="G350" i="6"/>
  <c r="G351" i="6"/>
  <c r="G352" i="6"/>
  <c r="G353" i="6"/>
  <c r="G354" i="6"/>
  <c r="G355" i="6"/>
  <c r="G356" i="6"/>
  <c r="G357" i="6"/>
  <c r="G358" i="6"/>
  <c r="G359" i="6"/>
  <c r="G360" i="6"/>
  <c r="G361" i="6"/>
  <c r="G362" i="6"/>
  <c r="G363" i="6"/>
  <c r="G364" i="6"/>
  <c r="G365" i="6"/>
  <c r="G366" i="6"/>
  <c r="G367" i="6"/>
  <c r="G368" i="6"/>
  <c r="G369" i="6"/>
  <c r="G370" i="6"/>
  <c r="G371" i="6"/>
  <c r="G372" i="6"/>
  <c r="G373" i="6"/>
  <c r="G374" i="6"/>
  <c r="G375" i="6"/>
  <c r="G376" i="6"/>
  <c r="G377" i="6"/>
  <c r="G378" i="6"/>
  <c r="G379" i="6"/>
  <c r="G380" i="6"/>
  <c r="G381" i="6"/>
  <c r="G382" i="6"/>
  <c r="G383" i="6"/>
  <c r="G384" i="6"/>
  <c r="G385" i="6"/>
  <c r="G386" i="6"/>
  <c r="G387" i="6"/>
  <c r="G388" i="6"/>
  <c r="G389" i="6"/>
  <c r="G390" i="6"/>
  <c r="G391" i="6"/>
  <c r="G392" i="6"/>
  <c r="G393" i="6"/>
  <c r="G394" i="6"/>
  <c r="G395" i="6"/>
  <c r="G396" i="6"/>
  <c r="G397" i="6"/>
  <c r="G398" i="6"/>
  <c r="G399" i="6"/>
  <c r="G400" i="6"/>
  <c r="G401" i="6"/>
  <c r="G402" i="6"/>
  <c r="G403" i="6"/>
  <c r="G404" i="6"/>
  <c r="G405" i="6"/>
  <c r="G406" i="6"/>
  <c r="G407" i="6"/>
  <c r="G408" i="6"/>
  <c r="G409" i="6"/>
  <c r="G410" i="6"/>
  <c r="G411" i="6"/>
  <c r="G412" i="6"/>
  <c r="G413" i="6"/>
  <c r="G414" i="6"/>
  <c r="G415" i="6"/>
  <c r="G416" i="6"/>
  <c r="G417" i="6"/>
  <c r="G418" i="6"/>
  <c r="G419" i="6"/>
  <c r="G420" i="6"/>
  <c r="G421" i="6"/>
  <c r="G422" i="6"/>
  <c r="G423" i="6"/>
  <c r="G424" i="6"/>
  <c r="G425" i="6"/>
  <c r="G426" i="6"/>
  <c r="G427" i="6"/>
  <c r="G428" i="6"/>
  <c r="G429" i="6"/>
  <c r="G430" i="6"/>
  <c r="G431" i="6"/>
  <c r="G432" i="6"/>
  <c r="G433" i="6"/>
  <c r="G434" i="6"/>
  <c r="G435" i="6"/>
  <c r="G436" i="6"/>
  <c r="G437" i="6"/>
  <c r="G438" i="6"/>
  <c r="G439" i="6"/>
  <c r="G440" i="6"/>
  <c r="G441" i="6"/>
  <c r="G312" i="8"/>
  <c r="G311" i="8"/>
  <c r="G310" i="8"/>
  <c r="G309" i="8"/>
  <c r="G308" i="8"/>
  <c r="G307" i="8"/>
  <c r="G306" i="8"/>
  <c r="G305" i="8"/>
  <c r="G304" i="8"/>
  <c r="G303" i="8"/>
  <c r="G302" i="8"/>
  <c r="G301" i="8"/>
  <c r="G300" i="8"/>
  <c r="G299" i="8"/>
  <c r="G405" i="10"/>
  <c r="G404" i="10"/>
  <c r="G403" i="10"/>
  <c r="G402" i="10"/>
  <c r="G401" i="10"/>
  <c r="G400" i="10"/>
  <c r="G399" i="10"/>
  <c r="G398" i="10"/>
  <c r="G397" i="10"/>
  <c r="G396" i="10"/>
  <c r="G395" i="10"/>
  <c r="G394" i="10"/>
  <c r="G393" i="10"/>
  <c r="G392" i="10"/>
  <c r="G391" i="10"/>
  <c r="G390" i="10"/>
  <c r="G389" i="10"/>
  <c r="G388" i="10"/>
  <c r="G387" i="10"/>
  <c r="G386" i="10"/>
  <c r="G385" i="10"/>
  <c r="G384" i="10"/>
  <c r="G383" i="10"/>
  <c r="G382" i="10"/>
  <c r="G381" i="10"/>
  <c r="G380" i="10"/>
  <c r="G379" i="10"/>
  <c r="G378" i="10"/>
  <c r="G377" i="10"/>
  <c r="G376" i="10"/>
  <c r="G375" i="10"/>
  <c r="G374" i="10"/>
  <c r="G373" i="10"/>
  <c r="G372" i="10"/>
  <c r="G371" i="10"/>
  <c r="G370" i="10"/>
  <c r="G369" i="10"/>
  <c r="G368" i="10"/>
  <c r="G367" i="10"/>
  <c r="G366" i="10"/>
  <c r="G365" i="10"/>
  <c r="G364" i="10"/>
  <c r="G363" i="10"/>
  <c r="G362" i="10"/>
  <c r="G361" i="10"/>
  <c r="G360" i="10"/>
  <c r="G359" i="10"/>
  <c r="G358" i="10"/>
  <c r="G357" i="10"/>
  <c r="G356" i="10"/>
  <c r="G355" i="10"/>
  <c r="G354" i="10"/>
  <c r="G353" i="10"/>
  <c r="G352" i="10"/>
  <c r="G351" i="10"/>
  <c r="G350" i="10"/>
  <c r="G349" i="10"/>
  <c r="G348" i="10"/>
  <c r="G347" i="10"/>
  <c r="G346" i="10"/>
  <c r="G345" i="10"/>
  <c r="G344" i="10"/>
  <c r="G343" i="10"/>
  <c r="G342" i="10"/>
  <c r="G341" i="10"/>
  <c r="G340" i="10"/>
  <c r="G339" i="10"/>
  <c r="G338" i="10"/>
  <c r="G337" i="10"/>
  <c r="G336" i="10"/>
  <c r="G335" i="10"/>
  <c r="G334" i="10"/>
  <c r="G333" i="10"/>
  <c r="G332" i="10"/>
  <c r="G331" i="10"/>
  <c r="G330" i="10"/>
  <c r="G329" i="10"/>
  <c r="G328" i="10"/>
  <c r="G327" i="10"/>
  <c r="G326" i="10"/>
  <c r="G325" i="10"/>
  <c r="G324" i="10"/>
  <c r="G323" i="10"/>
  <c r="G322" i="10"/>
  <c r="G321" i="10"/>
  <c r="G320" i="10"/>
  <c r="G319" i="10"/>
  <c r="G318" i="10"/>
  <c r="G317" i="10"/>
  <c r="G316" i="10"/>
  <c r="G315" i="10"/>
  <c r="G314" i="10"/>
  <c r="G313" i="10"/>
  <c r="G312" i="10"/>
  <c r="G311" i="10"/>
  <c r="G310" i="10"/>
  <c r="G309" i="10"/>
  <c r="G308" i="10"/>
  <c r="G307" i="10"/>
  <c r="G306" i="10"/>
  <c r="G305" i="10"/>
  <c r="G304" i="10"/>
  <c r="G303" i="10"/>
  <c r="G302" i="10"/>
  <c r="G301" i="10"/>
  <c r="G300" i="10"/>
  <c r="G299" i="10"/>
  <c r="G298" i="10"/>
  <c r="G297" i="10"/>
  <c r="G296" i="10"/>
  <c r="G295" i="10"/>
  <c r="G294" i="10"/>
  <c r="G293" i="10"/>
  <c r="G292" i="10"/>
  <c r="G291" i="10"/>
  <c r="G290" i="10"/>
  <c r="G289" i="10"/>
  <c r="G288" i="10"/>
  <c r="G287" i="10"/>
  <c r="G286" i="10"/>
  <c r="G285" i="10"/>
  <c r="G284" i="10"/>
  <c r="G334" i="9"/>
  <c r="G333" i="9"/>
  <c r="G332" i="9"/>
  <c r="G331" i="9"/>
  <c r="G330" i="9"/>
  <c r="G329" i="9"/>
  <c r="G292" i="9"/>
  <c r="G291" i="9"/>
  <c r="G290" i="9"/>
  <c r="G289" i="9"/>
  <c r="G288" i="9"/>
  <c r="G287" i="9"/>
  <c r="G286" i="9"/>
  <c r="G285" i="9"/>
  <c r="G284" i="9"/>
  <c r="G283" i="9"/>
  <c r="G282" i="9"/>
  <c r="G281" i="9"/>
  <c r="G280" i="9"/>
  <c r="G279" i="9"/>
  <c r="G278" i="9"/>
  <c r="G277" i="9"/>
  <c r="G276" i="9"/>
  <c r="G275" i="9"/>
  <c r="G274" i="9"/>
  <c r="G273" i="9"/>
  <c r="G272" i="9"/>
  <c r="G271" i="9"/>
  <c r="G270" i="9"/>
  <c r="G269" i="9"/>
  <c r="G268" i="9"/>
  <c r="G267" i="9"/>
  <c r="G266" i="9"/>
  <c r="G265" i="9"/>
  <c r="G264" i="9"/>
  <c r="G263" i="9"/>
  <c r="G262" i="9"/>
  <c r="G261" i="9"/>
  <c r="G260" i="9"/>
  <c r="G259" i="9"/>
  <c r="G258" i="9"/>
  <c r="G257" i="9"/>
  <c r="G256" i="9"/>
  <c r="G255" i="9"/>
  <c r="G254" i="9"/>
  <c r="G253" i="9"/>
  <c r="G252" i="9"/>
  <c r="G251" i="9"/>
  <c r="G250" i="9"/>
  <c r="G249" i="9"/>
  <c r="G248" i="9"/>
  <c r="G247" i="9"/>
  <c r="G246" i="9"/>
  <c r="G245" i="9"/>
  <c r="G244" i="9"/>
  <c r="G243" i="9"/>
  <c r="G242" i="9"/>
  <c r="G241" i="9"/>
  <c r="G240" i="9"/>
  <c r="G239" i="9"/>
  <c r="G238" i="9"/>
  <c r="G237" i="9"/>
  <c r="G236" i="9"/>
  <c r="G235" i="9"/>
  <c r="G234" i="9"/>
  <c r="G233" i="9"/>
  <c r="G232" i="9"/>
  <c r="G231" i="9"/>
  <c r="G230" i="9"/>
  <c r="G229" i="9"/>
  <c r="G228" i="9"/>
  <c r="G227" i="9"/>
  <c r="G226" i="9"/>
  <c r="G225" i="9"/>
  <c r="G224" i="9"/>
  <c r="G223" i="9"/>
  <c r="G222" i="9"/>
  <c r="G474" i="8"/>
  <c r="G473" i="8"/>
  <c r="G472" i="8"/>
  <c r="G471" i="8"/>
  <c r="G470" i="8"/>
  <c r="G469" i="8"/>
  <c r="G468" i="8"/>
  <c r="G467" i="8"/>
  <c r="G466" i="8"/>
  <c r="G465" i="8"/>
  <c r="G464" i="8"/>
  <c r="G463" i="8"/>
  <c r="G462" i="8"/>
  <c r="G461" i="8"/>
  <c r="G460" i="8"/>
  <c r="G459" i="8"/>
  <c r="G458" i="8"/>
  <c r="G457" i="8"/>
  <c r="G456" i="8"/>
  <c r="G455" i="8"/>
  <c r="G454" i="8"/>
  <c r="G453" i="8"/>
  <c r="G452" i="8"/>
  <c r="G451" i="8"/>
  <c r="G450" i="8"/>
  <c r="G449" i="8"/>
  <c r="G448" i="8"/>
  <c r="G447" i="8"/>
  <c r="G446" i="8"/>
  <c r="G445" i="8"/>
  <c r="G444" i="8"/>
  <c r="G443" i="8"/>
  <c r="G442" i="8"/>
  <c r="G441" i="8"/>
  <c r="G440" i="8"/>
  <c r="G439" i="8"/>
  <c r="G438" i="8"/>
  <c r="G437" i="8"/>
  <c r="G436" i="8"/>
  <c r="G435" i="8"/>
  <c r="G434" i="8"/>
  <c r="G433" i="8"/>
  <c r="G432" i="8"/>
  <c r="G431" i="8"/>
  <c r="G430" i="8"/>
  <c r="G429" i="8"/>
  <c r="G428" i="8"/>
  <c r="G427" i="8"/>
  <c r="G426" i="8"/>
  <c r="G425" i="8"/>
  <c r="G424" i="8"/>
  <c r="G423" i="8"/>
  <c r="G422" i="8"/>
  <c r="G421" i="8"/>
  <c r="G420" i="8"/>
  <c r="G419" i="8"/>
  <c r="G418" i="8"/>
  <c r="G417" i="8"/>
  <c r="G416" i="8"/>
  <c r="G415" i="8"/>
  <c r="G414" i="8"/>
  <c r="G413" i="8"/>
  <c r="G412" i="8"/>
  <c r="G411" i="8"/>
  <c r="G410" i="8"/>
  <c r="G409" i="8"/>
  <c r="G408" i="8"/>
  <c r="G407" i="8"/>
  <c r="G406" i="8"/>
  <c r="G405" i="8"/>
  <c r="G404" i="8"/>
  <c r="G403" i="8"/>
  <c r="G402" i="8"/>
  <c r="G401" i="8"/>
  <c r="G400" i="8"/>
  <c r="G399" i="8"/>
  <c r="G398" i="8"/>
  <c r="G397" i="8"/>
  <c r="G396" i="8"/>
  <c r="G395" i="8"/>
  <c r="G394" i="8"/>
  <c r="G393" i="8"/>
  <c r="G392" i="8"/>
  <c r="G391" i="8"/>
  <c r="G390" i="8"/>
  <c r="G389" i="8"/>
  <c r="G388" i="8"/>
  <c r="G387" i="8"/>
  <c r="G386" i="8"/>
  <c r="G385" i="8"/>
  <c r="G384" i="8"/>
  <c r="G383" i="8"/>
  <c r="G382" i="8"/>
  <c r="G381" i="8"/>
  <c r="G380" i="8"/>
  <c r="G379" i="8"/>
  <c r="G378" i="8"/>
  <c r="G377" i="8"/>
  <c r="G376" i="8"/>
  <c r="G375" i="8"/>
  <c r="G374" i="8"/>
  <c r="G373" i="8"/>
  <c r="G372" i="8"/>
  <c r="G371" i="8"/>
  <c r="G370" i="8"/>
  <c r="G369" i="8"/>
  <c r="G368" i="8"/>
  <c r="G367" i="8"/>
  <c r="G366" i="8"/>
  <c r="G365" i="8"/>
  <c r="G364" i="8"/>
  <c r="G363" i="8"/>
  <c r="G362" i="8"/>
  <c r="G361" i="8"/>
  <c r="G360" i="8"/>
  <c r="G359" i="8"/>
  <c r="G358" i="8"/>
  <c r="G357" i="8"/>
  <c r="G356" i="8"/>
  <c r="G355" i="8"/>
  <c r="G354" i="8"/>
  <c r="G353" i="8"/>
  <c r="G352" i="8"/>
  <c r="G351" i="8"/>
  <c r="G350" i="8"/>
  <c r="G349" i="8"/>
  <c r="G348" i="8"/>
  <c r="G347" i="8"/>
  <c r="G346" i="8"/>
  <c r="G345" i="8"/>
  <c r="G344" i="8"/>
  <c r="G343" i="8"/>
  <c r="G342" i="8"/>
  <c r="G341" i="8"/>
  <c r="G340" i="8"/>
  <c r="G339" i="8"/>
  <c r="G338" i="8"/>
  <c r="G337" i="8"/>
  <c r="G336" i="8"/>
  <c r="G335" i="8"/>
  <c r="G334" i="8"/>
  <c r="G333" i="8"/>
  <c r="G332" i="8"/>
  <c r="G331" i="8"/>
  <c r="G330" i="8"/>
  <c r="G329" i="8"/>
  <c r="G328" i="8"/>
  <c r="G327" i="8"/>
  <c r="G326" i="8"/>
  <c r="G325" i="8"/>
  <c r="G324" i="8"/>
  <c r="G323" i="8"/>
  <c r="G322" i="8"/>
  <c r="G321" i="8"/>
  <c r="G320" i="8"/>
  <c r="G319" i="8"/>
  <c r="G318" i="8"/>
  <c r="G317" i="8"/>
  <c r="G316" i="8"/>
  <c r="G434" i="7"/>
  <c r="G433" i="7"/>
  <c r="G432" i="7"/>
  <c r="G431" i="7"/>
  <c r="G430" i="7"/>
  <c r="G429" i="7"/>
  <c r="G428" i="7"/>
  <c r="G427" i="7"/>
  <c r="G426" i="7"/>
  <c r="G425" i="7"/>
  <c r="G424" i="7"/>
  <c r="G423" i="7"/>
  <c r="G422" i="7"/>
  <c r="G421" i="7"/>
  <c r="G420" i="7"/>
  <c r="G419" i="7"/>
  <c r="G418" i="7"/>
  <c r="G417" i="7"/>
  <c r="G416" i="7"/>
  <c r="G415" i="7"/>
  <c r="G414" i="7"/>
  <c r="G413" i="7"/>
  <c r="G412" i="7"/>
  <c r="G411" i="7"/>
  <c r="G410" i="7"/>
  <c r="G409" i="7"/>
  <c r="G408" i="7"/>
  <c r="G407" i="7"/>
  <c r="G406" i="7"/>
  <c r="G405" i="7"/>
  <c r="G404" i="7"/>
  <c r="G403" i="7"/>
  <c r="G402" i="7"/>
  <c r="G401" i="7"/>
  <c r="G400" i="7"/>
  <c r="G399" i="7"/>
  <c r="G398" i="7"/>
  <c r="G397" i="7"/>
  <c r="G396" i="7"/>
  <c r="G395" i="7"/>
  <c r="G394" i="7"/>
  <c r="G393" i="7"/>
  <c r="G392" i="7"/>
  <c r="G391" i="7"/>
  <c r="G390" i="7"/>
  <c r="G389" i="7"/>
  <c r="G388" i="7"/>
  <c r="G387" i="7"/>
  <c r="G386" i="7"/>
  <c r="G385" i="7"/>
  <c r="G384" i="7"/>
  <c r="G383" i="7"/>
  <c r="G382" i="7"/>
  <c r="G381" i="7"/>
  <c r="G380" i="7"/>
  <c r="G379" i="7"/>
  <c r="G378" i="7"/>
  <c r="G377" i="7"/>
  <c r="G376" i="7"/>
  <c r="G375" i="7"/>
  <c r="G374" i="7"/>
  <c r="G373" i="7"/>
  <c r="G372" i="7"/>
  <c r="G371" i="7"/>
  <c r="G370" i="7"/>
  <c r="G369" i="7"/>
  <c r="G368" i="7"/>
  <c r="G367" i="7"/>
  <c r="G366" i="7"/>
  <c r="G365" i="7"/>
  <c r="G364" i="7"/>
  <c r="G363" i="7"/>
  <c r="G362" i="7"/>
  <c r="G361" i="7"/>
  <c r="G360" i="7"/>
  <c r="G359" i="7"/>
  <c r="G358" i="7"/>
  <c r="G357" i="7"/>
  <c r="G356" i="7"/>
  <c r="G355" i="7"/>
  <c r="G354" i="7"/>
  <c r="G353" i="7"/>
  <c r="G352" i="7"/>
  <c r="G351" i="7"/>
  <c r="G350" i="7"/>
  <c r="G349" i="7"/>
  <c r="G348" i="7"/>
  <c r="G347" i="7"/>
  <c r="G346" i="7"/>
  <c r="G345" i="7"/>
  <c r="G344" i="7"/>
  <c r="G343" i="7"/>
  <c r="G342" i="7"/>
  <c r="G341" i="7"/>
  <c r="G340" i="7"/>
  <c r="G339" i="7"/>
  <c r="G338" i="7"/>
  <c r="G337" i="7"/>
  <c r="G336" i="7"/>
  <c r="G335" i="7"/>
  <c r="G334" i="7"/>
  <c r="G333" i="7"/>
  <c r="G332" i="7"/>
  <c r="G331" i="7"/>
  <c r="G330" i="7"/>
  <c r="G329" i="7"/>
  <c r="G328" i="7"/>
  <c r="G327" i="7"/>
  <c r="G326" i="7"/>
  <c r="G325" i="7"/>
  <c r="G324" i="7"/>
  <c r="G323" i="7"/>
  <c r="G322" i="7"/>
  <c r="G321" i="7"/>
  <c r="G320" i="7"/>
  <c r="G319" i="7"/>
  <c r="G318" i="7"/>
  <c r="G317" i="7"/>
  <c r="G316" i="7"/>
  <c r="G315" i="7"/>
  <c r="G314" i="7"/>
  <c r="G313" i="7"/>
  <c r="G312" i="7"/>
  <c r="G311" i="7"/>
  <c r="G310" i="7"/>
  <c r="G309" i="7"/>
  <c r="G308" i="7"/>
  <c r="G307" i="7"/>
  <c r="G306" i="7"/>
  <c r="G305" i="7"/>
  <c r="G304" i="7"/>
  <c r="G303" i="7"/>
  <c r="G302" i="7"/>
  <c r="G301" i="7"/>
  <c r="G300" i="7"/>
  <c r="G299" i="7"/>
  <c r="G298" i="7"/>
  <c r="G297" i="7"/>
  <c r="G296" i="7"/>
  <c r="G295" i="7"/>
  <c r="G294" i="7"/>
  <c r="G293" i="7"/>
  <c r="G292" i="7"/>
  <c r="G291" i="7"/>
  <c r="G290" i="7"/>
  <c r="G289" i="7"/>
  <c r="G288" i="7"/>
  <c r="G287" i="7"/>
  <c r="G286" i="7"/>
  <c r="G285" i="7"/>
  <c r="G637" i="6"/>
  <c r="G636" i="6"/>
  <c r="G625" i="6"/>
  <c r="G624" i="6"/>
  <c r="G623" i="6"/>
  <c r="G622" i="6"/>
  <c r="G621" i="6"/>
  <c r="G620" i="6"/>
  <c r="G619" i="6"/>
  <c r="G618" i="6"/>
  <c r="G617" i="6"/>
  <c r="G616" i="6"/>
  <c r="G615" i="6"/>
  <c r="G614" i="6"/>
  <c r="G613" i="6"/>
  <c r="G612" i="6"/>
  <c r="G611" i="6"/>
  <c r="G610" i="6"/>
  <c r="G609" i="6"/>
  <c r="G608" i="6"/>
  <c r="G607" i="6"/>
  <c r="G606" i="6"/>
  <c r="G605" i="6"/>
  <c r="G604" i="6"/>
  <c r="G603" i="6"/>
  <c r="G602" i="6"/>
  <c r="G601" i="6"/>
  <c r="G600" i="6"/>
  <c r="G599" i="6"/>
  <c r="G598" i="6"/>
  <c r="G597" i="6"/>
  <c r="G596" i="6"/>
  <c r="G595" i="6"/>
  <c r="G594" i="6"/>
  <c r="G593" i="6"/>
  <c r="G592" i="6"/>
  <c r="G591" i="6"/>
  <c r="G590" i="6"/>
  <c r="G589" i="6"/>
  <c r="G588" i="6"/>
  <c r="G587" i="6"/>
  <c r="G586" i="6"/>
  <c r="G585" i="6"/>
  <c r="G584" i="6"/>
  <c r="G583" i="6"/>
  <c r="G582" i="6"/>
  <c r="G581" i="6"/>
  <c r="G580" i="6"/>
  <c r="G579" i="6"/>
  <c r="G578" i="6"/>
  <c r="G577" i="6"/>
  <c r="G576" i="6"/>
  <c r="G575" i="6"/>
  <c r="G574" i="6"/>
  <c r="G573" i="6"/>
  <c r="G572" i="6"/>
  <c r="G571" i="6"/>
  <c r="G570" i="6"/>
  <c r="G569" i="6"/>
  <c r="G568" i="6"/>
  <c r="G567" i="6"/>
  <c r="G566" i="6"/>
  <c r="G565" i="6"/>
  <c r="G564" i="6"/>
  <c r="G563" i="6"/>
  <c r="G562" i="6"/>
  <c r="G561" i="6"/>
  <c r="G560" i="6"/>
  <c r="G559" i="6"/>
  <c r="G558" i="6"/>
  <c r="G557" i="6"/>
  <c r="G556" i="6"/>
  <c r="G555" i="6"/>
  <c r="G554" i="6"/>
  <c r="G553" i="6"/>
  <c r="G552" i="6"/>
  <c r="G551" i="6"/>
  <c r="G550" i="6"/>
  <c r="G549" i="6"/>
  <c r="G548" i="6"/>
  <c r="G547" i="6"/>
  <c r="G546" i="6"/>
  <c r="G545" i="6"/>
  <c r="G544" i="6"/>
  <c r="G543" i="6"/>
  <c r="G542" i="6"/>
  <c r="G541" i="6"/>
  <c r="G540" i="6"/>
  <c r="G539" i="6"/>
  <c r="G538" i="6"/>
  <c r="G537" i="6"/>
  <c r="G536" i="6"/>
  <c r="G535" i="6"/>
  <c r="G534" i="6"/>
  <c r="G533" i="6"/>
  <c r="G532" i="6"/>
  <c r="G531" i="6"/>
  <c r="G530" i="6"/>
  <c r="G529" i="6"/>
  <c r="G528" i="6"/>
  <c r="G527" i="6"/>
  <c r="G526" i="6"/>
  <c r="G525" i="6"/>
  <c r="G524" i="6"/>
  <c r="G523" i="6"/>
  <c r="G522" i="6"/>
  <c r="G521" i="6"/>
  <c r="G520" i="6"/>
  <c r="G519" i="6"/>
  <c r="G518" i="6"/>
  <c r="G517" i="6"/>
  <c r="G516" i="6"/>
  <c r="G515" i="6"/>
  <c r="G514" i="6"/>
  <c r="G513" i="6"/>
  <c r="G512" i="6"/>
  <c r="G511" i="6"/>
  <c r="G510" i="6"/>
  <c r="G509" i="6"/>
  <c r="G508" i="6"/>
  <c r="G507" i="6"/>
  <c r="G506" i="6"/>
  <c r="G505" i="6"/>
  <c r="G504" i="6"/>
  <c r="G503" i="6"/>
  <c r="G502" i="6"/>
  <c r="G501" i="6"/>
  <c r="G500" i="6"/>
  <c r="G499" i="6"/>
  <c r="G498" i="6"/>
  <c r="G497" i="6"/>
  <c r="G496" i="6"/>
  <c r="G495" i="6"/>
  <c r="G494" i="6"/>
  <c r="G493" i="6"/>
  <c r="G492" i="6"/>
  <c r="G491" i="6"/>
  <c r="G490" i="6"/>
  <c r="G489" i="6"/>
  <c r="G488" i="6"/>
  <c r="G487" i="6"/>
  <c r="G486" i="6"/>
  <c r="G485" i="6"/>
  <c r="G484" i="6"/>
  <c r="G483" i="6"/>
  <c r="G482" i="6"/>
  <c r="G481" i="6"/>
  <c r="G480" i="6"/>
  <c r="G479" i="6"/>
  <c r="G478" i="6"/>
  <c r="G477" i="6"/>
  <c r="G476" i="6"/>
  <c r="G475" i="6"/>
  <c r="G474" i="6"/>
  <c r="G473" i="6"/>
  <c r="G472" i="6"/>
  <c r="G471" i="6"/>
  <c r="G470" i="6"/>
  <c r="G469" i="6"/>
  <c r="G468" i="6"/>
  <c r="G467" i="6"/>
  <c r="G466" i="6"/>
  <c r="G465" i="6"/>
  <c r="G464" i="6"/>
  <c r="G463" i="6"/>
  <c r="G462" i="6"/>
  <c r="G461" i="6"/>
  <c r="G460" i="6"/>
  <c r="G459" i="6"/>
  <c r="G458" i="6"/>
  <c r="G457" i="6"/>
  <c r="G456" i="6"/>
  <c r="G455" i="6"/>
  <c r="G454" i="6"/>
  <c r="G453" i="6"/>
  <c r="G452" i="6"/>
  <c r="G451" i="6"/>
  <c r="G450" i="6"/>
  <c r="G449" i="6"/>
  <c r="G448" i="6"/>
  <c r="G447" i="6"/>
  <c r="G446" i="6"/>
  <c r="G445" i="6"/>
  <c r="G441" i="5"/>
  <c r="G440" i="5"/>
  <c r="G439" i="5"/>
  <c r="G438" i="5"/>
  <c r="G437" i="5"/>
  <c r="G436" i="5"/>
  <c r="G435" i="5"/>
  <c r="G434" i="5"/>
  <c r="G433" i="5"/>
  <c r="G432" i="5"/>
  <c r="G431" i="5"/>
  <c r="G430" i="5"/>
  <c r="G429" i="5"/>
  <c r="G428" i="5"/>
  <c r="G427" i="5"/>
  <c r="G426" i="5"/>
  <c r="G425" i="5"/>
  <c r="G424" i="5"/>
  <c r="G423" i="5"/>
  <c r="G422" i="5"/>
  <c r="G421" i="5"/>
  <c r="G420" i="5"/>
  <c r="G419" i="5"/>
  <c r="G418" i="5"/>
  <c r="G417" i="5"/>
  <c r="G416" i="5"/>
  <c r="G415" i="5"/>
  <c r="G414" i="5"/>
  <c r="G413" i="5"/>
  <c r="G412" i="5"/>
  <c r="G411" i="5"/>
  <c r="G410" i="5"/>
  <c r="G409" i="5"/>
  <c r="G408" i="5"/>
  <c r="G407" i="5"/>
  <c r="G406" i="5"/>
  <c r="G405" i="5"/>
  <c r="G404" i="5"/>
  <c r="G403" i="5"/>
  <c r="G402" i="5"/>
  <c r="G401" i="5"/>
  <c r="G400" i="5"/>
  <c r="G399" i="5"/>
  <c r="G398" i="5"/>
  <c r="G397" i="5"/>
  <c r="G396" i="5"/>
  <c r="G395" i="5"/>
  <c r="G394" i="5"/>
  <c r="G393" i="5"/>
  <c r="G392" i="5"/>
  <c r="G391" i="5"/>
  <c r="G390" i="5"/>
  <c r="G389" i="5"/>
  <c r="G388" i="5"/>
  <c r="G387" i="5"/>
  <c r="G386" i="5"/>
  <c r="G385" i="5"/>
  <c r="G384" i="5"/>
  <c r="G383" i="5"/>
  <c r="G382" i="5"/>
  <c r="G381" i="5"/>
  <c r="G380" i="5"/>
  <c r="G379" i="5"/>
  <c r="G378" i="5"/>
  <c r="G377" i="5"/>
  <c r="G376" i="5"/>
  <c r="G375" i="5"/>
  <c r="G374" i="5"/>
  <c r="G373" i="5"/>
  <c r="G372" i="5"/>
  <c r="G371" i="5"/>
  <c r="G370" i="5"/>
  <c r="G369" i="5"/>
  <c r="G368" i="5"/>
  <c r="G367" i="5"/>
  <c r="G366" i="5"/>
  <c r="G365" i="5"/>
  <c r="G364" i="5"/>
  <c r="G363" i="5"/>
  <c r="G362" i="5"/>
  <c r="G361" i="5"/>
  <c r="G360" i="5"/>
  <c r="G359" i="5"/>
  <c r="G358" i="5"/>
  <c r="G357" i="5"/>
  <c r="G356" i="5"/>
  <c r="G355" i="5"/>
  <c r="G354" i="5"/>
  <c r="G353" i="5"/>
  <c r="G352" i="5"/>
  <c r="G351" i="5"/>
  <c r="G350" i="5"/>
  <c r="G349" i="5"/>
  <c r="G348" i="5"/>
  <c r="G347" i="5"/>
  <c r="G346" i="5"/>
  <c r="G345" i="5"/>
  <c r="G344" i="5"/>
  <c r="G343" i="5"/>
  <c r="G342" i="5"/>
  <c r="G341" i="5"/>
  <c r="G340" i="5"/>
  <c r="G339" i="5"/>
  <c r="G338" i="5"/>
  <c r="G337" i="5"/>
  <c r="G336" i="5"/>
  <c r="G335" i="5"/>
  <c r="G334" i="5"/>
  <c r="G333" i="5"/>
  <c r="G332" i="5"/>
  <c r="G331" i="5"/>
  <c r="G330" i="5"/>
  <c r="G329" i="5"/>
  <c r="G328" i="5"/>
  <c r="G327" i="5"/>
  <c r="G326" i="5"/>
  <c r="G325" i="5"/>
  <c r="G324" i="5"/>
  <c r="G323" i="5"/>
  <c r="G322" i="5"/>
  <c r="G321" i="5"/>
  <c r="G320" i="5"/>
  <c r="G319" i="5"/>
  <c r="G318" i="5"/>
  <c r="G317" i="5"/>
  <c r="G316" i="5"/>
  <c r="G315" i="5"/>
  <c r="G314" i="5"/>
  <c r="G313" i="5"/>
  <c r="G312" i="5"/>
  <c r="G311" i="5"/>
  <c r="G310" i="5"/>
  <c r="G309" i="5"/>
  <c r="G308" i="5"/>
  <c r="G307" i="5"/>
  <c r="G306" i="5"/>
  <c r="G305" i="5"/>
  <c r="G304" i="5"/>
  <c r="G303" i="5"/>
  <c r="G302" i="5"/>
  <c r="G301" i="5"/>
  <c r="G300" i="5"/>
  <c r="G299" i="5"/>
  <c r="G298" i="5"/>
  <c r="G297" i="5"/>
  <c r="G296" i="5"/>
  <c r="G295" i="5"/>
  <c r="G294" i="5"/>
  <c r="G293" i="5"/>
  <c r="G292" i="5"/>
  <c r="G291" i="5"/>
  <c r="G290" i="5"/>
  <c r="G289" i="5"/>
  <c r="G288" i="5"/>
  <c r="G287" i="5"/>
  <c r="G286" i="5"/>
  <c r="G285" i="5"/>
  <c r="G284" i="5"/>
  <c r="G283" i="5"/>
  <c r="G282" i="5"/>
  <c r="G281" i="5"/>
  <c r="G280" i="5"/>
  <c r="G551" i="4"/>
  <c r="G550" i="4"/>
  <c r="G549" i="4"/>
  <c r="G548" i="4"/>
  <c r="G547" i="4"/>
  <c r="G546" i="4"/>
  <c r="G545" i="4"/>
  <c r="G544" i="4"/>
  <c r="G543" i="4"/>
  <c r="G542" i="4"/>
  <c r="G541" i="4"/>
  <c r="G540" i="4"/>
  <c r="G539" i="4"/>
  <c r="G538" i="4"/>
  <c r="G537" i="4"/>
  <c r="G536" i="4"/>
  <c r="G535" i="4"/>
  <c r="G534" i="4"/>
  <c r="G533" i="4"/>
  <c r="G532" i="4"/>
  <c r="G531" i="4"/>
  <c r="G530" i="4"/>
  <c r="G529" i="4"/>
  <c r="G528" i="4"/>
  <c r="G527" i="4"/>
  <c r="G526" i="4"/>
  <c r="G525" i="4"/>
  <c r="G524" i="4"/>
  <c r="G523" i="4"/>
  <c r="G522" i="4"/>
  <c r="G521" i="4"/>
  <c r="G520" i="4"/>
  <c r="G519" i="4"/>
  <c r="G518" i="4"/>
  <c r="G517" i="4"/>
  <c r="G516" i="4"/>
  <c r="G515" i="4"/>
  <c r="G514" i="4"/>
  <c r="G513" i="4"/>
  <c r="G512" i="4"/>
  <c r="G511" i="4"/>
  <c r="G510" i="4"/>
  <c r="G509" i="4"/>
  <c r="G508" i="4"/>
  <c r="G507" i="4"/>
  <c r="G506" i="4"/>
  <c r="G505" i="4"/>
  <c r="G504" i="4"/>
  <c r="G503" i="4"/>
  <c r="G502" i="4"/>
  <c r="G501" i="4"/>
  <c r="G500" i="4"/>
  <c r="G499" i="4"/>
  <c r="G498" i="4"/>
  <c r="G497" i="4"/>
  <c r="G496" i="4"/>
  <c r="G495" i="4"/>
  <c r="G494" i="4"/>
  <c r="G493" i="4"/>
  <c r="G492" i="4"/>
  <c r="G491" i="4"/>
  <c r="G490" i="4"/>
  <c r="G489" i="4"/>
  <c r="G488" i="4"/>
  <c r="G487" i="4"/>
  <c r="G486" i="4"/>
  <c r="G485" i="4"/>
  <c r="G484" i="4"/>
  <c r="G483" i="4"/>
  <c r="G482" i="4"/>
  <c r="G481" i="4"/>
  <c r="G480" i="4"/>
  <c r="G479" i="4"/>
  <c r="G478" i="4"/>
  <c r="G477" i="4"/>
  <c r="G476" i="4"/>
  <c r="G475" i="4"/>
  <c r="G474" i="4"/>
  <c r="G473" i="4"/>
  <c r="G472" i="4"/>
  <c r="G471" i="4"/>
  <c r="G470" i="4"/>
  <c r="G469" i="4"/>
  <c r="G468" i="4"/>
  <c r="G467" i="4"/>
  <c r="G466" i="4"/>
  <c r="G465" i="4"/>
  <c r="G464" i="4"/>
  <c r="G463" i="4"/>
  <c r="G462" i="4"/>
  <c r="G461" i="4"/>
  <c r="G460" i="4"/>
  <c r="G459" i="4"/>
  <c r="G458" i="4"/>
  <c r="G457" i="4"/>
  <c r="G456" i="4"/>
  <c r="G455" i="4"/>
  <c r="G454" i="4"/>
  <c r="G453" i="4"/>
  <c r="G452" i="4"/>
  <c r="G451" i="4"/>
  <c r="G450" i="4"/>
  <c r="G449" i="4"/>
  <c r="G448" i="4"/>
  <c r="G447" i="4"/>
  <c r="G446" i="4"/>
  <c r="G445" i="4"/>
  <c r="G444" i="4"/>
  <c r="G443" i="4"/>
  <c r="G442" i="4"/>
  <c r="G441" i="4"/>
  <c r="G440" i="4"/>
  <c r="G439" i="4"/>
  <c r="G438" i="4"/>
  <c r="G437" i="4"/>
  <c r="G436" i="4"/>
  <c r="G435" i="4"/>
  <c r="G434" i="4"/>
  <c r="G433" i="4"/>
  <c r="G432" i="4"/>
  <c r="G431" i="4"/>
  <c r="G430" i="4"/>
  <c r="G429" i="4"/>
  <c r="G428" i="4"/>
  <c r="G427" i="4"/>
  <c r="G426" i="4"/>
  <c r="G425" i="4"/>
  <c r="G424" i="4"/>
  <c r="G423" i="4"/>
  <c r="G422" i="4"/>
  <c r="G421" i="4"/>
  <c r="G420" i="4"/>
  <c r="G419" i="4"/>
  <c r="G418" i="4"/>
  <c r="G417" i="4"/>
  <c r="G416" i="4"/>
  <c r="G415" i="4"/>
  <c r="G414" i="4"/>
  <c r="G413" i="4"/>
  <c r="G412" i="4"/>
  <c r="G411" i="4"/>
  <c r="G410" i="4"/>
  <c r="G409" i="4"/>
  <c r="G408" i="4"/>
  <c r="G407" i="4"/>
  <c r="G406" i="4"/>
  <c r="G405" i="4"/>
  <c r="G404" i="4"/>
  <c r="G403" i="4"/>
  <c r="G402" i="4"/>
  <c r="G401" i="4"/>
  <c r="G400" i="4"/>
  <c r="G399" i="4"/>
  <c r="G398" i="4"/>
  <c r="G397" i="4"/>
  <c r="G396" i="4"/>
  <c r="G395" i="4"/>
  <c r="G394" i="4"/>
  <c r="G393" i="4"/>
  <c r="G392" i="4"/>
  <c r="G391" i="4"/>
  <c r="G390" i="4"/>
  <c r="G389" i="4"/>
  <c r="G388" i="4"/>
  <c r="G387" i="4"/>
  <c r="G386" i="4"/>
  <c r="G385" i="4"/>
  <c r="G384" i="4"/>
  <c r="G383" i="4"/>
  <c r="G382" i="4"/>
  <c r="G381" i="4"/>
  <c r="G380" i="4"/>
  <c r="G379" i="4"/>
  <c r="G378" i="4"/>
  <c r="G377" i="4"/>
  <c r="G376" i="4"/>
  <c r="G375" i="4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280" i="10"/>
  <c r="G222" i="10"/>
  <c r="G221" i="10"/>
  <c r="G220" i="10"/>
  <c r="G219" i="10"/>
  <c r="G218" i="10"/>
  <c r="G217" i="10"/>
  <c r="G216" i="10"/>
  <c r="G215" i="10"/>
  <c r="G214" i="10"/>
  <c r="G213" i="10"/>
  <c r="G82" i="10"/>
  <c r="G81" i="10"/>
  <c r="G80" i="10"/>
  <c r="G79" i="10"/>
  <c r="G78" i="10"/>
  <c r="G77" i="10"/>
  <c r="G76" i="10"/>
  <c r="G75" i="10"/>
  <c r="G74" i="10"/>
  <c r="G73" i="10"/>
  <c r="G72" i="10"/>
  <c r="G71" i="10"/>
  <c r="G70" i="10"/>
  <c r="G69" i="10"/>
  <c r="G68" i="10"/>
  <c r="G67" i="10"/>
  <c r="G66" i="10"/>
  <c r="G65" i="10"/>
  <c r="G64" i="10"/>
  <c r="G63" i="10"/>
  <c r="G62" i="10"/>
  <c r="G61" i="10"/>
  <c r="G60" i="10"/>
  <c r="G59" i="10"/>
  <c r="G58" i="10"/>
  <c r="G57" i="10"/>
  <c r="G56" i="10"/>
  <c r="G55" i="10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298" i="8"/>
  <c r="G297" i="8"/>
  <c r="G296" i="8"/>
  <c r="G295" i="8"/>
  <c r="G294" i="8"/>
  <c r="G293" i="8"/>
  <c r="G292" i="8"/>
  <c r="G291" i="8"/>
  <c r="G290" i="8"/>
  <c r="G289" i="8"/>
  <c r="G288" i="8"/>
  <c r="G287" i="8"/>
  <c r="G286" i="8"/>
  <c r="G285" i="8"/>
  <c r="G284" i="8"/>
  <c r="G283" i="8"/>
  <c r="G282" i="8"/>
  <c r="G281" i="8"/>
  <c r="G280" i="8"/>
  <c r="G279" i="8"/>
  <c r="G278" i="8"/>
  <c r="G277" i="8"/>
  <c r="G276" i="8"/>
  <c r="G275" i="8"/>
  <c r="G274" i="8"/>
  <c r="G116" i="8"/>
  <c r="G115" i="8"/>
  <c r="G114" i="8"/>
  <c r="G113" i="8"/>
  <c r="G112" i="8"/>
  <c r="G111" i="8"/>
  <c r="G110" i="8"/>
  <c r="G109" i="8"/>
  <c r="G108" i="8"/>
  <c r="G107" i="8"/>
  <c r="G106" i="8"/>
  <c r="G105" i="8"/>
  <c r="G104" i="8"/>
  <c r="G103" i="8"/>
  <c r="G102" i="8"/>
  <c r="G101" i="8"/>
  <c r="G100" i="8"/>
  <c r="G99" i="8"/>
  <c r="G98" i="8"/>
  <c r="G97" i="8"/>
  <c r="G96" i="8"/>
  <c r="G95" i="8"/>
  <c r="G94" i="8"/>
  <c r="G93" i="8"/>
  <c r="G92" i="8"/>
  <c r="G91" i="8"/>
  <c r="G90" i="8"/>
  <c r="G89" i="8"/>
  <c r="G88" i="8"/>
  <c r="G87" i="8"/>
  <c r="G86" i="8"/>
  <c r="G85" i="8"/>
  <c r="G84" i="8"/>
  <c r="G83" i="8"/>
  <c r="G82" i="8"/>
  <c r="G81" i="8"/>
  <c r="G80" i="8"/>
  <c r="G79" i="8"/>
  <c r="G78" i="8"/>
  <c r="G77" i="8"/>
  <c r="G76" i="8"/>
  <c r="G75" i="8"/>
  <c r="G74" i="8"/>
  <c r="G73" i="8"/>
  <c r="G72" i="8"/>
  <c r="G258" i="7"/>
  <c r="G257" i="7"/>
  <c r="G256" i="7"/>
  <c r="G255" i="7"/>
  <c r="G254" i="7"/>
  <c r="G253" i="7"/>
  <c r="G111" i="7"/>
  <c r="G110" i="7"/>
  <c r="G109" i="7"/>
  <c r="G108" i="7"/>
  <c r="G107" i="7"/>
  <c r="G106" i="7"/>
  <c r="G105" i="7"/>
  <c r="G104" i="7"/>
  <c r="G103" i="7"/>
  <c r="G102" i="7"/>
  <c r="G101" i="7"/>
  <c r="G100" i="7"/>
  <c r="G99" i="7"/>
  <c r="G81" i="7"/>
  <c r="G183" i="6"/>
  <c r="G182" i="6"/>
  <c r="G181" i="6"/>
  <c r="G180" i="6"/>
  <c r="G179" i="6"/>
  <c r="G178" i="6"/>
  <c r="G177" i="6"/>
  <c r="G176" i="6"/>
  <c r="G175" i="6"/>
  <c r="G174" i="6"/>
  <c r="G173" i="6"/>
  <c r="G172" i="6"/>
  <c r="G113" i="5"/>
  <c r="G104" i="5"/>
  <c r="G103" i="5"/>
  <c r="G102" i="5"/>
  <c r="G101" i="5"/>
  <c r="G100" i="5"/>
  <c r="G99" i="5"/>
  <c r="G98" i="5"/>
  <c r="G97" i="5"/>
  <c r="G96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110" i="1"/>
  <c r="G109" i="1"/>
  <c r="G108" i="1"/>
  <c r="G107" i="1"/>
  <c r="G106" i="1"/>
  <c r="G105" i="1"/>
  <c r="G104" i="1"/>
  <c r="G103" i="1"/>
  <c r="G102" i="1"/>
  <c r="G10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250" i="7"/>
  <c r="G251" i="7"/>
  <c r="G252" i="7"/>
  <c r="G276" i="5"/>
  <c r="G275" i="5"/>
  <c r="G274" i="5"/>
  <c r="G273" i="5"/>
  <c r="G272" i="5"/>
  <c r="G271" i="5"/>
  <c r="G270" i="5"/>
  <c r="G269" i="5"/>
  <c r="G268" i="5"/>
  <c r="G267" i="5"/>
  <c r="G266" i="5"/>
  <c r="G265" i="5"/>
  <c r="G264" i="5"/>
  <c r="G263" i="5"/>
  <c r="G262" i="5"/>
  <c r="G261" i="5"/>
  <c r="G260" i="5"/>
  <c r="G259" i="5"/>
  <c r="G258" i="5"/>
  <c r="G257" i="5"/>
  <c r="G256" i="5"/>
  <c r="G255" i="5"/>
  <c r="G254" i="5"/>
  <c r="G253" i="5"/>
  <c r="G252" i="5"/>
  <c r="G251" i="5"/>
  <c r="G212" i="9"/>
  <c r="G211" i="9"/>
  <c r="G210" i="9"/>
  <c r="G209" i="9"/>
  <c r="G208" i="9"/>
  <c r="G207" i="9"/>
  <c r="G206" i="9"/>
  <c r="G205" i="9"/>
  <c r="G204" i="9"/>
  <c r="G203" i="9"/>
  <c r="G202" i="9"/>
  <c r="G201" i="9"/>
  <c r="G200" i="9"/>
  <c r="G199" i="9"/>
  <c r="G198" i="9"/>
  <c r="G197" i="9"/>
  <c r="G196" i="9"/>
  <c r="G195" i="9"/>
  <c r="G194" i="9"/>
  <c r="G367" i="4"/>
  <c r="G366" i="4"/>
  <c r="G365" i="4"/>
  <c r="G364" i="4"/>
  <c r="G363" i="4"/>
  <c r="G362" i="4"/>
  <c r="G361" i="4"/>
  <c r="G360" i="4"/>
  <c r="G359" i="4"/>
  <c r="G358" i="4"/>
  <c r="G357" i="4"/>
  <c r="G356" i="4"/>
  <c r="G355" i="4"/>
  <c r="G354" i="4"/>
  <c r="G353" i="4"/>
  <c r="G352" i="4"/>
  <c r="G351" i="4"/>
  <c r="G350" i="4"/>
  <c r="G349" i="4"/>
  <c r="G348" i="4"/>
  <c r="G347" i="4"/>
  <c r="G346" i="4"/>
  <c r="G345" i="4"/>
  <c r="G344" i="4"/>
  <c r="G343" i="4"/>
  <c r="G342" i="4"/>
  <c r="G341" i="4"/>
  <c r="G340" i="4"/>
  <c r="G339" i="4"/>
  <c r="G338" i="4"/>
  <c r="G337" i="4"/>
  <c r="G336" i="4"/>
  <c r="G335" i="4"/>
  <c r="G334" i="4"/>
  <c r="G333" i="4"/>
  <c r="G332" i="4"/>
  <c r="G331" i="4"/>
  <c r="G330" i="4"/>
  <c r="G329" i="4"/>
  <c r="G328" i="4"/>
  <c r="G327" i="4"/>
  <c r="G326" i="4"/>
  <c r="G325" i="4"/>
  <c r="G324" i="4"/>
  <c r="G323" i="4"/>
  <c r="G322" i="4"/>
  <c r="G321" i="4"/>
  <c r="G320" i="4"/>
  <c r="G319" i="4"/>
  <c r="G318" i="4"/>
  <c r="G317" i="4"/>
  <c r="G316" i="4"/>
  <c r="G315" i="4"/>
  <c r="G314" i="4"/>
  <c r="G313" i="4"/>
  <c r="G312" i="4"/>
  <c r="G311" i="4"/>
  <c r="G310" i="4"/>
  <c r="G309" i="4"/>
  <c r="G308" i="4"/>
  <c r="G307" i="4"/>
  <c r="G306" i="4"/>
  <c r="G305" i="4"/>
  <c r="G304" i="4"/>
  <c r="G303" i="4"/>
  <c r="G302" i="4"/>
  <c r="G301" i="4"/>
  <c r="G300" i="4"/>
  <c r="G299" i="4"/>
  <c r="G298" i="4"/>
  <c r="G297" i="4"/>
  <c r="G296" i="4"/>
  <c r="G295" i="4"/>
  <c r="G294" i="4"/>
  <c r="G293" i="4"/>
  <c r="G292" i="4"/>
  <c r="G291" i="4"/>
  <c r="G290" i="4"/>
  <c r="G289" i="4"/>
  <c r="G288" i="4"/>
  <c r="G287" i="4"/>
  <c r="G286" i="4"/>
  <c r="G285" i="4"/>
  <c r="G284" i="4"/>
  <c r="G283" i="4"/>
  <c r="G282" i="4"/>
  <c r="G281" i="4"/>
  <c r="G280" i="4"/>
  <c r="G279" i="4"/>
  <c r="G278" i="4"/>
  <c r="G277" i="4"/>
  <c r="G276" i="4"/>
  <c r="G275" i="4"/>
  <c r="G274" i="4"/>
  <c r="G273" i="4"/>
  <c r="G272" i="4"/>
  <c r="G271" i="4"/>
  <c r="G270" i="4"/>
  <c r="G269" i="4"/>
  <c r="G268" i="4"/>
  <c r="G267" i="4"/>
  <c r="G266" i="4"/>
  <c r="G265" i="4"/>
  <c r="G264" i="4"/>
  <c r="G263" i="4"/>
  <c r="G262" i="4"/>
  <c r="G261" i="4"/>
  <c r="G260" i="4"/>
  <c r="G259" i="4"/>
  <c r="G258" i="4"/>
  <c r="G257" i="4"/>
  <c r="G256" i="4"/>
  <c r="G255" i="4"/>
  <c r="G254" i="4"/>
  <c r="G253" i="4"/>
  <c r="G252" i="4"/>
  <c r="G251" i="4"/>
  <c r="G250" i="4"/>
  <c r="G249" i="4"/>
  <c r="G248" i="4"/>
  <c r="G247" i="4"/>
  <c r="G246" i="4"/>
  <c r="G245" i="4"/>
  <c r="G244" i="4"/>
  <c r="G243" i="4"/>
  <c r="G242" i="4"/>
  <c r="G241" i="4"/>
  <c r="G240" i="4"/>
  <c r="G239" i="4"/>
  <c r="G238" i="4"/>
  <c r="G237" i="4"/>
  <c r="G236" i="4"/>
  <c r="G235" i="4"/>
  <c r="G234" i="4"/>
  <c r="G233" i="4"/>
  <c r="G232" i="4"/>
  <c r="G231" i="4"/>
  <c r="G230" i="4"/>
  <c r="G229" i="4"/>
  <c r="G228" i="4"/>
  <c r="G227" i="4"/>
  <c r="G226" i="4"/>
  <c r="G225" i="4"/>
  <c r="G224" i="4"/>
  <c r="G223" i="4"/>
  <c r="G222" i="4"/>
  <c r="G221" i="4"/>
  <c r="G220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B197" i="3" s="1"/>
  <c r="G7" i="1"/>
  <c r="G6" i="1"/>
  <c r="B199" i="3" s="1"/>
  <c r="G5" i="1"/>
  <c r="G337" i="6"/>
  <c r="G336" i="6"/>
  <c r="G335" i="6"/>
  <c r="G334" i="6"/>
  <c r="G333" i="6"/>
  <c r="G332" i="6"/>
  <c r="G331" i="6"/>
  <c r="G330" i="6"/>
  <c r="G329" i="6"/>
  <c r="G328" i="6"/>
  <c r="G327" i="6"/>
  <c r="G326" i="6"/>
  <c r="G325" i="6"/>
  <c r="G324" i="6"/>
  <c r="G323" i="6"/>
  <c r="G322" i="6"/>
  <c r="G321" i="6"/>
  <c r="G320" i="6"/>
  <c r="G319" i="6"/>
  <c r="G318" i="6"/>
  <c r="G317" i="6"/>
  <c r="G316" i="6"/>
  <c r="G315" i="6"/>
  <c r="G314" i="6"/>
  <c r="G313" i="6"/>
  <c r="G312" i="6"/>
  <c r="G311" i="6"/>
  <c r="G310" i="6"/>
  <c r="G309" i="6"/>
  <c r="G308" i="6"/>
  <c r="G307" i="6"/>
  <c r="G306" i="6"/>
  <c r="G305" i="6"/>
  <c r="G304" i="6"/>
  <c r="G303" i="6"/>
  <c r="G302" i="6"/>
  <c r="G301" i="6"/>
  <c r="G300" i="6"/>
  <c r="G299" i="6"/>
  <c r="G298" i="6"/>
  <c r="G297" i="6"/>
  <c r="G296" i="6"/>
  <c r="G295" i="6"/>
  <c r="G294" i="6"/>
  <c r="G293" i="6"/>
  <c r="G292" i="6"/>
  <c r="G291" i="6"/>
  <c r="G290" i="6"/>
  <c r="G289" i="6"/>
  <c r="G288" i="6"/>
  <c r="G287" i="6"/>
  <c r="G286" i="6"/>
  <c r="G285" i="6"/>
  <c r="G284" i="6"/>
  <c r="G283" i="6"/>
  <c r="G282" i="6"/>
  <c r="G281" i="6"/>
  <c r="G280" i="6"/>
  <c r="G212" i="10"/>
  <c r="G211" i="10"/>
  <c r="G210" i="10"/>
  <c r="G209" i="10"/>
  <c r="G208" i="10"/>
  <c r="G207" i="10"/>
  <c r="G206" i="10"/>
  <c r="G205" i="10"/>
  <c r="G204" i="10"/>
  <c r="G203" i="10"/>
  <c r="G202" i="10"/>
  <c r="G201" i="10"/>
  <c r="G200" i="10"/>
  <c r="G199" i="10"/>
  <c r="G198" i="10"/>
  <c r="G197" i="10"/>
  <c r="G196" i="10"/>
  <c r="G195" i="10"/>
  <c r="G194" i="10"/>
  <c r="G193" i="10"/>
  <c r="G192" i="10"/>
  <c r="G191" i="10"/>
  <c r="G190" i="10"/>
  <c r="G189" i="10"/>
  <c r="G188" i="10"/>
  <c r="G187" i="10"/>
  <c r="G186" i="10"/>
  <c r="G185" i="10"/>
  <c r="G184" i="10"/>
  <c r="G183" i="10"/>
  <c r="G182" i="10"/>
  <c r="G181" i="10"/>
  <c r="G180" i="10"/>
  <c r="G179" i="10"/>
  <c r="G178" i="10"/>
  <c r="G177" i="10"/>
  <c r="G176" i="10"/>
  <c r="G175" i="10"/>
  <c r="G174" i="10"/>
  <c r="G173" i="10"/>
  <c r="G172" i="10"/>
  <c r="G171" i="10"/>
  <c r="G170" i="10"/>
  <c r="G169" i="10"/>
  <c r="G168" i="10"/>
  <c r="G167" i="10"/>
  <c r="G166" i="10"/>
  <c r="G165" i="10"/>
  <c r="G164" i="10"/>
  <c r="G163" i="10"/>
  <c r="G162" i="10"/>
  <c r="G161" i="10"/>
  <c r="G160" i="10"/>
  <c r="G159" i="10"/>
  <c r="G158" i="10"/>
  <c r="G157" i="10"/>
  <c r="G156" i="10"/>
  <c r="G155" i="10"/>
  <c r="G154" i="10"/>
  <c r="G153" i="10"/>
  <c r="G152" i="10"/>
  <c r="G151" i="10"/>
  <c r="G150" i="10"/>
  <c r="G149" i="10"/>
  <c r="G148" i="10"/>
  <c r="G147" i="10"/>
  <c r="G146" i="10"/>
  <c r="G145" i="10"/>
  <c r="G144" i="10"/>
  <c r="G143" i="10"/>
  <c r="G142" i="10"/>
  <c r="G141" i="10"/>
  <c r="G140" i="10"/>
  <c r="G139" i="10"/>
  <c r="G138" i="10"/>
  <c r="G137" i="10"/>
  <c r="G136" i="10"/>
  <c r="G135" i="10"/>
  <c r="G134" i="10"/>
  <c r="G133" i="10"/>
  <c r="G132" i="10"/>
  <c r="G131" i="10"/>
  <c r="G130" i="10"/>
  <c r="G129" i="10"/>
  <c r="G128" i="10"/>
  <c r="G127" i="10"/>
  <c r="G126" i="10"/>
  <c r="G125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G193" i="9"/>
  <c r="G192" i="9"/>
  <c r="G191" i="9"/>
  <c r="G190" i="9"/>
  <c r="G189" i="9"/>
  <c r="G188" i="9"/>
  <c r="G187" i="9"/>
  <c r="G186" i="9"/>
  <c r="G185" i="9"/>
  <c r="G184" i="9"/>
  <c r="G183" i="9"/>
  <c r="G182" i="9"/>
  <c r="G181" i="9"/>
  <c r="G180" i="9"/>
  <c r="G179" i="9"/>
  <c r="G178" i="9"/>
  <c r="G177" i="9"/>
  <c r="G176" i="9"/>
  <c r="G175" i="9"/>
  <c r="G174" i="9"/>
  <c r="G173" i="9"/>
  <c r="G172" i="9"/>
  <c r="G171" i="9"/>
  <c r="G170" i="9"/>
  <c r="G169" i="9"/>
  <c r="G168" i="9"/>
  <c r="G167" i="9"/>
  <c r="G166" i="9"/>
  <c r="G165" i="9"/>
  <c r="G164" i="9"/>
  <c r="G163" i="9"/>
  <c r="G162" i="9"/>
  <c r="G161" i="9"/>
  <c r="G160" i="9"/>
  <c r="G159" i="9"/>
  <c r="G158" i="9"/>
  <c r="G157" i="9"/>
  <c r="G156" i="9"/>
  <c r="G155" i="9"/>
  <c r="G154" i="9"/>
  <c r="G153" i="9"/>
  <c r="G152" i="9"/>
  <c r="G151" i="9"/>
  <c r="G150" i="9"/>
  <c r="G149" i="9"/>
  <c r="G148" i="9"/>
  <c r="G147" i="9"/>
  <c r="G146" i="9"/>
  <c r="G145" i="9"/>
  <c r="G144" i="9"/>
  <c r="G143" i="9"/>
  <c r="G142" i="9"/>
  <c r="G141" i="9"/>
  <c r="G140" i="9"/>
  <c r="G139" i="9"/>
  <c r="G138" i="9"/>
  <c r="G137" i="9"/>
  <c r="G136" i="9"/>
  <c r="G135" i="9"/>
  <c r="G134" i="9"/>
  <c r="G133" i="9"/>
  <c r="G132" i="9"/>
  <c r="G131" i="9"/>
  <c r="G130" i="9"/>
  <c r="G129" i="9"/>
  <c r="G128" i="9"/>
  <c r="G127" i="9"/>
  <c r="G126" i="9"/>
  <c r="G125" i="9"/>
  <c r="G124" i="9"/>
  <c r="G123" i="9"/>
  <c r="G122" i="9"/>
  <c r="G121" i="9"/>
  <c r="G120" i="9"/>
  <c r="G119" i="9"/>
  <c r="G118" i="9"/>
  <c r="G117" i="9"/>
  <c r="G116" i="9"/>
  <c r="G115" i="9"/>
  <c r="G114" i="9"/>
  <c r="G113" i="9"/>
  <c r="G112" i="9"/>
  <c r="G111" i="9"/>
  <c r="G110" i="9"/>
  <c r="G109" i="9"/>
  <c r="G108" i="9"/>
  <c r="G107" i="9"/>
  <c r="G106" i="9"/>
  <c r="G105" i="9"/>
  <c r="G104" i="9"/>
  <c r="G103" i="9"/>
  <c r="G102" i="9"/>
  <c r="G101" i="9"/>
  <c r="G100" i="9"/>
  <c r="G99" i="9"/>
  <c r="G98" i="9"/>
  <c r="G97" i="9"/>
  <c r="G93" i="9"/>
  <c r="G92" i="9"/>
  <c r="G91" i="9"/>
  <c r="G90" i="9"/>
  <c r="G89" i="9"/>
  <c r="G88" i="9"/>
  <c r="G87" i="9"/>
  <c r="G86" i="9"/>
  <c r="G85" i="9"/>
  <c r="G84" i="9"/>
  <c r="G83" i="9"/>
  <c r="G82" i="9"/>
  <c r="G81" i="9"/>
  <c r="G80" i="9"/>
  <c r="G79" i="9"/>
  <c r="G78" i="9"/>
  <c r="G77" i="9"/>
  <c r="G76" i="9"/>
  <c r="G75" i="9"/>
  <c r="G74" i="9"/>
  <c r="G73" i="9"/>
  <c r="G72" i="9"/>
  <c r="G71" i="9"/>
  <c r="G70" i="9"/>
  <c r="G69" i="9"/>
  <c r="G68" i="9"/>
  <c r="G67" i="9"/>
  <c r="G66" i="9"/>
  <c r="G65" i="9"/>
  <c r="G64" i="9"/>
  <c r="G63" i="9"/>
  <c r="G62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B1589" i="3" s="1"/>
  <c r="G7" i="9"/>
  <c r="G6" i="9"/>
  <c r="G5" i="9"/>
  <c r="G132" i="8"/>
  <c r="G131" i="8"/>
  <c r="G130" i="8"/>
  <c r="G273" i="8"/>
  <c r="G272" i="8"/>
  <c r="G271" i="8"/>
  <c r="G270" i="8"/>
  <c r="G269" i="8"/>
  <c r="G268" i="8"/>
  <c r="G267" i="8"/>
  <c r="G266" i="8"/>
  <c r="G265" i="8"/>
  <c r="G264" i="8"/>
  <c r="G263" i="8"/>
  <c r="G262" i="8"/>
  <c r="G261" i="8"/>
  <c r="G260" i="8"/>
  <c r="G259" i="8"/>
  <c r="G258" i="8"/>
  <c r="G257" i="8"/>
  <c r="G256" i="8"/>
  <c r="G255" i="8"/>
  <c r="G254" i="8"/>
  <c r="G253" i="8"/>
  <c r="G252" i="8"/>
  <c r="G251" i="8"/>
  <c r="G250" i="8"/>
  <c r="G249" i="8"/>
  <c r="G248" i="8"/>
  <c r="G247" i="8"/>
  <c r="G246" i="8"/>
  <c r="G245" i="8"/>
  <c r="G244" i="8"/>
  <c r="G243" i="8"/>
  <c r="G242" i="8"/>
  <c r="G241" i="8"/>
  <c r="G240" i="8"/>
  <c r="G239" i="8"/>
  <c r="G238" i="8"/>
  <c r="G237" i="8"/>
  <c r="G236" i="8"/>
  <c r="G235" i="8"/>
  <c r="G234" i="8"/>
  <c r="G233" i="8"/>
  <c r="G232" i="8"/>
  <c r="G231" i="8"/>
  <c r="G230" i="8"/>
  <c r="G229" i="8"/>
  <c r="G228" i="8"/>
  <c r="G227" i="8"/>
  <c r="G226" i="8"/>
  <c r="G225" i="8"/>
  <c r="G224" i="8"/>
  <c r="G223" i="8"/>
  <c r="G222" i="8"/>
  <c r="G221" i="8"/>
  <c r="G220" i="8"/>
  <c r="G219" i="8"/>
  <c r="G218" i="8"/>
  <c r="G217" i="8"/>
  <c r="G216" i="8"/>
  <c r="G215" i="8"/>
  <c r="G214" i="8"/>
  <c r="G213" i="8"/>
  <c r="G212" i="8"/>
  <c r="G211" i="8"/>
  <c r="G210" i="8"/>
  <c r="G209" i="8"/>
  <c r="G208" i="8"/>
  <c r="G207" i="8"/>
  <c r="G206" i="8"/>
  <c r="G205" i="8"/>
  <c r="G204" i="8"/>
  <c r="G203" i="8"/>
  <c r="G202" i="8"/>
  <c r="G201" i="8"/>
  <c r="G200" i="8"/>
  <c r="G199" i="8"/>
  <c r="G198" i="8"/>
  <c r="G197" i="8"/>
  <c r="G196" i="8"/>
  <c r="G195" i="8"/>
  <c r="G194" i="8"/>
  <c r="G193" i="8"/>
  <c r="G192" i="8"/>
  <c r="G191" i="8"/>
  <c r="G190" i="8"/>
  <c r="G189" i="8"/>
  <c r="G188" i="8"/>
  <c r="G187" i="8"/>
  <c r="G186" i="8"/>
  <c r="G185" i="8"/>
  <c r="G184" i="8"/>
  <c r="G183" i="8"/>
  <c r="G182" i="8"/>
  <c r="G181" i="8"/>
  <c r="G180" i="8"/>
  <c r="G179" i="8"/>
  <c r="G178" i="8"/>
  <c r="G177" i="8"/>
  <c r="G176" i="8"/>
  <c r="G175" i="8"/>
  <c r="G174" i="8"/>
  <c r="G173" i="8"/>
  <c r="G172" i="8"/>
  <c r="G171" i="8"/>
  <c r="G170" i="8"/>
  <c r="G169" i="8"/>
  <c r="G168" i="8"/>
  <c r="G167" i="8"/>
  <c r="G166" i="8"/>
  <c r="G165" i="8"/>
  <c r="G164" i="8"/>
  <c r="G163" i="8"/>
  <c r="G162" i="8"/>
  <c r="G161" i="8"/>
  <c r="G160" i="8"/>
  <c r="G159" i="8"/>
  <c r="G158" i="8"/>
  <c r="G157" i="8"/>
  <c r="G156" i="8"/>
  <c r="G155" i="8"/>
  <c r="G154" i="8"/>
  <c r="G153" i="8"/>
  <c r="G152" i="8"/>
  <c r="G151" i="8"/>
  <c r="G150" i="8"/>
  <c r="G149" i="8"/>
  <c r="G148" i="8"/>
  <c r="G147" i="8"/>
  <c r="G146" i="8"/>
  <c r="G145" i="8"/>
  <c r="G144" i="8"/>
  <c r="G143" i="8"/>
  <c r="G142" i="8"/>
  <c r="G141" i="8"/>
  <c r="G140" i="8"/>
  <c r="G139" i="8"/>
  <c r="G138" i="8"/>
  <c r="G137" i="8"/>
  <c r="G136" i="8"/>
  <c r="G135" i="8"/>
  <c r="G134" i="8"/>
  <c r="G133" i="8"/>
  <c r="G129" i="8"/>
  <c r="G128" i="8"/>
  <c r="G127" i="8"/>
  <c r="G126" i="8"/>
  <c r="G125" i="8"/>
  <c r="G124" i="8"/>
  <c r="G123" i="8"/>
  <c r="G122" i="8"/>
  <c r="G121" i="8"/>
  <c r="G120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249" i="7"/>
  <c r="G248" i="7"/>
  <c r="G247" i="7"/>
  <c r="G246" i="7"/>
  <c r="G245" i="7"/>
  <c r="G244" i="7"/>
  <c r="G243" i="7"/>
  <c r="G242" i="7"/>
  <c r="G241" i="7"/>
  <c r="G240" i="7"/>
  <c r="G239" i="7"/>
  <c r="G238" i="7"/>
  <c r="G237" i="7"/>
  <c r="G236" i="7"/>
  <c r="G235" i="7"/>
  <c r="G234" i="7"/>
  <c r="G233" i="7"/>
  <c r="G232" i="7"/>
  <c r="G231" i="7"/>
  <c r="G230" i="7"/>
  <c r="G229" i="7"/>
  <c r="G228" i="7"/>
  <c r="G227" i="7"/>
  <c r="G226" i="7"/>
  <c r="G225" i="7"/>
  <c r="G224" i="7"/>
  <c r="G223" i="7"/>
  <c r="G222" i="7"/>
  <c r="G221" i="7"/>
  <c r="G220" i="7"/>
  <c r="G219" i="7"/>
  <c r="G218" i="7"/>
  <c r="G217" i="7"/>
  <c r="G216" i="7"/>
  <c r="G215" i="7"/>
  <c r="G214" i="7"/>
  <c r="G213" i="7"/>
  <c r="G212" i="7"/>
  <c r="G211" i="7"/>
  <c r="G210" i="7"/>
  <c r="G209" i="7"/>
  <c r="G208" i="7"/>
  <c r="G207" i="7"/>
  <c r="G206" i="7"/>
  <c r="G205" i="7"/>
  <c r="G204" i="7"/>
  <c r="G203" i="7"/>
  <c r="G202" i="7"/>
  <c r="G201" i="7"/>
  <c r="G200" i="7"/>
  <c r="G199" i="7"/>
  <c r="G198" i="7"/>
  <c r="G197" i="7"/>
  <c r="G196" i="7"/>
  <c r="G195" i="7"/>
  <c r="G194" i="7"/>
  <c r="G193" i="7"/>
  <c r="G192" i="7"/>
  <c r="G191" i="7"/>
  <c r="G190" i="7"/>
  <c r="G189" i="7"/>
  <c r="G188" i="7"/>
  <c r="G187" i="7"/>
  <c r="G186" i="7"/>
  <c r="G185" i="7"/>
  <c r="G184" i="7"/>
  <c r="G183" i="7"/>
  <c r="G182" i="7"/>
  <c r="G181" i="7"/>
  <c r="G180" i="7"/>
  <c r="G179" i="7"/>
  <c r="G178" i="7"/>
  <c r="G177" i="7"/>
  <c r="G176" i="7"/>
  <c r="G175" i="7"/>
  <c r="G174" i="7"/>
  <c r="G173" i="7"/>
  <c r="G172" i="7"/>
  <c r="G171" i="7"/>
  <c r="G170" i="7"/>
  <c r="G169" i="7"/>
  <c r="G168" i="7"/>
  <c r="G167" i="7"/>
  <c r="G166" i="7"/>
  <c r="G165" i="7"/>
  <c r="G164" i="7"/>
  <c r="G163" i="7"/>
  <c r="G162" i="7"/>
  <c r="G161" i="7"/>
  <c r="G160" i="7"/>
  <c r="G159" i="7"/>
  <c r="G158" i="7"/>
  <c r="G157" i="7"/>
  <c r="G156" i="7"/>
  <c r="G155" i="7"/>
  <c r="G154" i="7"/>
  <c r="G153" i="7"/>
  <c r="G152" i="7"/>
  <c r="G151" i="7"/>
  <c r="G150" i="7"/>
  <c r="G149" i="7"/>
  <c r="G148" i="7"/>
  <c r="G147" i="7"/>
  <c r="G146" i="7"/>
  <c r="G145" i="7"/>
  <c r="G144" i="7"/>
  <c r="G143" i="7"/>
  <c r="G142" i="7"/>
  <c r="G141" i="7"/>
  <c r="G140" i="7"/>
  <c r="G139" i="7"/>
  <c r="G138" i="7"/>
  <c r="G137" i="7"/>
  <c r="G136" i="7"/>
  <c r="G135" i="7"/>
  <c r="G134" i="7"/>
  <c r="G133" i="7"/>
  <c r="G132" i="7"/>
  <c r="G131" i="7"/>
  <c r="G130" i="7"/>
  <c r="G129" i="7"/>
  <c r="G128" i="7"/>
  <c r="G127" i="7"/>
  <c r="G126" i="7"/>
  <c r="G125" i="7"/>
  <c r="G124" i="7"/>
  <c r="G123" i="7"/>
  <c r="G122" i="7"/>
  <c r="G121" i="7"/>
  <c r="G120" i="7"/>
  <c r="G119" i="7"/>
  <c r="G118" i="7"/>
  <c r="G117" i="7"/>
  <c r="G116" i="7"/>
  <c r="G115" i="7"/>
  <c r="G80" i="7"/>
  <c r="G79" i="7"/>
  <c r="G78" i="7"/>
  <c r="G77" i="7"/>
  <c r="G76" i="7"/>
  <c r="G75" i="7"/>
  <c r="G74" i="7"/>
  <c r="G73" i="7"/>
  <c r="G72" i="7"/>
  <c r="G71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B1318" i="3" s="1"/>
  <c r="G7" i="7"/>
  <c r="G6" i="7"/>
  <c r="B1320" i="3" s="1"/>
  <c r="G5" i="7"/>
  <c r="G279" i="6"/>
  <c r="G278" i="6"/>
  <c r="G277" i="6"/>
  <c r="G276" i="6"/>
  <c r="G275" i="6"/>
  <c r="G274" i="6"/>
  <c r="G273" i="6"/>
  <c r="G272" i="6"/>
  <c r="G271" i="6"/>
  <c r="G270" i="6"/>
  <c r="G269" i="6"/>
  <c r="G268" i="6"/>
  <c r="G267" i="6"/>
  <c r="G266" i="6"/>
  <c r="G265" i="6"/>
  <c r="G264" i="6"/>
  <c r="G263" i="6"/>
  <c r="G262" i="6"/>
  <c r="G261" i="6"/>
  <c r="G260" i="6"/>
  <c r="G259" i="6"/>
  <c r="G258" i="6"/>
  <c r="G257" i="6"/>
  <c r="G256" i="6"/>
  <c r="G255" i="6"/>
  <c r="G254" i="6"/>
  <c r="G253" i="6"/>
  <c r="G252" i="6"/>
  <c r="G251" i="6"/>
  <c r="G250" i="6"/>
  <c r="G249" i="6"/>
  <c r="G248" i="6"/>
  <c r="G247" i="6"/>
  <c r="G246" i="6"/>
  <c r="G245" i="6"/>
  <c r="G244" i="6"/>
  <c r="G243" i="6"/>
  <c r="G242" i="6"/>
  <c r="G241" i="6"/>
  <c r="G240" i="6"/>
  <c r="G239" i="6"/>
  <c r="G238" i="6"/>
  <c r="G237" i="6"/>
  <c r="G236" i="6"/>
  <c r="G235" i="6"/>
  <c r="G234" i="6"/>
  <c r="G233" i="6"/>
  <c r="G232" i="6"/>
  <c r="G231" i="6"/>
  <c r="G230" i="6"/>
  <c r="G229" i="6"/>
  <c r="G228" i="6"/>
  <c r="G227" i="6"/>
  <c r="G226" i="6"/>
  <c r="G225" i="6"/>
  <c r="G224" i="6"/>
  <c r="G223" i="6"/>
  <c r="G222" i="6"/>
  <c r="G221" i="6"/>
  <c r="G220" i="6"/>
  <c r="G219" i="6"/>
  <c r="G218" i="6"/>
  <c r="G217" i="6"/>
  <c r="G216" i="6"/>
  <c r="G215" i="6"/>
  <c r="G214" i="6"/>
  <c r="G213" i="6"/>
  <c r="G212" i="6"/>
  <c r="G211" i="6"/>
  <c r="G210" i="6"/>
  <c r="G209" i="6"/>
  <c r="G208" i="6"/>
  <c r="G207" i="6"/>
  <c r="G206" i="6"/>
  <c r="G205" i="6"/>
  <c r="G204" i="6"/>
  <c r="G203" i="6"/>
  <c r="G202" i="6"/>
  <c r="G201" i="6"/>
  <c r="G200" i="6"/>
  <c r="G199" i="6"/>
  <c r="G198" i="6"/>
  <c r="G197" i="6"/>
  <c r="G196" i="6"/>
  <c r="G195" i="6"/>
  <c r="G194" i="6"/>
  <c r="G193" i="6"/>
  <c r="G192" i="6"/>
  <c r="G191" i="6"/>
  <c r="G190" i="6"/>
  <c r="G189" i="6"/>
  <c r="G188" i="6"/>
  <c r="G187" i="6"/>
  <c r="G171" i="6"/>
  <c r="G170" i="6"/>
  <c r="G169" i="6"/>
  <c r="G168" i="6"/>
  <c r="G167" i="6"/>
  <c r="G166" i="6"/>
  <c r="G165" i="6"/>
  <c r="G164" i="6"/>
  <c r="G163" i="6"/>
  <c r="G162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250" i="5"/>
  <c r="G249" i="5"/>
  <c r="G248" i="5"/>
  <c r="G247" i="5"/>
  <c r="G246" i="5"/>
  <c r="G245" i="5"/>
  <c r="G244" i="5"/>
  <c r="G243" i="5"/>
  <c r="G242" i="5"/>
  <c r="G241" i="5"/>
  <c r="G240" i="5"/>
  <c r="G239" i="5"/>
  <c r="G238" i="5"/>
  <c r="G237" i="5"/>
  <c r="G236" i="5"/>
  <c r="G235" i="5"/>
  <c r="G234" i="5"/>
  <c r="G233" i="5"/>
  <c r="G232" i="5"/>
  <c r="G231" i="5"/>
  <c r="G230" i="5"/>
  <c r="G229" i="5"/>
  <c r="G228" i="5"/>
  <c r="G227" i="5"/>
  <c r="G226" i="5"/>
  <c r="G225" i="5"/>
  <c r="G224" i="5"/>
  <c r="G223" i="5"/>
  <c r="G222" i="5"/>
  <c r="G221" i="5"/>
  <c r="G220" i="5"/>
  <c r="G219" i="5"/>
  <c r="G218" i="5"/>
  <c r="G217" i="5"/>
  <c r="G216" i="5"/>
  <c r="G215" i="5"/>
  <c r="G214" i="5"/>
  <c r="G213" i="5"/>
  <c r="G212" i="5"/>
  <c r="G211" i="5"/>
  <c r="G210" i="5"/>
  <c r="G209" i="5"/>
  <c r="G208" i="5"/>
  <c r="G207" i="5"/>
  <c r="G206" i="5"/>
  <c r="G205" i="5"/>
  <c r="G204" i="5"/>
  <c r="G203" i="5"/>
  <c r="G202" i="5"/>
  <c r="G201" i="5"/>
  <c r="G200" i="5"/>
  <c r="G199" i="5"/>
  <c r="G198" i="5"/>
  <c r="G197" i="5"/>
  <c r="G196" i="5"/>
  <c r="G195" i="5"/>
  <c r="G194" i="5"/>
  <c r="G193" i="5"/>
  <c r="G192" i="5"/>
  <c r="G191" i="5"/>
  <c r="G190" i="5"/>
  <c r="G189" i="5"/>
  <c r="G188" i="5"/>
  <c r="G187" i="5"/>
  <c r="G186" i="5"/>
  <c r="G185" i="5"/>
  <c r="G184" i="5"/>
  <c r="G183" i="5"/>
  <c r="G182" i="5"/>
  <c r="G181" i="5"/>
  <c r="G180" i="5"/>
  <c r="G179" i="5"/>
  <c r="G178" i="5"/>
  <c r="G177" i="5"/>
  <c r="G176" i="5"/>
  <c r="G175" i="5"/>
  <c r="G174" i="5"/>
  <c r="G173" i="5"/>
  <c r="G172" i="5"/>
  <c r="G171" i="5"/>
  <c r="G170" i="5"/>
  <c r="G169" i="5"/>
  <c r="G168" i="5"/>
  <c r="G167" i="5"/>
  <c r="G166" i="5"/>
  <c r="G165" i="5"/>
  <c r="G164" i="5"/>
  <c r="G163" i="5"/>
  <c r="G162" i="5"/>
  <c r="G161" i="5"/>
  <c r="G160" i="5"/>
  <c r="G159" i="5"/>
  <c r="G158" i="5"/>
  <c r="G157" i="5"/>
  <c r="G156" i="5"/>
  <c r="G155" i="5"/>
  <c r="G154" i="5"/>
  <c r="G153" i="5"/>
  <c r="G152" i="5"/>
  <c r="G151" i="5"/>
  <c r="G150" i="5"/>
  <c r="G149" i="5"/>
  <c r="G148" i="5"/>
  <c r="G147" i="5"/>
  <c r="G146" i="5"/>
  <c r="G145" i="5"/>
  <c r="G144" i="5"/>
  <c r="G143" i="5"/>
  <c r="G142" i="5"/>
  <c r="G141" i="5"/>
  <c r="G140" i="5"/>
  <c r="G139" i="5"/>
  <c r="G138" i="5"/>
  <c r="G137" i="5"/>
  <c r="G136" i="5"/>
  <c r="G135" i="5"/>
  <c r="G134" i="5"/>
  <c r="G133" i="5"/>
  <c r="G132" i="5"/>
  <c r="G131" i="5"/>
  <c r="G130" i="5"/>
  <c r="G129" i="5"/>
  <c r="G128" i="5"/>
  <c r="G127" i="5"/>
  <c r="G126" i="5"/>
  <c r="G125" i="5"/>
  <c r="G124" i="5"/>
  <c r="G123" i="5"/>
  <c r="G122" i="5"/>
  <c r="G121" i="5"/>
  <c r="G120" i="5"/>
  <c r="G118" i="5"/>
  <c r="G117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D757" i="3" s="1"/>
  <c r="C757" i="3" s="1"/>
  <c r="G6" i="5"/>
  <c r="G5" i="5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114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" i="10"/>
  <c r="G4" i="9"/>
  <c r="G4" i="8"/>
  <c r="G4" i="7"/>
  <c r="G4" i="6"/>
  <c r="B1074" i="3" s="1"/>
  <c r="G4" i="5"/>
  <c r="G4" i="4"/>
  <c r="G4" i="1"/>
  <c r="D1947" i="3" l="1"/>
  <c r="C1947" i="3" s="1"/>
  <c r="D1946" i="3"/>
  <c r="C1946" i="3" s="1"/>
  <c r="D1949" i="3"/>
  <c r="C1949" i="3" s="1"/>
  <c r="D1948" i="3"/>
  <c r="C1948" i="3" s="1"/>
  <c r="D1944" i="3"/>
  <c r="C1944" i="3" s="1"/>
  <c r="D1940" i="3"/>
  <c r="C1940" i="3" s="1"/>
  <c r="D1936" i="3"/>
  <c r="C1936" i="3" s="1"/>
  <c r="D1932" i="3"/>
  <c r="C1932" i="3" s="1"/>
  <c r="D1928" i="3"/>
  <c r="C1928" i="3" s="1"/>
  <c r="D1924" i="3"/>
  <c r="C1924" i="3" s="1"/>
  <c r="D1920" i="3"/>
  <c r="C1920" i="3" s="1"/>
  <c r="D1916" i="3"/>
  <c r="C1916" i="3" s="1"/>
  <c r="D1912" i="3"/>
  <c r="C1912" i="3" s="1"/>
  <c r="D1908" i="3"/>
  <c r="C1908" i="3" s="1"/>
  <c r="D1904" i="3"/>
  <c r="C1904" i="3" s="1"/>
  <c r="D1900" i="3"/>
  <c r="C1900" i="3" s="1"/>
  <c r="D1896" i="3"/>
  <c r="C1896" i="3" s="1"/>
  <c r="D1892" i="3"/>
  <c r="C1892" i="3" s="1"/>
  <c r="D1888" i="3"/>
  <c r="C1888" i="3" s="1"/>
  <c r="D1884" i="3"/>
  <c r="C1884" i="3" s="1"/>
  <c r="D1880" i="3"/>
  <c r="C1880" i="3" s="1"/>
  <c r="D1876" i="3"/>
  <c r="C1876" i="3" s="1"/>
  <c r="D1872" i="3"/>
  <c r="C1872" i="3" s="1"/>
  <c r="D1868" i="3"/>
  <c r="C1868" i="3" s="1"/>
  <c r="D1864" i="3"/>
  <c r="C1864" i="3" s="1"/>
  <c r="D1860" i="3"/>
  <c r="C1860" i="3" s="1"/>
  <c r="D1856" i="3"/>
  <c r="C1856" i="3" s="1"/>
  <c r="D1852" i="3"/>
  <c r="C1852" i="3" s="1"/>
  <c r="D1848" i="3"/>
  <c r="C1848" i="3" s="1"/>
  <c r="D1844" i="3"/>
  <c r="C1844" i="3" s="1"/>
  <c r="D1840" i="3"/>
  <c r="C1840" i="3" s="1"/>
  <c r="D1836" i="3"/>
  <c r="C1836" i="3" s="1"/>
  <c r="D1832" i="3"/>
  <c r="C1832" i="3" s="1"/>
  <c r="D1828" i="3"/>
  <c r="C1828" i="3" s="1"/>
  <c r="D1824" i="3"/>
  <c r="C1824" i="3" s="1"/>
  <c r="D1820" i="3"/>
  <c r="D1816" i="3"/>
  <c r="D1812" i="3"/>
  <c r="D1808" i="3"/>
  <c r="D1804" i="3"/>
  <c r="D1800" i="3"/>
  <c r="D1796" i="3"/>
  <c r="D1792" i="3"/>
  <c r="D1788" i="3"/>
  <c r="D1784" i="3"/>
  <c r="D1780" i="3"/>
  <c r="D1776" i="3"/>
  <c r="D1772" i="3"/>
  <c r="D1768" i="3"/>
  <c r="D1764" i="3"/>
  <c r="D1760" i="3"/>
  <c r="D1756" i="3"/>
  <c r="D1752" i="3"/>
  <c r="B1947" i="3"/>
  <c r="B1943" i="3"/>
  <c r="B1939" i="3"/>
  <c r="B1935" i="3"/>
  <c r="B1931" i="3"/>
  <c r="B1927" i="3"/>
  <c r="B1923" i="3"/>
  <c r="B1919" i="3"/>
  <c r="B1915" i="3"/>
  <c r="B1911" i="3"/>
  <c r="B1907" i="3"/>
  <c r="B1903" i="3"/>
  <c r="B1899" i="3"/>
  <c r="B1895" i="3"/>
  <c r="B1891" i="3"/>
  <c r="B1887" i="3"/>
  <c r="B1883" i="3"/>
  <c r="B1879" i="3"/>
  <c r="B1875" i="3"/>
  <c r="B1871" i="3"/>
  <c r="B1867" i="3"/>
  <c r="B1863" i="3"/>
  <c r="B1859" i="3"/>
  <c r="B1855" i="3"/>
  <c r="B1851" i="3"/>
  <c r="B1847" i="3"/>
  <c r="B1843" i="3"/>
  <c r="B1839" i="3"/>
  <c r="B1835" i="3"/>
  <c r="B1831" i="3"/>
  <c r="B1827" i="3"/>
  <c r="B1823" i="3"/>
  <c r="B1819" i="3"/>
  <c r="B1815" i="3"/>
  <c r="D1942" i="3"/>
  <c r="C1942" i="3" s="1"/>
  <c r="D1937" i="3"/>
  <c r="C1937" i="3" s="1"/>
  <c r="D1931" i="3"/>
  <c r="C1931" i="3" s="1"/>
  <c r="D1926" i="3"/>
  <c r="C1926" i="3" s="1"/>
  <c r="D1921" i="3"/>
  <c r="C1921" i="3" s="1"/>
  <c r="D1915" i="3"/>
  <c r="C1915" i="3" s="1"/>
  <c r="D1910" i="3"/>
  <c r="C1910" i="3" s="1"/>
  <c r="D1905" i="3"/>
  <c r="C1905" i="3" s="1"/>
  <c r="D1899" i="3"/>
  <c r="C1899" i="3" s="1"/>
  <c r="D1894" i="3"/>
  <c r="C1894" i="3" s="1"/>
  <c r="D1889" i="3"/>
  <c r="C1889" i="3" s="1"/>
  <c r="D1883" i="3"/>
  <c r="C1883" i="3" s="1"/>
  <c r="D1878" i="3"/>
  <c r="C1878" i="3" s="1"/>
  <c r="D1873" i="3"/>
  <c r="C1873" i="3" s="1"/>
  <c r="D1867" i="3"/>
  <c r="C1867" i="3" s="1"/>
  <c r="D1862" i="3"/>
  <c r="C1862" i="3" s="1"/>
  <c r="D1857" i="3"/>
  <c r="C1857" i="3" s="1"/>
  <c r="D1851" i="3"/>
  <c r="C1851" i="3" s="1"/>
  <c r="D1846" i="3"/>
  <c r="C1846" i="3" s="1"/>
  <c r="D1841" i="3"/>
  <c r="C1841" i="3" s="1"/>
  <c r="D1835" i="3"/>
  <c r="C1835" i="3" s="1"/>
  <c r="D1830" i="3"/>
  <c r="C1830" i="3" s="1"/>
  <c r="D1825" i="3"/>
  <c r="C1825" i="3" s="1"/>
  <c r="D1819" i="3"/>
  <c r="D1814" i="3"/>
  <c r="D1809" i="3"/>
  <c r="D1803" i="3"/>
  <c r="D1798" i="3"/>
  <c r="D1793" i="3"/>
  <c r="D1787" i="3"/>
  <c r="D1782" i="3"/>
  <c r="D1777" i="3"/>
  <c r="D1771" i="3"/>
  <c r="D1766" i="3"/>
  <c r="D1761" i="3"/>
  <c r="D1755" i="3"/>
  <c r="B1949" i="3"/>
  <c r="B1944" i="3"/>
  <c r="B1938" i="3"/>
  <c r="B1933" i="3"/>
  <c r="B1928" i="3"/>
  <c r="B1922" i="3"/>
  <c r="B1917" i="3"/>
  <c r="B1912" i="3"/>
  <c r="B1906" i="3"/>
  <c r="B1901" i="3"/>
  <c r="B1896" i="3"/>
  <c r="B1890" i="3"/>
  <c r="B1885" i="3"/>
  <c r="B1880" i="3"/>
  <c r="B1874" i="3"/>
  <c r="B1869" i="3"/>
  <c r="B1864" i="3"/>
  <c r="B1858" i="3"/>
  <c r="B1853" i="3"/>
  <c r="B1848" i="3"/>
  <c r="B1842" i="3"/>
  <c r="B1837" i="3"/>
  <c r="B1832" i="3"/>
  <c r="B1826" i="3"/>
  <c r="B1821" i="3"/>
  <c r="B1816" i="3"/>
  <c r="B1811" i="3"/>
  <c r="B1807" i="3"/>
  <c r="B1803" i="3"/>
  <c r="B1799" i="3"/>
  <c r="B1795" i="3"/>
  <c r="B1791" i="3"/>
  <c r="B1787" i="3"/>
  <c r="B1783" i="3"/>
  <c r="B1779" i="3"/>
  <c r="B1775" i="3"/>
  <c r="B1771" i="3"/>
  <c r="B1767" i="3"/>
  <c r="B1763" i="3"/>
  <c r="B1759" i="3"/>
  <c r="B1755" i="3"/>
  <c r="B1751" i="3"/>
  <c r="D1941" i="3"/>
  <c r="C1941" i="3" s="1"/>
  <c r="D1935" i="3"/>
  <c r="C1935" i="3" s="1"/>
  <c r="D1930" i="3"/>
  <c r="C1930" i="3" s="1"/>
  <c r="D1925" i="3"/>
  <c r="C1925" i="3" s="1"/>
  <c r="D1919" i="3"/>
  <c r="C1919" i="3" s="1"/>
  <c r="D1914" i="3"/>
  <c r="C1914" i="3" s="1"/>
  <c r="D1909" i="3"/>
  <c r="C1909" i="3" s="1"/>
  <c r="D1903" i="3"/>
  <c r="C1903" i="3" s="1"/>
  <c r="D1898" i="3"/>
  <c r="C1898" i="3" s="1"/>
  <c r="D1893" i="3"/>
  <c r="C1893" i="3" s="1"/>
  <c r="D1887" i="3"/>
  <c r="C1887" i="3" s="1"/>
  <c r="D1882" i="3"/>
  <c r="C1882" i="3" s="1"/>
  <c r="D1877" i="3"/>
  <c r="C1877" i="3" s="1"/>
  <c r="D1871" i="3"/>
  <c r="C1871" i="3" s="1"/>
  <c r="D1866" i="3"/>
  <c r="C1866" i="3" s="1"/>
  <c r="D1861" i="3"/>
  <c r="C1861" i="3" s="1"/>
  <c r="D1855" i="3"/>
  <c r="C1855" i="3" s="1"/>
  <c r="D1850" i="3"/>
  <c r="C1850" i="3" s="1"/>
  <c r="D1845" i="3"/>
  <c r="C1845" i="3" s="1"/>
  <c r="D1839" i="3"/>
  <c r="C1839" i="3" s="1"/>
  <c r="D1834" i="3"/>
  <c r="D1829" i="3"/>
  <c r="C1829" i="3" s="1"/>
  <c r="D1823" i="3"/>
  <c r="C1823" i="3" s="1"/>
  <c r="D1818" i="3"/>
  <c r="D1813" i="3"/>
  <c r="D1807" i="3"/>
  <c r="D1802" i="3"/>
  <c r="D1797" i="3"/>
  <c r="D1791" i="3"/>
  <c r="D1786" i="3"/>
  <c r="D1781" i="3"/>
  <c r="D1775" i="3"/>
  <c r="D1770" i="3"/>
  <c r="D1765" i="3"/>
  <c r="D1759" i="3"/>
  <c r="D1754" i="3"/>
  <c r="B1948" i="3"/>
  <c r="B1942" i="3"/>
  <c r="B1937" i="3"/>
  <c r="B1932" i="3"/>
  <c r="B1926" i="3"/>
  <c r="B1921" i="3"/>
  <c r="B1916" i="3"/>
  <c r="B1910" i="3"/>
  <c r="B1905" i="3"/>
  <c r="B1900" i="3"/>
  <c r="B1894" i="3"/>
  <c r="B1889" i="3"/>
  <c r="B1884" i="3"/>
  <c r="B1878" i="3"/>
  <c r="B1873" i="3"/>
  <c r="B1868" i="3"/>
  <c r="B1862" i="3"/>
  <c r="B1857" i="3"/>
  <c r="B1852" i="3"/>
  <c r="B1846" i="3"/>
  <c r="B1841" i="3"/>
  <c r="B1836" i="3"/>
  <c r="B1830" i="3"/>
  <c r="B1825" i="3"/>
  <c r="B1820" i="3"/>
  <c r="B1814" i="3"/>
  <c r="B1810" i="3"/>
  <c r="B1806" i="3"/>
  <c r="B1802" i="3"/>
  <c r="B1798" i="3"/>
  <c r="B1794" i="3"/>
  <c r="B1790" i="3"/>
  <c r="B1786" i="3"/>
  <c r="B1782" i="3"/>
  <c r="B1778" i="3"/>
  <c r="B1774" i="3"/>
  <c r="B1770" i="3"/>
  <c r="B1766" i="3"/>
  <c r="B1762" i="3"/>
  <c r="B1758" i="3"/>
  <c r="B1754" i="3"/>
  <c r="D1945" i="3"/>
  <c r="C1945" i="3" s="1"/>
  <c r="D1934" i="3"/>
  <c r="C1934" i="3" s="1"/>
  <c r="D1923" i="3"/>
  <c r="C1923" i="3" s="1"/>
  <c r="D1913" i="3"/>
  <c r="C1913" i="3" s="1"/>
  <c r="D1902" i="3"/>
  <c r="C1902" i="3" s="1"/>
  <c r="D1891" i="3"/>
  <c r="C1891" i="3" s="1"/>
  <c r="D1881" i="3"/>
  <c r="C1881" i="3" s="1"/>
  <c r="D1870" i="3"/>
  <c r="C1870" i="3" s="1"/>
  <c r="D1859" i="3"/>
  <c r="C1859" i="3" s="1"/>
  <c r="D1849" i="3"/>
  <c r="C1849" i="3" s="1"/>
  <c r="D1838" i="3"/>
  <c r="C1838" i="3" s="1"/>
  <c r="D1827" i="3"/>
  <c r="C1827" i="3" s="1"/>
  <c r="D1817" i="3"/>
  <c r="D1806" i="3"/>
  <c r="D1795" i="3"/>
  <c r="D1785" i="3"/>
  <c r="D1774" i="3"/>
  <c r="D1763" i="3"/>
  <c r="D1753" i="3"/>
  <c r="B1941" i="3"/>
  <c r="B1930" i="3"/>
  <c r="B1920" i="3"/>
  <c r="B1909" i="3"/>
  <c r="B1898" i="3"/>
  <c r="B1888" i="3"/>
  <c r="B1877" i="3"/>
  <c r="B1866" i="3"/>
  <c r="B1856" i="3"/>
  <c r="B1845" i="3"/>
  <c r="B1834" i="3"/>
  <c r="B1824" i="3"/>
  <c r="B1813" i="3"/>
  <c r="B1805" i="3"/>
  <c r="B1797" i="3"/>
  <c r="B1789" i="3"/>
  <c r="B1781" i="3"/>
  <c r="B1773" i="3"/>
  <c r="B1765" i="3"/>
  <c r="B1757" i="3"/>
  <c r="D1943" i="3"/>
  <c r="C1943" i="3" s="1"/>
  <c r="D1933" i="3"/>
  <c r="C1933" i="3" s="1"/>
  <c r="D1922" i="3"/>
  <c r="C1922" i="3" s="1"/>
  <c r="D1911" i="3"/>
  <c r="C1911" i="3" s="1"/>
  <c r="D1901" i="3"/>
  <c r="C1901" i="3" s="1"/>
  <c r="D1890" i="3"/>
  <c r="C1890" i="3" s="1"/>
  <c r="D1879" i="3"/>
  <c r="C1879" i="3" s="1"/>
  <c r="D1869" i="3"/>
  <c r="C1869" i="3" s="1"/>
  <c r="D1858" i="3"/>
  <c r="C1858" i="3" s="1"/>
  <c r="D1847" i="3"/>
  <c r="C1847" i="3" s="1"/>
  <c r="D1837" i="3"/>
  <c r="C1837" i="3" s="1"/>
  <c r="D1826" i="3"/>
  <c r="C1826" i="3" s="1"/>
  <c r="D1815" i="3"/>
  <c r="D1805" i="3"/>
  <c r="D1794" i="3"/>
  <c r="D1783" i="3"/>
  <c r="D1773" i="3"/>
  <c r="D1762" i="3"/>
  <c r="D1751" i="3"/>
  <c r="B1940" i="3"/>
  <c r="B1929" i="3"/>
  <c r="B1918" i="3"/>
  <c r="B1908" i="3"/>
  <c r="B1897" i="3"/>
  <c r="B1886" i="3"/>
  <c r="B1876" i="3"/>
  <c r="B1865" i="3"/>
  <c r="B1854" i="3"/>
  <c r="B1844" i="3"/>
  <c r="B1833" i="3"/>
  <c r="B1822" i="3"/>
  <c r="B1812" i="3"/>
  <c r="B1804" i="3"/>
  <c r="B1796" i="3"/>
  <c r="B1788" i="3"/>
  <c r="B1780" i="3"/>
  <c r="B1772" i="3"/>
  <c r="B1764" i="3"/>
  <c r="B1756" i="3"/>
  <c r="D1938" i="3"/>
  <c r="C1938" i="3" s="1"/>
  <c r="D1917" i="3"/>
  <c r="C1917" i="3" s="1"/>
  <c r="D1895" i="3"/>
  <c r="C1895" i="3" s="1"/>
  <c r="D1874" i="3"/>
  <c r="C1874" i="3" s="1"/>
  <c r="D1853" i="3"/>
  <c r="C1853" i="3" s="1"/>
  <c r="D1831" i="3"/>
  <c r="C1831" i="3" s="1"/>
  <c r="D1810" i="3"/>
  <c r="D1789" i="3"/>
  <c r="D1767" i="3"/>
  <c r="B1945" i="3"/>
  <c r="B1924" i="3"/>
  <c r="B1902" i="3"/>
  <c r="B1881" i="3"/>
  <c r="B1860" i="3"/>
  <c r="B1838" i="3"/>
  <c r="B1817" i="3"/>
  <c r="B1800" i="3"/>
  <c r="B1784" i="3"/>
  <c r="B1768" i="3"/>
  <c r="B1752" i="3"/>
  <c r="D1929" i="3"/>
  <c r="C1929" i="3" s="1"/>
  <c r="D1907" i="3"/>
  <c r="C1907" i="3" s="1"/>
  <c r="D1886" i="3"/>
  <c r="C1886" i="3" s="1"/>
  <c r="D1865" i="3"/>
  <c r="C1865" i="3" s="1"/>
  <c r="D1843" i="3"/>
  <c r="C1843" i="3" s="1"/>
  <c r="D1822" i="3"/>
  <c r="D1801" i="3"/>
  <c r="D1779" i="3"/>
  <c r="D1758" i="3"/>
  <c r="B1936" i="3"/>
  <c r="B1914" i="3"/>
  <c r="B1893" i="3"/>
  <c r="B1872" i="3"/>
  <c r="B1850" i="3"/>
  <c r="B1829" i="3"/>
  <c r="B1809" i="3"/>
  <c r="B1793" i="3"/>
  <c r="B1777" i="3"/>
  <c r="B1761" i="3"/>
  <c r="D1927" i="3"/>
  <c r="C1927" i="3" s="1"/>
  <c r="D1906" i="3"/>
  <c r="C1906" i="3" s="1"/>
  <c r="D1885" i="3"/>
  <c r="C1885" i="3" s="1"/>
  <c r="D1863" i="3"/>
  <c r="C1863" i="3" s="1"/>
  <c r="D1842" i="3"/>
  <c r="C1842" i="3" s="1"/>
  <c r="D1821" i="3"/>
  <c r="D1799" i="3"/>
  <c r="D1778" i="3"/>
  <c r="D1757" i="3"/>
  <c r="B1934" i="3"/>
  <c r="B1913" i="3"/>
  <c r="B1892" i="3"/>
  <c r="B1870" i="3"/>
  <c r="B1849" i="3"/>
  <c r="B1828" i="3"/>
  <c r="B1808" i="3"/>
  <c r="B1792" i="3"/>
  <c r="B1776" i="3"/>
  <c r="B1760" i="3"/>
  <c r="D1939" i="3"/>
  <c r="C1939" i="3" s="1"/>
  <c r="D1918" i="3"/>
  <c r="C1918" i="3" s="1"/>
  <c r="D1897" i="3"/>
  <c r="C1897" i="3" s="1"/>
  <c r="D1875" i="3"/>
  <c r="C1875" i="3" s="1"/>
  <c r="D1854" i="3"/>
  <c r="C1854" i="3" s="1"/>
  <c r="D1833" i="3"/>
  <c r="C1833" i="3" s="1"/>
  <c r="D1811" i="3"/>
  <c r="D1790" i="3"/>
  <c r="D1769" i="3"/>
  <c r="B1946" i="3"/>
  <c r="B1925" i="3"/>
  <c r="B1904" i="3"/>
  <c r="B1882" i="3"/>
  <c r="B1861" i="3"/>
  <c r="B1840" i="3"/>
  <c r="B1818" i="3"/>
  <c r="B1801" i="3"/>
  <c r="B1785" i="3"/>
  <c r="B1769" i="3"/>
  <c r="B1753" i="3"/>
  <c r="B160" i="3"/>
  <c r="B168" i="3"/>
  <c r="B176" i="3"/>
  <c r="B184" i="3"/>
  <c r="B192" i="3"/>
  <c r="B200" i="3"/>
  <c r="B1048" i="3"/>
  <c r="B1056" i="3"/>
  <c r="B1064" i="3"/>
  <c r="B1293" i="3"/>
  <c r="B1301" i="3"/>
  <c r="B1309" i="3"/>
  <c r="B1317" i="3"/>
  <c r="B1605" i="3"/>
  <c r="D201" i="3"/>
  <c r="C201" i="3" s="1"/>
  <c r="B161" i="3"/>
  <c r="B169" i="3"/>
  <c r="B177" i="3"/>
  <c r="B185" i="3"/>
  <c r="B193" i="3"/>
  <c r="B201" i="3"/>
  <c r="B1049" i="3"/>
  <c r="B1057" i="3"/>
  <c r="B1065" i="3"/>
  <c r="B1294" i="3"/>
  <c r="B1298" i="3"/>
  <c r="B1306" i="3"/>
  <c r="B1314" i="3"/>
  <c r="B1611" i="3"/>
  <c r="D1740" i="3"/>
  <c r="D1724" i="3"/>
  <c r="D1711" i="3"/>
  <c r="D1700" i="3"/>
  <c r="C1700" i="3" s="1"/>
  <c r="D1690" i="3"/>
  <c r="D1679" i="3"/>
  <c r="D1668" i="3"/>
  <c r="D1658" i="3"/>
  <c r="D1647" i="3"/>
  <c r="D1636" i="3"/>
  <c r="D1626" i="3"/>
  <c r="D1615" i="3"/>
  <c r="D1604" i="3"/>
  <c r="D1594" i="3"/>
  <c r="B1744" i="3"/>
  <c r="B1733" i="3"/>
  <c r="B1723" i="3"/>
  <c r="B1712" i="3"/>
  <c r="B1701" i="3"/>
  <c r="B1691" i="3"/>
  <c r="B1680" i="3"/>
  <c r="B1672" i="3"/>
  <c r="B1664" i="3"/>
  <c r="B1657" i="3"/>
  <c r="B1651" i="3"/>
  <c r="B1645" i="3"/>
  <c r="B1640" i="3"/>
  <c r="B1635" i="3"/>
  <c r="B1629" i="3"/>
  <c r="B1624" i="3"/>
  <c r="B1619" i="3"/>
  <c r="B1613" i="3"/>
  <c r="B1608" i="3"/>
  <c r="B1603" i="3"/>
  <c r="B1597" i="3"/>
  <c r="B1592" i="3"/>
  <c r="B1587" i="3"/>
  <c r="D1732" i="3"/>
  <c r="C1732" i="3" s="1"/>
  <c r="D1716" i="3"/>
  <c r="D1706" i="3"/>
  <c r="D1695" i="3"/>
  <c r="D1684" i="3"/>
  <c r="D1674" i="3"/>
  <c r="D1663" i="3"/>
  <c r="C1663" i="3" s="1"/>
  <c r="D1652" i="3"/>
  <c r="D1642" i="3"/>
  <c r="C1642" i="3" s="1"/>
  <c r="D1631" i="3"/>
  <c r="D1620" i="3"/>
  <c r="D1610" i="3"/>
  <c r="D1599" i="3"/>
  <c r="D1588" i="3"/>
  <c r="B1739" i="3"/>
  <c r="B1728" i="3"/>
  <c r="B1717" i="3"/>
  <c r="B1707" i="3"/>
  <c r="B1696" i="3"/>
  <c r="B1685" i="3"/>
  <c r="B1675" i="3"/>
  <c r="B1668" i="3"/>
  <c r="B1661" i="3"/>
  <c r="B1653" i="3"/>
  <c r="B1648" i="3"/>
  <c r="B1643" i="3"/>
  <c r="B1637" i="3"/>
  <c r="B1632" i="3"/>
  <c r="B1627" i="3"/>
  <c r="B154" i="3"/>
  <c r="B158" i="3"/>
  <c r="B162" i="3"/>
  <c r="B166" i="3"/>
  <c r="B170" i="3"/>
  <c r="B174" i="3"/>
  <c r="B178" i="3"/>
  <c r="B182" i="3"/>
  <c r="B186" i="3"/>
  <c r="B190" i="3"/>
  <c r="B194" i="3"/>
  <c r="B198" i="3"/>
  <c r="B202" i="3"/>
  <c r="B1046" i="3"/>
  <c r="B1050" i="3"/>
  <c r="B1054" i="3"/>
  <c r="B1058" i="3"/>
  <c r="B1062" i="3"/>
  <c r="B1066" i="3"/>
  <c r="B1070" i="3"/>
  <c r="B1295" i="3"/>
  <c r="B1299" i="3"/>
  <c r="B1303" i="3"/>
  <c r="B1307" i="3"/>
  <c r="B1311" i="3"/>
  <c r="B1315" i="3"/>
  <c r="B1319" i="3"/>
  <c r="B1595" i="3"/>
  <c r="B1616" i="3"/>
  <c r="D1073" i="3"/>
  <c r="C1073" i="3" s="1"/>
  <c r="D1071" i="3"/>
  <c r="C1071" i="3" s="1"/>
  <c r="D1069" i="3"/>
  <c r="C1069" i="3" s="1"/>
  <c r="D1067" i="3"/>
  <c r="C1067" i="3" s="1"/>
  <c r="D1065" i="3"/>
  <c r="C1065" i="3" s="1"/>
  <c r="D1063" i="3"/>
  <c r="C1063" i="3" s="1"/>
  <c r="D1061" i="3"/>
  <c r="C1061" i="3" s="1"/>
  <c r="D1059" i="3"/>
  <c r="C1059" i="3" s="1"/>
  <c r="D1057" i="3"/>
  <c r="C1057" i="3" s="1"/>
  <c r="D1055" i="3"/>
  <c r="C1055" i="3" s="1"/>
  <c r="D1053" i="3"/>
  <c r="C1053" i="3" s="1"/>
  <c r="D1051" i="3"/>
  <c r="C1051" i="3" s="1"/>
  <c r="D1049" i="3"/>
  <c r="C1049" i="3" s="1"/>
  <c r="D1047" i="3"/>
  <c r="C1047" i="3" s="1"/>
  <c r="D1045" i="3"/>
  <c r="C1045" i="3" s="1"/>
  <c r="D1043" i="3"/>
  <c r="C1043" i="3" s="1"/>
  <c r="D1074" i="3"/>
  <c r="C1074" i="3" s="1"/>
  <c r="D1072" i="3"/>
  <c r="C1072" i="3" s="1"/>
  <c r="D1070" i="3"/>
  <c r="C1070" i="3" s="1"/>
  <c r="D1068" i="3"/>
  <c r="C1068" i="3" s="1"/>
  <c r="D1066" i="3"/>
  <c r="C1066" i="3" s="1"/>
  <c r="D1064" i="3"/>
  <c r="C1064" i="3" s="1"/>
  <c r="D1062" i="3"/>
  <c r="C1062" i="3" s="1"/>
  <c r="D1060" i="3"/>
  <c r="C1060" i="3" s="1"/>
  <c r="D1058" i="3"/>
  <c r="C1058" i="3" s="1"/>
  <c r="D1056" i="3"/>
  <c r="C1056" i="3" s="1"/>
  <c r="D1054" i="3"/>
  <c r="C1054" i="3" s="1"/>
  <c r="D1052" i="3"/>
  <c r="C1052" i="3" s="1"/>
  <c r="D1050" i="3"/>
  <c r="C1050" i="3" s="1"/>
  <c r="D1048" i="3"/>
  <c r="C1048" i="3" s="1"/>
  <c r="D1046" i="3"/>
  <c r="C1046" i="3" s="1"/>
  <c r="D1044" i="3"/>
  <c r="C1044" i="3" s="1"/>
  <c r="B156" i="3"/>
  <c r="B164" i="3"/>
  <c r="B172" i="3"/>
  <c r="B180" i="3"/>
  <c r="B188" i="3"/>
  <c r="B196" i="3"/>
  <c r="B1044" i="3"/>
  <c r="B1052" i="3"/>
  <c r="B1060" i="3"/>
  <c r="B1068" i="3"/>
  <c r="B1072" i="3"/>
  <c r="B1297" i="3"/>
  <c r="B1305" i="3"/>
  <c r="B1313" i="3"/>
  <c r="D1320" i="3"/>
  <c r="C1320" i="3" s="1"/>
  <c r="B157" i="3"/>
  <c r="B165" i="3"/>
  <c r="B173" i="3"/>
  <c r="B181" i="3"/>
  <c r="B189" i="3"/>
  <c r="B1045" i="3"/>
  <c r="B1053" i="3"/>
  <c r="B1061" i="3"/>
  <c r="B1069" i="3"/>
  <c r="B1073" i="3"/>
  <c r="B1302" i="3"/>
  <c r="B1310" i="3"/>
  <c r="B756" i="3"/>
  <c r="B155" i="3"/>
  <c r="B159" i="3"/>
  <c r="B163" i="3"/>
  <c r="B167" i="3"/>
  <c r="B171" i="3"/>
  <c r="B175" i="3"/>
  <c r="B179" i="3"/>
  <c r="B183" i="3"/>
  <c r="B187" i="3"/>
  <c r="B191" i="3"/>
  <c r="B195" i="3"/>
  <c r="B1043" i="3"/>
  <c r="B1047" i="3"/>
  <c r="B1051" i="3"/>
  <c r="B1055" i="3"/>
  <c r="B1059" i="3"/>
  <c r="B1063" i="3"/>
  <c r="B1067" i="3"/>
  <c r="B1071" i="3"/>
  <c r="B1292" i="3"/>
  <c r="B1296" i="3"/>
  <c r="B1300" i="3"/>
  <c r="B1304" i="3"/>
  <c r="B1308" i="3"/>
  <c r="B1312" i="3"/>
  <c r="B1316" i="3"/>
  <c r="B755" i="3"/>
  <c r="B1600" i="3"/>
  <c r="B1621" i="3"/>
  <c r="D756" i="3"/>
  <c r="C756" i="3" s="1"/>
  <c r="D754" i="3"/>
  <c r="C754" i="3" s="1"/>
  <c r="D1742" i="3"/>
  <c r="D1738" i="3"/>
  <c r="C1738" i="3" s="1"/>
  <c r="D1734" i="3"/>
  <c r="C1734" i="3" s="1"/>
  <c r="D1730" i="3"/>
  <c r="C1730" i="3" s="1"/>
  <c r="D1726" i="3"/>
  <c r="C1726" i="3" s="1"/>
  <c r="D1722" i="3"/>
  <c r="C1722" i="3" s="1"/>
  <c r="D1718" i="3"/>
  <c r="C1718" i="3" s="1"/>
  <c r="D1745" i="3"/>
  <c r="C1745" i="3" s="1"/>
  <c r="D1741" i="3"/>
  <c r="D1737" i="3"/>
  <c r="C1737" i="3" s="1"/>
  <c r="D1733" i="3"/>
  <c r="C1733" i="3" s="1"/>
  <c r="D1729" i="3"/>
  <c r="C1729" i="3" s="1"/>
  <c r="D1725" i="3"/>
  <c r="D1721" i="3"/>
  <c r="D1717" i="3"/>
  <c r="D1713" i="3"/>
  <c r="D1709" i="3"/>
  <c r="D1705" i="3"/>
  <c r="D1701" i="3"/>
  <c r="D1697" i="3"/>
  <c r="C1697" i="3" s="1"/>
  <c r="D1693" i="3"/>
  <c r="D1689" i="3"/>
  <c r="D1685" i="3"/>
  <c r="C1685" i="3" s="1"/>
  <c r="D1681" i="3"/>
  <c r="C1681" i="3" s="1"/>
  <c r="D1677" i="3"/>
  <c r="D1673" i="3"/>
  <c r="C1673" i="3" s="1"/>
  <c r="D1669" i="3"/>
  <c r="C1669" i="3" s="1"/>
  <c r="D1665" i="3"/>
  <c r="C1665" i="3" s="1"/>
  <c r="D1661" i="3"/>
  <c r="D1657" i="3"/>
  <c r="C1657" i="3" s="1"/>
  <c r="D1653" i="3"/>
  <c r="C1653" i="3" s="1"/>
  <c r="D1649" i="3"/>
  <c r="D1645" i="3"/>
  <c r="D1641" i="3"/>
  <c r="C1641" i="3" s="1"/>
  <c r="D1637" i="3"/>
  <c r="D1633" i="3"/>
  <c r="D1629" i="3"/>
  <c r="D1625" i="3"/>
  <c r="D1621" i="3"/>
  <c r="D1617" i="3"/>
  <c r="D1613" i="3"/>
  <c r="D1609" i="3"/>
  <c r="D1605" i="3"/>
  <c r="D1601" i="3"/>
  <c r="D1597" i="3"/>
  <c r="D1593" i="3"/>
  <c r="D1589" i="3"/>
  <c r="D1585" i="3"/>
  <c r="B1742" i="3"/>
  <c r="B1738" i="3"/>
  <c r="B1734" i="3"/>
  <c r="B1730" i="3"/>
  <c r="B1726" i="3"/>
  <c r="B1722" i="3"/>
  <c r="B1718" i="3"/>
  <c r="B1714" i="3"/>
  <c r="B1710" i="3"/>
  <c r="B1706" i="3"/>
  <c r="B1702" i="3"/>
  <c r="B1698" i="3"/>
  <c r="B1694" i="3"/>
  <c r="B1690" i="3"/>
  <c r="B1686" i="3"/>
  <c r="B1682" i="3"/>
  <c r="B1678" i="3"/>
  <c r="B1674" i="3"/>
  <c r="B1670" i="3"/>
  <c r="B1666" i="3"/>
  <c r="B1662" i="3"/>
  <c r="B1658" i="3"/>
  <c r="B1654" i="3"/>
  <c r="B1650" i="3"/>
  <c r="B1646" i="3"/>
  <c r="B1642" i="3"/>
  <c r="B1638" i="3"/>
  <c r="B1634" i="3"/>
  <c r="B1630" i="3"/>
  <c r="B1626" i="3"/>
  <c r="B1622" i="3"/>
  <c r="B1618" i="3"/>
  <c r="B1614" i="3"/>
  <c r="B1610" i="3"/>
  <c r="B1606" i="3"/>
  <c r="B1602" i="3"/>
  <c r="B1598" i="3"/>
  <c r="B1594" i="3"/>
  <c r="B1590" i="3"/>
  <c r="B1586" i="3"/>
  <c r="D1744" i="3"/>
  <c r="D1736" i="3"/>
  <c r="D1728" i="3"/>
  <c r="D1720" i="3"/>
  <c r="C1720" i="3" s="1"/>
  <c r="D1714" i="3"/>
  <c r="D1708" i="3"/>
  <c r="C1708" i="3" s="1"/>
  <c r="D1703" i="3"/>
  <c r="C1703" i="3" s="1"/>
  <c r="D1698" i="3"/>
  <c r="D1692" i="3"/>
  <c r="D1687" i="3"/>
  <c r="D1682" i="3"/>
  <c r="C1682" i="3" s="1"/>
  <c r="D1676" i="3"/>
  <c r="D1671" i="3"/>
  <c r="D1666" i="3"/>
  <c r="C1666" i="3" s="1"/>
  <c r="D1660" i="3"/>
  <c r="D1655" i="3"/>
  <c r="D1650" i="3"/>
  <c r="D1644" i="3"/>
  <c r="C1644" i="3" s="1"/>
  <c r="D1639" i="3"/>
  <c r="D1634" i="3"/>
  <c r="D1628" i="3"/>
  <c r="D1623" i="3"/>
  <c r="D1618" i="3"/>
  <c r="D1612" i="3"/>
  <c r="D1607" i="3"/>
  <c r="D1602" i="3"/>
  <c r="D1596" i="3"/>
  <c r="D1591" i="3"/>
  <c r="D1586" i="3"/>
  <c r="B1741" i="3"/>
  <c r="B1736" i="3"/>
  <c r="B1731" i="3"/>
  <c r="B1725" i="3"/>
  <c r="B1720" i="3"/>
  <c r="B1715" i="3"/>
  <c r="B1709" i="3"/>
  <c r="B1704" i="3"/>
  <c r="B1699" i="3"/>
  <c r="B1693" i="3"/>
  <c r="B1688" i="3"/>
  <c r="B1683" i="3"/>
  <c r="B1677" i="3"/>
  <c r="D1743" i="3"/>
  <c r="D1735" i="3"/>
  <c r="D1727" i="3"/>
  <c r="C1727" i="3" s="1"/>
  <c r="D1719" i="3"/>
  <c r="C1719" i="3" s="1"/>
  <c r="D1712" i="3"/>
  <c r="C1712" i="3" s="1"/>
  <c r="D1707" i="3"/>
  <c r="D1702" i="3"/>
  <c r="D1696" i="3"/>
  <c r="D1691" i="3"/>
  <c r="D1686" i="3"/>
  <c r="D1680" i="3"/>
  <c r="D1675" i="3"/>
  <c r="D1670" i="3"/>
  <c r="D1664" i="3"/>
  <c r="D1659" i="3"/>
  <c r="D1654" i="3"/>
  <c r="C1654" i="3" s="1"/>
  <c r="D1648" i="3"/>
  <c r="D1643" i="3"/>
  <c r="D1638" i="3"/>
  <c r="D1632" i="3"/>
  <c r="D1627" i="3"/>
  <c r="D1622" i="3"/>
  <c r="D1616" i="3"/>
  <c r="D1611" i="3"/>
  <c r="D1606" i="3"/>
  <c r="D1600" i="3"/>
  <c r="D1595" i="3"/>
  <c r="D1590" i="3"/>
  <c r="B1745" i="3"/>
  <c r="B1740" i="3"/>
  <c r="B1735" i="3"/>
  <c r="B1729" i="3"/>
  <c r="B1724" i="3"/>
  <c r="B1719" i="3"/>
  <c r="B1713" i="3"/>
  <c r="B1708" i="3"/>
  <c r="B1703" i="3"/>
  <c r="B1697" i="3"/>
  <c r="B1692" i="3"/>
  <c r="B1687" i="3"/>
  <c r="B1681" i="3"/>
  <c r="B1676" i="3"/>
  <c r="B1671" i="3"/>
  <c r="B1665" i="3"/>
  <c r="B1660" i="3"/>
  <c r="B1655" i="3"/>
  <c r="D154" i="3"/>
  <c r="C154" i="3" s="1"/>
  <c r="D156" i="3"/>
  <c r="D158" i="3"/>
  <c r="C158" i="3" s="1"/>
  <c r="D160" i="3"/>
  <c r="C160" i="3" s="1"/>
  <c r="D162" i="3"/>
  <c r="C162" i="3" s="1"/>
  <c r="D164" i="3"/>
  <c r="C164" i="3" s="1"/>
  <c r="D166" i="3"/>
  <c r="D168" i="3"/>
  <c r="C168" i="3" s="1"/>
  <c r="D170" i="3"/>
  <c r="C170" i="3" s="1"/>
  <c r="D172" i="3"/>
  <c r="C172" i="3" s="1"/>
  <c r="D174" i="3"/>
  <c r="C174" i="3" s="1"/>
  <c r="D176" i="3"/>
  <c r="C176" i="3" s="1"/>
  <c r="D178" i="3"/>
  <c r="D180" i="3"/>
  <c r="D182" i="3"/>
  <c r="C182" i="3" s="1"/>
  <c r="D184" i="3"/>
  <c r="C184" i="3" s="1"/>
  <c r="D186" i="3"/>
  <c r="C186" i="3" s="1"/>
  <c r="D188" i="3"/>
  <c r="D190" i="3"/>
  <c r="D192" i="3"/>
  <c r="C192" i="3" s="1"/>
  <c r="D194" i="3"/>
  <c r="C194" i="3" s="1"/>
  <c r="D196" i="3"/>
  <c r="D198" i="3"/>
  <c r="C198" i="3" s="1"/>
  <c r="D200" i="3"/>
  <c r="C200" i="3" s="1"/>
  <c r="D202" i="3"/>
  <c r="D1293" i="3"/>
  <c r="C1293" i="3" s="1"/>
  <c r="D1295" i="3"/>
  <c r="C1295" i="3" s="1"/>
  <c r="D1297" i="3"/>
  <c r="C1297" i="3" s="1"/>
  <c r="D1299" i="3"/>
  <c r="C1299" i="3" s="1"/>
  <c r="D1301" i="3"/>
  <c r="C1301" i="3" s="1"/>
  <c r="D1303" i="3"/>
  <c r="C1303" i="3" s="1"/>
  <c r="D1305" i="3"/>
  <c r="C1305" i="3" s="1"/>
  <c r="D1307" i="3"/>
  <c r="C1307" i="3" s="1"/>
  <c r="D1309" i="3"/>
  <c r="C1309" i="3" s="1"/>
  <c r="D1311" i="3"/>
  <c r="C1311" i="3" s="1"/>
  <c r="D1313" i="3"/>
  <c r="C1313" i="3" s="1"/>
  <c r="D1315" i="3"/>
  <c r="C1315" i="3" s="1"/>
  <c r="D1317" i="3"/>
  <c r="C1317" i="3" s="1"/>
  <c r="D1319" i="3"/>
  <c r="C1319" i="3" s="1"/>
  <c r="D755" i="3"/>
  <c r="B1585" i="3"/>
  <c r="B1591" i="3"/>
  <c r="B1596" i="3"/>
  <c r="B1601" i="3"/>
  <c r="B1607" i="3"/>
  <c r="B1612" i="3"/>
  <c r="B1617" i="3"/>
  <c r="B1623" i="3"/>
  <c r="B1628" i="3"/>
  <c r="B1633" i="3"/>
  <c r="B1639" i="3"/>
  <c r="B1644" i="3"/>
  <c r="B1649" i="3"/>
  <c r="B1656" i="3"/>
  <c r="B1663" i="3"/>
  <c r="B1669" i="3"/>
  <c r="B1679" i="3"/>
  <c r="B1689" i="3"/>
  <c r="B1700" i="3"/>
  <c r="B1711" i="3"/>
  <c r="B1721" i="3"/>
  <c r="B1732" i="3"/>
  <c r="B1743" i="3"/>
  <c r="D1592" i="3"/>
  <c r="D1603" i="3"/>
  <c r="D1614" i="3"/>
  <c r="D1624" i="3"/>
  <c r="D1635" i="3"/>
  <c r="D1646" i="3"/>
  <c r="D1656" i="3"/>
  <c r="C1656" i="3" s="1"/>
  <c r="D1667" i="3"/>
  <c r="C1667" i="3" s="1"/>
  <c r="D1678" i="3"/>
  <c r="D1688" i="3"/>
  <c r="D1699" i="3"/>
  <c r="D1710" i="3"/>
  <c r="D1723" i="3"/>
  <c r="D1739" i="3"/>
  <c r="D155" i="3"/>
  <c r="C155" i="3" s="1"/>
  <c r="D157" i="3"/>
  <c r="C157" i="3" s="1"/>
  <c r="D159" i="3"/>
  <c r="C159" i="3" s="1"/>
  <c r="D161" i="3"/>
  <c r="D163" i="3"/>
  <c r="C163" i="3" s="1"/>
  <c r="D165" i="3"/>
  <c r="D167" i="3"/>
  <c r="C167" i="3" s="1"/>
  <c r="D169" i="3"/>
  <c r="C169" i="3" s="1"/>
  <c r="D171" i="3"/>
  <c r="D173" i="3"/>
  <c r="D175" i="3"/>
  <c r="C175" i="3" s="1"/>
  <c r="D177" i="3"/>
  <c r="C177" i="3" s="1"/>
  <c r="D179" i="3"/>
  <c r="C179" i="3" s="1"/>
  <c r="D181" i="3"/>
  <c r="C181" i="3" s="1"/>
  <c r="D183" i="3"/>
  <c r="C183" i="3" s="1"/>
  <c r="D185" i="3"/>
  <c r="D187" i="3"/>
  <c r="C187" i="3" s="1"/>
  <c r="D189" i="3"/>
  <c r="C189" i="3" s="1"/>
  <c r="D191" i="3"/>
  <c r="C191" i="3" s="1"/>
  <c r="D193" i="3"/>
  <c r="D195" i="3"/>
  <c r="C195" i="3" s="1"/>
  <c r="D197" i="3"/>
  <c r="D199" i="3"/>
  <c r="D1292" i="3"/>
  <c r="C1292" i="3" s="1"/>
  <c r="D1294" i="3"/>
  <c r="C1294" i="3" s="1"/>
  <c r="D1296" i="3"/>
  <c r="C1296" i="3" s="1"/>
  <c r="D1298" i="3"/>
  <c r="C1298" i="3" s="1"/>
  <c r="D1300" i="3"/>
  <c r="C1300" i="3" s="1"/>
  <c r="D1302" i="3"/>
  <c r="C1302" i="3" s="1"/>
  <c r="D1304" i="3"/>
  <c r="C1304" i="3" s="1"/>
  <c r="D1306" i="3"/>
  <c r="C1306" i="3" s="1"/>
  <c r="D1308" i="3"/>
  <c r="C1308" i="3" s="1"/>
  <c r="D1310" i="3"/>
  <c r="C1310" i="3" s="1"/>
  <c r="D1312" i="3"/>
  <c r="C1312" i="3" s="1"/>
  <c r="D1314" i="3"/>
  <c r="C1314" i="3" s="1"/>
  <c r="D1316" i="3"/>
  <c r="C1316" i="3" s="1"/>
  <c r="D1318" i="3"/>
  <c r="C1318" i="3" s="1"/>
  <c r="B754" i="3"/>
  <c r="B757" i="3"/>
  <c r="B1588" i="3"/>
  <c r="B1593" i="3"/>
  <c r="B1599" i="3"/>
  <c r="B1604" i="3"/>
  <c r="B1609" i="3"/>
  <c r="B1615" i="3"/>
  <c r="B1620" i="3"/>
  <c r="B1625" i="3"/>
  <c r="B1631" i="3"/>
  <c r="B1636" i="3"/>
  <c r="B1641" i="3"/>
  <c r="B1647" i="3"/>
  <c r="B1652" i="3"/>
  <c r="B1659" i="3"/>
  <c r="B1667" i="3"/>
  <c r="B1673" i="3"/>
  <c r="B1684" i="3"/>
  <c r="B1695" i="3"/>
  <c r="B1705" i="3"/>
  <c r="B1716" i="3"/>
  <c r="B1727" i="3"/>
  <c r="B1737" i="3"/>
  <c r="D1587" i="3"/>
  <c r="D1598" i="3"/>
  <c r="D1608" i="3"/>
  <c r="D1619" i="3"/>
  <c r="D1630" i="3"/>
  <c r="D1640" i="3"/>
  <c r="D1651" i="3"/>
  <c r="D1662" i="3"/>
  <c r="C1662" i="3" s="1"/>
  <c r="D1672" i="3"/>
  <c r="D1683" i="3"/>
  <c r="D1694" i="3"/>
  <c r="D1704" i="3"/>
  <c r="C1704" i="3" s="1"/>
  <c r="D1715" i="3"/>
  <c r="D1731" i="3"/>
  <c r="C1731" i="3" s="1"/>
  <c r="D567" i="3"/>
  <c r="B622" i="3"/>
  <c r="D648" i="3"/>
  <c r="B999" i="3"/>
  <c r="D308" i="3"/>
  <c r="D1284" i="3"/>
  <c r="B1284" i="3"/>
  <c r="D1323" i="3"/>
  <c r="C1323" i="3" s="1"/>
  <c r="B1277" i="3"/>
  <c r="D1341" i="3"/>
  <c r="B1446" i="3"/>
  <c r="B1565" i="3"/>
  <c r="D1435" i="3"/>
  <c r="D742" i="3"/>
  <c r="C742" i="3" s="1"/>
  <c r="D557" i="3"/>
  <c r="B699" i="3"/>
  <c r="D706" i="3"/>
  <c r="C706" i="3" s="1"/>
  <c r="D637" i="3"/>
  <c r="B597" i="3"/>
  <c r="B548" i="3"/>
  <c r="D583" i="3"/>
  <c r="B620" i="3"/>
  <c r="B599" i="3"/>
  <c r="D975" i="3"/>
  <c r="D938" i="3"/>
  <c r="B463" i="3"/>
  <c r="D268" i="3"/>
  <c r="B402" i="3"/>
  <c r="D322" i="3"/>
  <c r="D335" i="3"/>
  <c r="D352" i="3"/>
  <c r="B367" i="3"/>
  <c r="D357" i="3"/>
  <c r="B1137" i="3"/>
  <c r="B1269" i="3"/>
  <c r="D1324" i="3"/>
  <c r="C1324" i="3" s="1"/>
  <c r="B1291" i="3"/>
  <c r="D1270" i="3"/>
  <c r="C1270" i="3" s="1"/>
  <c r="B1286" i="3"/>
  <c r="B1254" i="3"/>
  <c r="B1283" i="3"/>
  <c r="D1245" i="3"/>
  <c r="C1245" i="3" s="1"/>
  <c r="D1264" i="3"/>
  <c r="C1264" i="3" s="1"/>
  <c r="B1260" i="3"/>
  <c r="B1552" i="3"/>
  <c r="B1497" i="3"/>
  <c r="D1549" i="3"/>
  <c r="C1549" i="3" s="1"/>
  <c r="B1485" i="3"/>
  <c r="D1575" i="3"/>
  <c r="C1575" i="3" s="1"/>
  <c r="D1562" i="3"/>
  <c r="D1502" i="3"/>
  <c r="C1502" i="3" s="1"/>
  <c r="B1533" i="3"/>
  <c r="D1568" i="3"/>
  <c r="B1408" i="3"/>
  <c r="B1571" i="3"/>
  <c r="B1558" i="3"/>
  <c r="D1536" i="3"/>
  <c r="C1536" i="3" s="1"/>
  <c r="B1456" i="3"/>
  <c r="B1370" i="3"/>
  <c r="D722" i="3"/>
  <c r="C722" i="3" s="1"/>
  <c r="D700" i="3"/>
  <c r="C700" i="3" s="1"/>
  <c r="D710" i="3"/>
  <c r="B650" i="3"/>
  <c r="B679" i="3"/>
  <c r="D568" i="3"/>
  <c r="B682" i="3"/>
  <c r="B616" i="3"/>
  <c r="D624" i="3"/>
  <c r="C624" i="3" s="1"/>
  <c r="B751" i="3"/>
  <c r="D631" i="3"/>
  <c r="C631" i="3" s="1"/>
  <c r="D732" i="3"/>
  <c r="C732" i="3" s="1"/>
  <c r="D543" i="3"/>
  <c r="B637" i="3"/>
  <c r="B738" i="3"/>
  <c r="B560" i="3"/>
  <c r="B604" i="3"/>
  <c r="B711" i="3"/>
  <c r="D599" i="3"/>
  <c r="C599" i="3" s="1"/>
  <c r="D713" i="3"/>
  <c r="C713" i="3" s="1"/>
  <c r="D642" i="3"/>
  <c r="D590" i="3"/>
  <c r="B672" i="3"/>
  <c r="B701" i="3"/>
  <c r="B731" i="3"/>
  <c r="D668" i="3"/>
  <c r="C668" i="3" s="1"/>
  <c r="B561" i="3"/>
  <c r="D688" i="3"/>
  <c r="C688" i="3" s="1"/>
  <c r="D598" i="3"/>
  <c r="C598" i="3" s="1"/>
  <c r="D696" i="3"/>
  <c r="D610" i="3"/>
  <c r="B598" i="3"/>
  <c r="D673" i="3"/>
  <c r="C673" i="3" s="1"/>
  <c r="B587" i="3"/>
  <c r="D574" i="3"/>
  <c r="D621" i="3"/>
  <c r="B609" i="3"/>
  <c r="B534" i="3"/>
  <c r="B539" i="3"/>
  <c r="D670" i="3"/>
  <c r="C670" i="3" s="1"/>
  <c r="B721" i="3"/>
  <c r="B660" i="3"/>
  <c r="B582" i="3"/>
  <c r="D636" i="3"/>
  <c r="C636" i="3" s="1"/>
  <c r="D691" i="3"/>
  <c r="D671" i="3"/>
  <c r="C671" i="3" s="1"/>
  <c r="D665" i="3"/>
  <c r="D715" i="3"/>
  <c r="C715" i="3" s="1"/>
  <c r="D614" i="3"/>
  <c r="C614" i="3" s="1"/>
  <c r="D524" i="3"/>
  <c r="D734" i="3"/>
  <c r="C734" i="3" s="1"/>
  <c r="D744" i="3"/>
  <c r="C744" i="3" s="1"/>
  <c r="B654" i="3"/>
  <c r="D570" i="3"/>
  <c r="B745" i="3"/>
  <c r="B629" i="3"/>
  <c r="D635" i="3"/>
  <c r="B743" i="3"/>
  <c r="D748" i="3"/>
  <c r="C748" i="3" s="1"/>
  <c r="D705" i="3"/>
  <c r="C705" i="3" s="1"/>
  <c r="B537" i="3"/>
  <c r="B603" i="3"/>
  <c r="B744" i="3"/>
  <c r="D753" i="3"/>
  <c r="C753" i="3" s="1"/>
  <c r="D721" i="3"/>
  <c r="C721" i="3" s="1"/>
  <c r="B589" i="3"/>
  <c r="B715" i="3"/>
  <c r="B614" i="3"/>
  <c r="B641" i="3"/>
  <c r="D525" i="3"/>
  <c r="B670" i="3"/>
  <c r="D544" i="3"/>
  <c r="B633" i="3"/>
  <c r="B571" i="3"/>
  <c r="D575" i="3"/>
  <c r="D605" i="3"/>
  <c r="C605" i="3" s="1"/>
  <c r="D531" i="3"/>
  <c r="B685" i="3"/>
  <c r="B578" i="3"/>
  <c r="B531" i="3"/>
  <c r="B658" i="3"/>
  <c r="D638" i="3"/>
  <c r="B557" i="3"/>
  <c r="D527" i="3"/>
  <c r="D682" i="3"/>
  <c r="C682" i="3" s="1"/>
  <c r="D697" i="3"/>
  <c r="C697" i="3" s="1"/>
  <c r="B555" i="3"/>
  <c r="B532" i="3"/>
  <c r="B588" i="3"/>
  <c r="B704" i="3"/>
  <c r="D749" i="3"/>
  <c r="B707" i="3"/>
  <c r="B747" i="3"/>
  <c r="D714" i="3"/>
  <c r="C714" i="3" s="1"/>
  <c r="B565" i="3"/>
  <c r="B607" i="3"/>
  <c r="D681" i="3"/>
  <c r="B615" i="3"/>
  <c r="B683" i="3"/>
  <c r="D738" i="3"/>
  <c r="C738" i="3" s="1"/>
  <c r="D589" i="3"/>
  <c r="B677" i="3"/>
  <c r="D717" i="3"/>
  <c r="C717" i="3" s="1"/>
  <c r="B728" i="3"/>
  <c r="D585" i="3"/>
  <c r="B656" i="3"/>
  <c r="B691" i="3"/>
  <c r="B655" i="3"/>
  <c r="D609" i="3"/>
  <c r="D680" i="3"/>
  <c r="C680" i="3" s="1"/>
  <c r="D548" i="3"/>
  <c r="B661" i="3"/>
  <c r="D600" i="3"/>
  <c r="C600" i="3" s="1"/>
  <c r="B640" i="3"/>
  <c r="D623" i="3"/>
  <c r="C623" i="3" s="1"/>
  <c r="D655" i="3"/>
  <c r="C655" i="3" s="1"/>
  <c r="B750" i="3"/>
  <c r="B673" i="3"/>
  <c r="B543" i="3"/>
  <c r="D564" i="3"/>
  <c r="B647" i="3"/>
  <c r="D690" i="3"/>
  <c r="B667" i="3"/>
  <c r="D727" i="3"/>
  <c r="D736" i="3"/>
  <c r="C736" i="3" s="1"/>
  <c r="D746" i="3"/>
  <c r="D627" i="3"/>
  <c r="B636" i="3"/>
  <c r="D701" i="3"/>
  <c r="C701" i="3" s="1"/>
  <c r="D555" i="3"/>
  <c r="D530" i="3"/>
  <c r="D647" i="3"/>
  <c r="C647" i="3" s="1"/>
  <c r="D563" i="3"/>
  <c r="D552" i="3"/>
  <c r="B617" i="3"/>
  <c r="B740" i="3"/>
  <c r="D666" i="3"/>
  <c r="C666" i="3" s="1"/>
  <c r="D684" i="3"/>
  <c r="C684" i="3" s="1"/>
  <c r="D649" i="3"/>
  <c r="C649" i="3" s="1"/>
  <c r="D686" i="3"/>
  <c r="C686" i="3" s="1"/>
  <c r="B538" i="3"/>
  <c r="B678" i="3"/>
  <c r="B659" i="3"/>
  <c r="B550" i="3"/>
  <c r="D659" i="3"/>
  <c r="D562" i="3"/>
  <c r="D616" i="3"/>
  <c r="C616" i="3" s="1"/>
  <c r="D622" i="3"/>
  <c r="C622" i="3" s="1"/>
  <c r="B592" i="3"/>
  <c r="B593" i="3"/>
  <c r="D625" i="3"/>
  <c r="C625" i="3" s="1"/>
  <c r="B632" i="3"/>
  <c r="D740" i="3"/>
  <c r="C740" i="3" s="1"/>
  <c r="D539" i="3"/>
  <c r="D709" i="3"/>
  <c r="C709" i="3" s="1"/>
  <c r="B605" i="3"/>
  <c r="B686" i="3"/>
  <c r="B566" i="3"/>
  <c r="B529" i="3"/>
  <c r="D652" i="3"/>
  <c r="D669" i="3"/>
  <c r="C669" i="3" s="1"/>
  <c r="D577" i="3"/>
  <c r="B608" i="3"/>
  <c r="B730" i="3"/>
  <c r="D553" i="3"/>
  <c r="B545" i="3"/>
  <c r="B695" i="3"/>
  <c r="B753" i="3"/>
  <c r="B631" i="3"/>
  <c r="B700" i="3"/>
  <c r="D617" i="3"/>
  <c r="C617" i="3" s="1"/>
  <c r="D729" i="3"/>
  <c r="C729" i="3" s="1"/>
  <c r="D601" i="3"/>
  <c r="C601" i="3" s="1"/>
  <c r="D723" i="3"/>
  <c r="C723" i="3" s="1"/>
  <c r="B611" i="3"/>
  <c r="D571" i="3"/>
  <c r="D536" i="3"/>
  <c r="B525" i="3"/>
  <c r="B554" i="3"/>
  <c r="B570" i="3"/>
  <c r="B527" i="3"/>
  <c r="D612" i="3"/>
  <c r="C612" i="3" s="1"/>
  <c r="D730" i="3"/>
  <c r="C730" i="3" s="1"/>
  <c r="D556" i="3"/>
  <c r="D664" i="3"/>
  <c r="B652" i="3"/>
  <c r="B606" i="3"/>
  <c r="B613" i="3"/>
  <c r="B544" i="3"/>
  <c r="B675" i="3"/>
  <c r="B967" i="3"/>
  <c r="B939" i="3"/>
  <c r="D828" i="3"/>
  <c r="B810" i="3"/>
  <c r="D919" i="3"/>
  <c r="C919" i="3" s="1"/>
  <c r="B793" i="3"/>
  <c r="B766" i="3"/>
  <c r="D771" i="3"/>
  <c r="D877" i="3"/>
  <c r="C877" i="3" s="1"/>
  <c r="D860" i="3"/>
  <c r="B770" i="3"/>
  <c r="D801" i="3"/>
  <c r="D945" i="3"/>
  <c r="B867" i="3"/>
  <c r="B814" i="3"/>
  <c r="D951" i="3"/>
  <c r="C951" i="3" s="1"/>
  <c r="B789" i="3"/>
  <c r="D817" i="3"/>
  <c r="D907" i="3"/>
  <c r="C907" i="3" s="1"/>
  <c r="B976" i="3"/>
  <c r="B915" i="3"/>
  <c r="B964" i="3"/>
  <c r="B826" i="3"/>
  <c r="D790" i="3"/>
  <c r="B982" i="3"/>
  <c r="B1022" i="3"/>
  <c r="D967" i="3"/>
  <c r="C967" i="3" s="1"/>
  <c r="B1007" i="3"/>
  <c r="B873" i="3"/>
  <c r="D989" i="3"/>
  <c r="C989" i="3" s="1"/>
  <c r="B963" i="3"/>
  <c r="B896" i="3"/>
  <c r="D853" i="3"/>
  <c r="D1006" i="3"/>
  <c r="C1006" i="3" s="1"/>
  <c r="B1016" i="3"/>
  <c r="D791" i="3"/>
  <c r="D826" i="3"/>
  <c r="B965" i="3"/>
  <c r="B811" i="3"/>
  <c r="B996" i="3"/>
  <c r="D977" i="3"/>
  <c r="C977" i="3" s="1"/>
  <c r="B912" i="3"/>
  <c r="B916" i="3"/>
  <c r="B1011" i="3"/>
  <c r="B947" i="3"/>
  <c r="B779" i="3"/>
  <c r="D772" i="3"/>
  <c r="D1014" i="3"/>
  <c r="C1014" i="3" s="1"/>
  <c r="B875" i="3"/>
  <c r="D908" i="3"/>
  <c r="B841" i="3"/>
  <c r="D1016" i="3"/>
  <c r="C1016" i="3" s="1"/>
  <c r="B905" i="3"/>
  <c r="B890" i="3"/>
  <c r="D1078" i="3"/>
  <c r="C1078" i="3" s="1"/>
  <c r="B798" i="3"/>
  <c r="B773" i="3"/>
  <c r="B818" i="3"/>
  <c r="B871" i="3"/>
  <c r="B993" i="3"/>
  <c r="B902" i="3"/>
  <c r="D903" i="3"/>
  <c r="C903" i="3" s="1"/>
  <c r="B128" i="3"/>
  <c r="B10" i="3"/>
  <c r="B108" i="3"/>
  <c r="D127" i="3"/>
  <c r="C127" i="3" s="1"/>
  <c r="D113" i="3"/>
  <c r="C113" i="3" s="1"/>
  <c r="B92" i="3"/>
  <c r="D112" i="3"/>
  <c r="C112" i="3" s="1"/>
  <c r="B33" i="3"/>
  <c r="B139" i="3"/>
  <c r="B120" i="3"/>
  <c r="B60" i="3"/>
  <c r="B223" i="3"/>
  <c r="B20" i="3"/>
  <c r="B31" i="3"/>
  <c r="D10" i="3"/>
  <c r="D152" i="3"/>
  <c r="D4" i="3"/>
  <c r="D34" i="3"/>
  <c r="B103" i="3"/>
  <c r="B71" i="3"/>
  <c r="D242" i="3"/>
  <c r="B133" i="3"/>
  <c r="B137" i="3"/>
  <c r="D221" i="3"/>
  <c r="C221" i="3" s="1"/>
  <c r="D81" i="3"/>
  <c r="C81" i="3" s="1"/>
  <c r="D98" i="3"/>
  <c r="C98" i="3" s="1"/>
  <c r="B117" i="3"/>
  <c r="D147" i="3"/>
  <c r="D121" i="3"/>
  <c r="C121" i="3" s="1"/>
  <c r="B59" i="3"/>
  <c r="D33" i="3"/>
  <c r="B22" i="3"/>
  <c r="B51" i="3"/>
  <c r="D16" i="3"/>
  <c r="B143" i="3"/>
  <c r="D151" i="3"/>
  <c r="D133" i="3"/>
  <c r="C133" i="3" s="1"/>
  <c r="D74" i="3"/>
  <c r="B29" i="3"/>
  <c r="D94" i="3"/>
  <c r="C94" i="3" s="1"/>
  <c r="B100" i="3"/>
  <c r="B115" i="3"/>
  <c r="B9" i="3"/>
  <c r="B220" i="3"/>
  <c r="D213" i="3"/>
  <c r="C213" i="3" s="1"/>
  <c r="B219" i="3"/>
  <c r="D95" i="3"/>
  <c r="C95" i="3" s="1"/>
  <c r="D137" i="3"/>
  <c r="D45" i="3"/>
  <c r="D36" i="3"/>
  <c r="B53" i="3"/>
  <c r="D57" i="3"/>
  <c r="D208" i="3"/>
  <c r="C208" i="3" s="1"/>
  <c r="B65" i="3"/>
  <c r="B114" i="3"/>
  <c r="D31" i="3"/>
  <c r="D227" i="3"/>
  <c r="C227" i="3" s="1"/>
  <c r="D83" i="3"/>
  <c r="C83" i="3" s="1"/>
  <c r="D143" i="3"/>
  <c r="C143" i="3" s="1"/>
  <c r="D28" i="3"/>
  <c r="D149" i="3"/>
  <c r="C149" i="3" s="1"/>
  <c r="B89" i="3"/>
  <c r="D14" i="3"/>
  <c r="D78" i="3"/>
  <c r="C78" i="3" s="1"/>
  <c r="D5" i="3"/>
  <c r="B239" i="3"/>
  <c r="D233" i="3"/>
  <c r="B242" i="3"/>
  <c r="B238" i="3"/>
  <c r="B234" i="3"/>
  <c r="D109" i="3"/>
  <c r="C109" i="3" s="1"/>
  <c r="B125" i="3"/>
  <c r="B119" i="3"/>
  <c r="B116" i="3"/>
  <c r="B57" i="3"/>
  <c r="B226" i="3"/>
  <c r="D65" i="3"/>
  <c r="B109" i="3"/>
  <c r="B42" i="3"/>
  <c r="D21" i="3"/>
  <c r="D61" i="3"/>
  <c r="D131" i="3"/>
  <c r="C131" i="3" s="1"/>
  <c r="B40" i="3"/>
  <c r="D210" i="3"/>
  <c r="C210" i="3" s="1"/>
  <c r="B43" i="3"/>
  <c r="B37" i="3"/>
  <c r="B111" i="3"/>
  <c r="D41" i="3"/>
  <c r="D102" i="3"/>
  <c r="C102" i="3" s="1"/>
  <c r="D72" i="3"/>
  <c r="D77" i="3"/>
  <c r="C77" i="3" s="1"/>
  <c r="D224" i="3"/>
  <c r="B46" i="3"/>
  <c r="D62" i="3"/>
  <c r="B209" i="3"/>
  <c r="D39" i="3"/>
  <c r="B225" i="3"/>
  <c r="B67" i="3"/>
  <c r="D110" i="3"/>
  <c r="B152" i="3"/>
  <c r="B88" i="3"/>
  <c r="B78" i="3"/>
  <c r="D51" i="3"/>
  <c r="B87" i="3"/>
  <c r="B224" i="3"/>
  <c r="B50" i="3"/>
  <c r="D22" i="3"/>
  <c r="D49" i="3"/>
  <c r="D218" i="3"/>
  <c r="C218" i="3" s="1"/>
  <c r="B64" i="3"/>
  <c r="D37" i="3"/>
  <c r="D12" i="3"/>
  <c r="B205" i="3"/>
  <c r="B62" i="3"/>
  <c r="B36" i="3"/>
  <c r="B6" i="3"/>
  <c r="B73" i="3"/>
  <c r="B122" i="3"/>
  <c r="B70" i="3"/>
  <c r="D105" i="3"/>
  <c r="C105" i="3" s="1"/>
  <c r="D92" i="3"/>
  <c r="C92" i="3" s="1"/>
  <c r="B24" i="3"/>
  <c r="D222" i="3"/>
  <c r="C222" i="3" s="1"/>
  <c r="B39" i="3"/>
  <c r="D56" i="3"/>
  <c r="B86" i="3"/>
  <c r="D96" i="3"/>
  <c r="C96" i="3" s="1"/>
  <c r="D85" i="3"/>
  <c r="D114" i="3"/>
  <c r="C114" i="3" s="1"/>
  <c r="B146" i="3"/>
  <c r="B142" i="3"/>
  <c r="B8" i="3"/>
  <c r="D129" i="3"/>
  <c r="C129" i="3" s="1"/>
  <c r="B110" i="3"/>
  <c r="B124" i="3"/>
  <c r="B19" i="3"/>
  <c r="D128" i="3"/>
  <c r="C128" i="3" s="1"/>
  <c r="D150" i="3"/>
  <c r="B235" i="3"/>
  <c r="D241" i="3"/>
  <c r="D244" i="3"/>
  <c r="C244" i="3" s="1"/>
  <c r="D238" i="3"/>
  <c r="D234" i="3"/>
  <c r="D69" i="3"/>
  <c r="B91" i="3"/>
  <c r="B15" i="3"/>
  <c r="B52" i="3"/>
  <c r="D89" i="3"/>
  <c r="C89" i="3" s="1"/>
  <c r="B121" i="3"/>
  <c r="B218" i="3"/>
  <c r="B144" i="3"/>
  <c r="D135" i="3"/>
  <c r="C135" i="3" s="1"/>
  <c r="D50" i="3"/>
  <c r="D99" i="3"/>
  <c r="C99" i="3" s="1"/>
  <c r="B101" i="3"/>
  <c r="B217" i="3"/>
  <c r="D90" i="3"/>
  <c r="D106" i="3"/>
  <c r="C106" i="3" s="1"/>
  <c r="D8" i="3"/>
  <c r="D204" i="3"/>
  <c r="D47" i="3"/>
  <c r="D216" i="3"/>
  <c r="C216" i="3" s="1"/>
  <c r="B148" i="3"/>
  <c r="B127" i="3"/>
  <c r="B97" i="3"/>
  <c r="D71" i="3"/>
  <c r="D42" i="3"/>
  <c r="B12" i="3"/>
  <c r="B212" i="3"/>
  <c r="D219" i="3"/>
  <c r="B207" i="3"/>
  <c r="D223" i="3"/>
  <c r="C223" i="3" s="1"/>
  <c r="B41" i="3"/>
  <c r="D136" i="3"/>
  <c r="D38" i="3"/>
  <c r="D101" i="3"/>
  <c r="D230" i="3"/>
  <c r="C230" i="3" s="1"/>
  <c r="B26" i="3"/>
  <c r="D225" i="3"/>
  <c r="C225" i="3" s="1"/>
  <c r="B112" i="3"/>
  <c r="D139" i="3"/>
  <c r="C139" i="3" s="1"/>
  <c r="B229" i="3"/>
  <c r="D93" i="3"/>
  <c r="C93" i="3" s="1"/>
  <c r="B134" i="3"/>
  <c r="B135" i="3"/>
  <c r="D20" i="3"/>
  <c r="B45" i="3"/>
  <c r="B126" i="3"/>
  <c r="B246" i="3"/>
  <c r="B240" i="3"/>
  <c r="B232" i="3"/>
  <c r="D35" i="3"/>
  <c r="D104" i="3"/>
  <c r="C104" i="3" s="1"/>
  <c r="B118" i="3"/>
  <c r="D132" i="3"/>
  <c r="C132" i="3" s="1"/>
  <c r="D79" i="3"/>
  <c r="C79" i="3" s="1"/>
  <c r="D100" i="3"/>
  <c r="D107" i="3"/>
  <c r="C107" i="3" s="1"/>
  <c r="B14" i="3"/>
  <c r="D122" i="3"/>
  <c r="C122" i="3" s="1"/>
  <c r="D66" i="3"/>
  <c r="B35" i="3"/>
  <c r="B63" i="3"/>
  <c r="B131" i="3"/>
  <c r="D24" i="3"/>
  <c r="D142" i="3"/>
  <c r="D25" i="3"/>
  <c r="B47" i="3"/>
  <c r="B85" i="3"/>
  <c r="D91" i="3"/>
  <c r="C91" i="3" s="1"/>
  <c r="D26" i="3"/>
  <c r="D103" i="3"/>
  <c r="C103" i="3" s="1"/>
  <c r="B233" i="3"/>
  <c r="B241" i="3"/>
  <c r="B153" i="3"/>
  <c r="D75" i="3"/>
  <c r="D97" i="3"/>
  <c r="C97" i="3" s="1"/>
  <c r="D88" i="3"/>
  <c r="D205" i="3"/>
  <c r="C205" i="3" s="1"/>
  <c r="B228" i="3"/>
  <c r="D53" i="3"/>
  <c r="D118" i="3"/>
  <c r="C118" i="3" s="1"/>
  <c r="B58" i="3"/>
  <c r="D84" i="3"/>
  <c r="D32" i="3"/>
  <c r="B244" i="3"/>
  <c r="D141" i="3"/>
  <c r="C141" i="3" s="1"/>
  <c r="D64" i="3"/>
  <c r="B23" i="3"/>
  <c r="D211" i="3"/>
  <c r="C211" i="3" s="1"/>
  <c r="B30" i="3"/>
  <c r="D212" i="3"/>
  <c r="C212" i="3" s="1"/>
  <c r="B132" i="3"/>
  <c r="B76" i="3"/>
  <c r="D82" i="3"/>
  <c r="C82" i="3" s="1"/>
  <c r="B149" i="3"/>
  <c r="D68" i="3"/>
  <c r="D235" i="3"/>
  <c r="C235" i="3" s="1"/>
  <c r="B230" i="3"/>
  <c r="D76" i="3"/>
  <c r="B13" i="3"/>
  <c r="B140" i="3"/>
  <c r="B4" i="3"/>
  <c r="B203" i="3"/>
  <c r="D215" i="3"/>
  <c r="D48" i="3"/>
  <c r="B98" i="3"/>
  <c r="D86" i="3"/>
  <c r="C86" i="3" s="1"/>
  <c r="D206" i="3"/>
  <c r="D203" i="3"/>
  <c r="C203" i="3" s="1"/>
  <c r="B54" i="3"/>
  <c r="D55" i="3"/>
  <c r="B81" i="3"/>
  <c r="D9" i="3"/>
  <c r="D30" i="3"/>
  <c r="B123" i="3"/>
  <c r="D228" i="3"/>
  <c r="C228" i="3" s="1"/>
  <c r="B74" i="3"/>
  <c r="B243" i="3"/>
  <c r="D245" i="3"/>
  <c r="C245" i="3" s="1"/>
  <c r="D246" i="3"/>
  <c r="C246" i="3" s="1"/>
  <c r="D240" i="3"/>
  <c r="C240" i="3" s="1"/>
  <c r="D232" i="3"/>
  <c r="C232" i="3" s="1"/>
  <c r="B96" i="3"/>
  <c r="D17" i="3"/>
  <c r="B83" i="3"/>
  <c r="D116" i="3"/>
  <c r="B206" i="3"/>
  <c r="B130" i="3"/>
  <c r="D115" i="3"/>
  <c r="C115" i="3" s="1"/>
  <c r="D59" i="3"/>
  <c r="B136" i="3"/>
  <c r="D153" i="3"/>
  <c r="C153" i="3" s="1"/>
  <c r="B211" i="3"/>
  <c r="B210" i="3"/>
  <c r="B214" i="3"/>
  <c r="D58" i="3"/>
  <c r="D130" i="3"/>
  <c r="C130" i="3" s="1"/>
  <c r="B138" i="3"/>
  <c r="B21" i="3"/>
  <c r="B75" i="3"/>
  <c r="D148" i="3"/>
  <c r="B56" i="3"/>
  <c r="D239" i="3"/>
  <c r="C239" i="3" s="1"/>
  <c r="B245" i="3"/>
  <c r="D23" i="3"/>
  <c r="D140" i="3"/>
  <c r="B215" i="3"/>
  <c r="D67" i="3"/>
  <c r="B150" i="3"/>
  <c r="B106" i="3"/>
  <c r="D11" i="3"/>
  <c r="B82" i="3"/>
  <c r="B5" i="3"/>
  <c r="D231" i="3"/>
  <c r="C231" i="3" s="1"/>
  <c r="D236" i="3"/>
  <c r="C236" i="3" s="1"/>
  <c r="B208" i="3"/>
  <c r="B204" i="3"/>
  <c r="B80" i="3"/>
  <c r="B104" i="3"/>
  <c r="B94" i="3"/>
  <c r="B113" i="3"/>
  <c r="D7" i="3"/>
  <c r="D146" i="3"/>
  <c r="C146" i="3" s="1"/>
  <c r="B221" i="3"/>
  <c r="D43" i="3"/>
  <c r="D119" i="3"/>
  <c r="D243" i="3"/>
  <c r="D209" i="3"/>
  <c r="C209" i="3" s="1"/>
  <c r="B49" i="3"/>
  <c r="B213" i="3"/>
  <c r="B227" i="3"/>
  <c r="D125" i="3"/>
  <c r="D237" i="3"/>
  <c r="B222" i="3"/>
  <c r="B38" i="3"/>
  <c r="B77" i="3"/>
  <c r="B27" i="3"/>
  <c r="D108" i="3"/>
  <c r="D27" i="3"/>
  <c r="B237" i="3"/>
  <c r="B102" i="3"/>
  <c r="D126" i="3"/>
  <c r="C126" i="3" s="1"/>
  <c r="D15" i="3"/>
  <c r="D52" i="3"/>
  <c r="B66" i="3"/>
  <c r="B236" i="3"/>
  <c r="D44" i="3"/>
  <c r="D80" i="3"/>
  <c r="C80" i="3" s="1"/>
  <c r="B44" i="3"/>
  <c r="D124" i="3"/>
  <c r="C124" i="3" s="1"/>
  <c r="D70" i="3"/>
  <c r="D60" i="3"/>
  <c r="D294" i="3"/>
  <c r="B316" i="3"/>
  <c r="D394" i="3"/>
  <c r="C394" i="3" s="1"/>
  <c r="B250" i="3"/>
  <c r="B358" i="3"/>
  <c r="B301" i="3"/>
  <c r="B338" i="3"/>
  <c r="B475" i="3"/>
  <c r="B371" i="3"/>
  <c r="D264" i="3"/>
  <c r="D324" i="3"/>
  <c r="D309" i="3"/>
  <c r="B518" i="3"/>
  <c r="D359" i="3"/>
  <c r="C359" i="3" s="1"/>
  <c r="D472" i="3"/>
  <c r="C472" i="3" s="1"/>
  <c r="D287" i="3"/>
  <c r="D439" i="3"/>
  <c r="B446" i="3"/>
  <c r="D314" i="3"/>
  <c r="D372" i="3"/>
  <c r="B519" i="3"/>
  <c r="D396" i="3"/>
  <c r="C396" i="3" s="1"/>
  <c r="B396" i="3"/>
  <c r="D416" i="3"/>
  <c r="D405" i="3"/>
  <c r="C405" i="3" s="1"/>
  <c r="D494" i="3"/>
  <c r="C494" i="3" s="1"/>
  <c r="D481" i="3"/>
  <c r="C481" i="3" s="1"/>
  <c r="B492" i="3"/>
  <c r="D267" i="3"/>
  <c r="B363" i="3"/>
  <c r="D453" i="3"/>
  <c r="C453" i="3" s="1"/>
  <c r="D505" i="3"/>
  <c r="C505" i="3" s="1"/>
  <c r="D508" i="3"/>
  <c r="C508" i="3" s="1"/>
  <c r="D461" i="3"/>
  <c r="D306" i="3"/>
  <c r="B406" i="3"/>
  <c r="D370" i="3"/>
  <c r="C370" i="3" s="1"/>
  <c r="B418" i="3"/>
  <c r="D253" i="3"/>
  <c r="D483" i="3"/>
  <c r="C483" i="3" s="1"/>
  <c r="D395" i="3"/>
  <c r="C395" i="3" s="1"/>
  <c r="D282" i="3"/>
  <c r="B312" i="3"/>
  <c r="B439" i="3"/>
  <c r="D329" i="3"/>
  <c r="D319" i="3"/>
  <c r="D265" i="3"/>
  <c r="D302" i="3"/>
  <c r="B274" i="3"/>
  <c r="B387" i="3"/>
  <c r="B444" i="3"/>
  <c r="B326" i="3"/>
  <c r="D339" i="3"/>
  <c r="D513" i="3"/>
  <c r="C513" i="3" s="1"/>
  <c r="D503" i="3"/>
  <c r="C503" i="3" s="1"/>
  <c r="B514" i="3"/>
  <c r="D506" i="3"/>
  <c r="C506" i="3" s="1"/>
  <c r="D420" i="3"/>
  <c r="C420" i="3" s="1"/>
  <c r="B257" i="3"/>
  <c r="D421" i="3"/>
  <c r="C421" i="3" s="1"/>
  <c r="B373" i="3"/>
  <c r="D356" i="3"/>
  <c r="C356" i="3" s="1"/>
  <c r="B284" i="3"/>
  <c r="D363" i="3"/>
  <c r="B413" i="3"/>
  <c r="D386" i="3"/>
  <c r="C386" i="3" s="1"/>
  <c r="B410" i="3"/>
  <c r="D385" i="3"/>
  <c r="C385" i="3" s="1"/>
  <c r="B385" i="3"/>
  <c r="B448" i="3"/>
  <c r="D301" i="3"/>
  <c r="B344" i="3"/>
  <c r="B421" i="3"/>
  <c r="D474" i="3"/>
  <c r="C474" i="3" s="1"/>
  <c r="D460" i="3"/>
  <c r="D361" i="3"/>
  <c r="D351" i="3"/>
  <c r="C351" i="3" s="1"/>
  <c r="B462" i="3"/>
  <c r="B422" i="3"/>
  <c r="D381" i="3"/>
  <c r="C381" i="3" s="1"/>
  <c r="B350" i="3"/>
  <c r="B453" i="3"/>
  <c r="D374" i="3"/>
  <c r="C374" i="3" s="1"/>
  <c r="B458" i="3"/>
  <c r="D440" i="3"/>
  <c r="C440" i="3" s="1"/>
  <c r="B517" i="3"/>
  <c r="D516" i="3"/>
  <c r="D498" i="3"/>
  <c r="B278" i="3"/>
  <c r="D317" i="3"/>
  <c r="D362" i="3"/>
  <c r="B429" i="3"/>
  <c r="D413" i="3"/>
  <c r="B317" i="3"/>
  <c r="D263" i="3"/>
  <c r="B346" i="3"/>
  <c r="B378" i="3"/>
  <c r="B364" i="3"/>
  <c r="B272" i="3"/>
  <c r="D325" i="3"/>
  <c r="B449" i="3"/>
  <c r="B435" i="3"/>
  <c r="D257" i="3"/>
  <c r="D408" i="3"/>
  <c r="C408" i="3" s="1"/>
  <c r="B303" i="3"/>
  <c r="B494" i="3"/>
  <c r="B259" i="3"/>
  <c r="D338" i="3"/>
  <c r="B510" i="3"/>
  <c r="B500" i="3"/>
  <c r="B512" i="3"/>
  <c r="B506" i="3"/>
  <c r="B254" i="3"/>
  <c r="D347" i="3"/>
  <c r="D369" i="3"/>
  <c r="C369" i="3" s="1"/>
  <c r="B315" i="3"/>
  <c r="B369" i="3"/>
  <c r="D289" i="3"/>
  <c r="D456" i="3"/>
  <c r="C456" i="3" s="1"/>
  <c r="B273" i="3"/>
  <c r="D258" i="3"/>
  <c r="D455" i="3"/>
  <c r="B288" i="3"/>
  <c r="D441" i="3"/>
  <c r="C441" i="3" s="1"/>
  <c r="B399" i="3"/>
  <c r="B270" i="3"/>
  <c r="D358" i="3"/>
  <c r="C358" i="3" s="1"/>
  <c r="B441" i="3"/>
  <c r="B336" i="3"/>
  <c r="D304" i="3"/>
  <c r="D373" i="3"/>
  <c r="B389" i="3"/>
  <c r="B437" i="3"/>
  <c r="D1184" i="3"/>
  <c r="C1184" i="3" s="1"/>
  <c r="D1178" i="3"/>
  <c r="B1157" i="3"/>
  <c r="D1102" i="3"/>
  <c r="D1130" i="3"/>
  <c r="B1105" i="3"/>
  <c r="B1119" i="3"/>
  <c r="B1131" i="3"/>
  <c r="D1164" i="3"/>
  <c r="C1164" i="3" s="1"/>
  <c r="D1246" i="3"/>
  <c r="C1246" i="3" s="1"/>
  <c r="B1128" i="3"/>
  <c r="B1116" i="3"/>
  <c r="B1106" i="3"/>
  <c r="D1121" i="3"/>
  <c r="D1105" i="3"/>
  <c r="D1154" i="3"/>
  <c r="C1154" i="3" s="1"/>
  <c r="D1229" i="3"/>
  <c r="C1229" i="3" s="1"/>
  <c r="B1179" i="3"/>
  <c r="D1192" i="3"/>
  <c r="C1192" i="3" s="1"/>
  <c r="B1153" i="3"/>
  <c r="B1220" i="3"/>
  <c r="D1215" i="3"/>
  <c r="C1215" i="3" s="1"/>
  <c r="B1186" i="3"/>
  <c r="D1136" i="3"/>
  <c r="B1174" i="3"/>
  <c r="D1149" i="3"/>
  <c r="D1194" i="3"/>
  <c r="C1194" i="3" s="1"/>
  <c r="B1159" i="3"/>
  <c r="B1090" i="3"/>
  <c r="B1095" i="3"/>
  <c r="D1200" i="3"/>
  <c r="C1200" i="3" s="1"/>
  <c r="D1231" i="3"/>
  <c r="C1231" i="3" s="1"/>
  <c r="B1149" i="3"/>
  <c r="B1093" i="3"/>
  <c r="D1118" i="3"/>
  <c r="B1107" i="3"/>
  <c r="B1121" i="3"/>
  <c r="D1138" i="3"/>
  <c r="B1124" i="3"/>
  <c r="B1114" i="3"/>
  <c r="B1104" i="3"/>
  <c r="B1165" i="3"/>
  <c r="D1142" i="3"/>
  <c r="D1106" i="3"/>
  <c r="D1134" i="3"/>
  <c r="B1127" i="3"/>
  <c r="B1132" i="3"/>
  <c r="B1112" i="3"/>
  <c r="D1117" i="3"/>
  <c r="D1109" i="3"/>
  <c r="B1180" i="3"/>
  <c r="B1216" i="3"/>
  <c r="D1172" i="3"/>
  <c r="D1183" i="3"/>
  <c r="C1183" i="3" s="1"/>
  <c r="D1150" i="3"/>
  <c r="C1150" i="3" s="1"/>
  <c r="D1186" i="3"/>
  <c r="C1186" i="3" s="1"/>
  <c r="B1138" i="3"/>
  <c r="D1225" i="3"/>
  <c r="C1225" i="3" s="1"/>
  <c r="D1173" i="3"/>
  <c r="C1173" i="3" s="1"/>
  <c r="D1181" i="3"/>
  <c r="B1099" i="3"/>
  <c r="D1244" i="3"/>
  <c r="C1244" i="3" s="1"/>
  <c r="B1228" i="3"/>
  <c r="D1241" i="3"/>
  <c r="C1241" i="3" s="1"/>
  <c r="B1227" i="3"/>
  <c r="D1234" i="3"/>
  <c r="C1234" i="3" s="1"/>
  <c r="B1139" i="3"/>
  <c r="D1143" i="3"/>
  <c r="D1212" i="3"/>
  <c r="C1212" i="3" s="1"/>
  <c r="B1243" i="3"/>
  <c r="D1146" i="3"/>
  <c r="B1136" i="3"/>
  <c r="D1166" i="3"/>
  <c r="C1166" i="3" s="1"/>
  <c r="B1171" i="3"/>
  <c r="D1114" i="3"/>
  <c r="B1115" i="3"/>
  <c r="B1184" i="3"/>
  <c r="B1144" i="3"/>
  <c r="B1120" i="3"/>
  <c r="D1133" i="3"/>
  <c r="D1125" i="3"/>
  <c r="B1212" i="3"/>
  <c r="B1226" i="3"/>
  <c r="D1182" i="3"/>
  <c r="C1182" i="3" s="1"/>
  <c r="D1139" i="3"/>
  <c r="B1188" i="3"/>
  <c r="D1240" i="3"/>
  <c r="C1240" i="3" s="1"/>
  <c r="B1163" i="3"/>
  <c r="D1193" i="3"/>
  <c r="C1193" i="3" s="1"/>
  <c r="B1178" i="3"/>
  <c r="D1185" i="3"/>
  <c r="C1185" i="3" s="1"/>
  <c r="B1146" i="3"/>
  <c r="D1214" i="3"/>
  <c r="C1214" i="3" s="1"/>
  <c r="B1097" i="3"/>
  <c r="B1201" i="3"/>
  <c r="B1147" i="3"/>
  <c r="D1159" i="3"/>
  <c r="C1159" i="3" s="1"/>
  <c r="D1180" i="3"/>
  <c r="C1180" i="3" s="1"/>
  <c r="B1202" i="3"/>
  <c r="D1201" i="3"/>
  <c r="C1201" i="3" s="1"/>
  <c r="B1156" i="3"/>
  <c r="B1232" i="3"/>
  <c r="D1175" i="3"/>
  <c r="C1175" i="3" s="1"/>
  <c r="D1122" i="3"/>
  <c r="B1129" i="3"/>
  <c r="B1130" i="3"/>
  <c r="D1129" i="3"/>
  <c r="D1101" i="3"/>
  <c r="B1207" i="3"/>
  <c r="D1161" i="3"/>
  <c r="D1228" i="3"/>
  <c r="C1228" i="3" s="1"/>
  <c r="B1182" i="3"/>
  <c r="B1193" i="3"/>
  <c r="B1242" i="3"/>
  <c r="B1183" i="3"/>
  <c r="B1094" i="3"/>
  <c r="D1168" i="3"/>
  <c r="C1168" i="3" s="1"/>
  <c r="B1219" i="3"/>
  <c r="D1160" i="3"/>
  <c r="C1160" i="3" s="1"/>
  <c r="B1122" i="3"/>
  <c r="D1113" i="3"/>
  <c r="B1209" i="3"/>
  <c r="B1191" i="3"/>
  <c r="D1094" i="3"/>
  <c r="B1195" i="3"/>
  <c r="D1157" i="3"/>
  <c r="B1214" i="3"/>
  <c r="D1239" i="3"/>
  <c r="B1240" i="3"/>
  <c r="B1213" i="3"/>
  <c r="D1203" i="3"/>
  <c r="C1203" i="3" s="1"/>
  <c r="B1238" i="3"/>
  <c r="D1153" i="3"/>
  <c r="C1153" i="3" s="1"/>
  <c r="D1222" i="3"/>
  <c r="C1222" i="3" s="1"/>
  <c r="B1241" i="3"/>
  <c r="B1142" i="3"/>
  <c r="B1111" i="3"/>
  <c r="B1108" i="3"/>
  <c r="D1204" i="3"/>
  <c r="C1204" i="3" s="1"/>
  <c r="D1187" i="3"/>
  <c r="C1187" i="3" s="1"/>
  <c r="B1091" i="3"/>
  <c r="B1206" i="3"/>
  <c r="B1175" i="3"/>
  <c r="D1167" i="3"/>
  <c r="C1167" i="3" s="1"/>
  <c r="B1100" i="3"/>
  <c r="D1093" i="3"/>
  <c r="D1148" i="3"/>
  <c r="B1176" i="3"/>
  <c r="D1096" i="3"/>
  <c r="B1189" i="3"/>
  <c r="B1247" i="3"/>
  <c r="D1249" i="3"/>
  <c r="C1249" i="3" s="1"/>
  <c r="B1255" i="3"/>
  <c r="D1257" i="3"/>
  <c r="B1263" i="3"/>
  <c r="D1265" i="3"/>
  <c r="C1265" i="3" s="1"/>
  <c r="B1271" i="3"/>
  <c r="D1273" i="3"/>
  <c r="B1279" i="3"/>
  <c r="D1281" i="3"/>
  <c r="B1287" i="3"/>
  <c r="D1289" i="3"/>
  <c r="C1289" i="3" s="1"/>
  <c r="D1226" i="3"/>
  <c r="C1226" i="3" s="1"/>
  <c r="B1185" i="3"/>
  <c r="D1163" i="3"/>
  <c r="C1163" i="3" s="1"/>
  <c r="D1190" i="3"/>
  <c r="C1190" i="3" s="1"/>
  <c r="D1223" i="3"/>
  <c r="C1223" i="3" s="1"/>
  <c r="B1249" i="3"/>
  <c r="B1253" i="3"/>
  <c r="D1259" i="3"/>
  <c r="C1259" i="3" s="1"/>
  <c r="D1263" i="3"/>
  <c r="C1263" i="3" s="1"/>
  <c r="B1267" i="3"/>
  <c r="D1277" i="3"/>
  <c r="C1277" i="3" s="1"/>
  <c r="B1281" i="3"/>
  <c r="B1285" i="3"/>
  <c r="D1291" i="3"/>
  <c r="C1291" i="3" s="1"/>
  <c r="D1322" i="3"/>
  <c r="C1322" i="3" s="1"/>
  <c r="B1328" i="3"/>
  <c r="B1250" i="3"/>
  <c r="D1252" i="3"/>
  <c r="C1252" i="3" s="1"/>
  <c r="B1258" i="3"/>
  <c r="D1260" i="3"/>
  <c r="C1260" i="3" s="1"/>
  <c r="B1266" i="3"/>
  <c r="D1268" i="3"/>
  <c r="C1268" i="3" s="1"/>
  <c r="B1274" i="3"/>
  <c r="D1276" i="3"/>
  <c r="B1282" i="3"/>
  <c r="B1290" i="3"/>
  <c r="D1321" i="3"/>
  <c r="C1321" i="3" s="1"/>
  <c r="B1327" i="3"/>
  <c r="D1329" i="3"/>
  <c r="C1329" i="3" s="1"/>
  <c r="D1158" i="3"/>
  <c r="C1158" i="3" s="1"/>
  <c r="B1140" i="3"/>
  <c r="D1236" i="3"/>
  <c r="C1236" i="3" s="1"/>
  <c r="D1253" i="3"/>
  <c r="C1253" i="3" s="1"/>
  <c r="B1257" i="3"/>
  <c r="B1261" i="3"/>
  <c r="D1267" i="3"/>
  <c r="C1267" i="3" s="1"/>
  <c r="D1271" i="3"/>
  <c r="C1271" i="3" s="1"/>
  <c r="B1275" i="3"/>
  <c r="D1285" i="3"/>
  <c r="C1285" i="3" s="1"/>
  <c r="B1289" i="3"/>
  <c r="B1326" i="3"/>
  <c r="D1328" i="3"/>
  <c r="C1328" i="3" s="1"/>
  <c r="B1248" i="3"/>
  <c r="D1250" i="3"/>
  <c r="C1250" i="3" s="1"/>
  <c r="B1256" i="3"/>
  <c r="D1258" i="3"/>
  <c r="B1264" i="3"/>
  <c r="D1266" i="3"/>
  <c r="B1272" i="3"/>
  <c r="D1274" i="3"/>
  <c r="C1274" i="3" s="1"/>
  <c r="B1280" i="3"/>
  <c r="D1282" i="3"/>
  <c r="C1282" i="3" s="1"/>
  <c r="B1288" i="3"/>
  <c r="D1290" i="3"/>
  <c r="C1290" i="3" s="1"/>
  <c r="B1325" i="3"/>
  <c r="D1327" i="3"/>
  <c r="C1327" i="3" s="1"/>
  <c r="B1092" i="3"/>
  <c r="D1251" i="3"/>
  <c r="C1251" i="3" s="1"/>
  <c r="B1259" i="3"/>
  <c r="B1273" i="3"/>
  <c r="D1287" i="3"/>
  <c r="C1287" i="3" s="1"/>
  <c r="B1322" i="3"/>
  <c r="B1252" i="3"/>
  <c r="D1262" i="3"/>
  <c r="C1262" i="3" s="1"/>
  <c r="B1268" i="3"/>
  <c r="D1278" i="3"/>
  <c r="C1278" i="3" s="1"/>
  <c r="B1321" i="3"/>
  <c r="B1210" i="3"/>
  <c r="B1251" i="3"/>
  <c r="B1265" i="3"/>
  <c r="D1279" i="3"/>
  <c r="C1279" i="3" s="1"/>
  <c r="D1326" i="3"/>
  <c r="D1256" i="3"/>
  <c r="C1256" i="3" s="1"/>
  <c r="B1262" i="3"/>
  <c r="D1272" i="3"/>
  <c r="C1272" i="3" s="1"/>
  <c r="B1278" i="3"/>
  <c r="D1288" i="3"/>
  <c r="C1288" i="3" s="1"/>
  <c r="D1325" i="3"/>
  <c r="C1325" i="3" s="1"/>
  <c r="C1670" i="3"/>
  <c r="C1651" i="3"/>
  <c r="C1678" i="3"/>
  <c r="C1668" i="3"/>
  <c r="C1677" i="3"/>
  <c r="C1674" i="3"/>
  <c r="C1643" i="3"/>
  <c r="C1648" i="3"/>
  <c r="D1584" i="3"/>
  <c r="B1584" i="3"/>
  <c r="C1650" i="3"/>
  <c r="C1709" i="3"/>
  <c r="C1713" i="3"/>
  <c r="C1716" i="3"/>
  <c r="C1690" i="3"/>
  <c r="C1684" i="3"/>
  <c r="C1741" i="3"/>
  <c r="C1698" i="3"/>
  <c r="C1714" i="3"/>
  <c r="C1683" i="3"/>
  <c r="C1711" i="3"/>
  <c r="C1744" i="3"/>
  <c r="C1640" i="3"/>
  <c r="C1743" i="3"/>
  <c r="C1646" i="3"/>
  <c r="C1655" i="3"/>
  <c r="C1739" i="3"/>
  <c r="C1693" i="3"/>
  <c r="D645" i="3"/>
  <c r="C645" i="3" s="1"/>
  <c r="D588" i="3"/>
  <c r="B671" i="3"/>
  <c r="B712" i="3"/>
  <c r="B758" i="3"/>
  <c r="D693" i="3"/>
  <c r="C693" i="3" s="1"/>
  <c r="B693" i="3"/>
  <c r="B718" i="3"/>
  <c r="D718" i="3"/>
  <c r="B642" i="3"/>
  <c r="D711" i="3"/>
  <c r="C711" i="3" s="1"/>
  <c r="D578" i="3"/>
  <c r="B581" i="3"/>
  <c r="B702" i="3"/>
  <c r="D596" i="3"/>
  <c r="D694" i="3"/>
  <c r="C694" i="3" s="1"/>
  <c r="D565" i="3"/>
  <c r="B663" i="3"/>
  <c r="D594" i="3"/>
  <c r="D633" i="3"/>
  <c r="C633" i="3" s="1"/>
  <c r="D641" i="3"/>
  <c r="B681" i="3"/>
  <c r="B556" i="3"/>
  <c r="D540" i="3"/>
  <c r="B619" i="3"/>
  <c r="D535" i="3"/>
  <c r="B692" i="3"/>
  <c r="B705" i="3"/>
  <c r="B559" i="3"/>
  <c r="B674" i="3"/>
  <c r="B680" i="3"/>
  <c r="B595" i="3"/>
  <c r="D580" i="3"/>
  <c r="D651" i="3"/>
  <c r="C651" i="3" s="1"/>
  <c r="B577" i="3"/>
  <c r="B687" i="3"/>
  <c r="D643" i="3"/>
  <c r="C643" i="3" s="1"/>
  <c r="B724" i="3"/>
  <c r="D620" i="3"/>
  <c r="C620" i="3" s="1"/>
  <c r="D595" i="3"/>
  <c r="B713" i="3"/>
  <c r="B596" i="3"/>
  <c r="B579" i="3"/>
  <c r="B732" i="3"/>
  <c r="B748" i="3"/>
  <c r="D559" i="3"/>
  <c r="D603" i="3"/>
  <c r="C603" i="3" s="1"/>
  <c r="B576" i="3"/>
  <c r="D586" i="3"/>
  <c r="B725" i="3"/>
  <c r="D582" i="3"/>
  <c r="B727" i="3"/>
  <c r="B524" i="3"/>
  <c r="D675" i="3"/>
  <c r="C675" i="3" s="1"/>
  <c r="B723" i="3"/>
  <c r="D573" i="3"/>
  <c r="B749" i="3"/>
  <c r="B645" i="3"/>
  <c r="D689" i="3"/>
  <c r="C689" i="3" s="1"/>
  <c r="D654" i="3"/>
  <c r="C654" i="3" s="1"/>
  <c r="B706" i="3"/>
  <c r="B471" i="3"/>
  <c r="D375" i="3"/>
  <c r="C375" i="3" s="1"/>
  <c r="B311" i="3"/>
  <c r="D454" i="3"/>
  <c r="D489" i="3"/>
  <c r="C489" i="3" s="1"/>
  <c r="D402" i="3"/>
  <c r="B290" i="3"/>
  <c r="B495" i="3"/>
  <c r="B305" i="3"/>
  <c r="D435" i="3"/>
  <c r="C435" i="3" s="1"/>
  <c r="D479" i="3"/>
  <c r="D438" i="3"/>
  <c r="C438" i="3" s="1"/>
  <c r="B339" i="3"/>
  <c r="B474" i="3"/>
  <c r="D332" i="3"/>
  <c r="B496" i="3"/>
  <c r="D350" i="3"/>
  <c r="D463" i="3"/>
  <c r="C463" i="3" s="1"/>
  <c r="B322" i="3"/>
  <c r="B370" i="3"/>
  <c r="B297" i="3"/>
  <c r="D430" i="3"/>
  <c r="C430" i="3" s="1"/>
  <c r="D313" i="3"/>
  <c r="B420" i="3"/>
  <c r="D490" i="3"/>
  <c r="C490" i="3" s="1"/>
  <c r="B1750" i="3"/>
  <c r="D747" i="3"/>
  <c r="C747" i="3" s="1"/>
  <c r="D745" i="3"/>
  <c r="C745" i="3" s="1"/>
  <c r="D743" i="3"/>
  <c r="D741" i="3"/>
  <c r="C741" i="3" s="1"/>
  <c r="D737" i="3"/>
  <c r="D735" i="3"/>
  <c r="C735" i="3" s="1"/>
  <c r="D733" i="3"/>
  <c r="C733" i="3" s="1"/>
  <c r="D731" i="3"/>
  <c r="C731" i="3" s="1"/>
  <c r="D728" i="3"/>
  <c r="C728" i="3" s="1"/>
  <c r="D726" i="3"/>
  <c r="C726" i="3" s="1"/>
  <c r="D597" i="3"/>
  <c r="B639" i="3"/>
  <c r="D685" i="3"/>
  <c r="B625" i="3"/>
  <c r="D725" i="3"/>
  <c r="C725" i="3" s="1"/>
  <c r="D581" i="3"/>
  <c r="D630" i="3"/>
  <c r="B690" i="3"/>
  <c r="B719" i="3"/>
  <c r="D719" i="3"/>
  <c r="C719" i="3" s="1"/>
  <c r="B591" i="3"/>
  <c r="B623" i="3"/>
  <c r="D677" i="3"/>
  <c r="D708" i="3"/>
  <c r="C708" i="3" s="1"/>
  <c r="B569" i="3"/>
  <c r="B643" i="3"/>
  <c r="D519" i="3"/>
  <c r="C519" i="3" s="1"/>
  <c r="B516" i="3"/>
  <c r="B509" i="3"/>
  <c r="B502" i="3"/>
  <c r="B511" i="3"/>
  <c r="B504" i="3"/>
  <c r="D500" i="3"/>
  <c r="B498" i="3"/>
  <c r="B275" i="3"/>
  <c r="D426" i="3"/>
  <c r="C426" i="3" s="1"/>
  <c r="D299" i="3"/>
  <c r="B467" i="3"/>
  <c r="B287" i="3"/>
  <c r="D330" i="3"/>
  <c r="B380" i="3"/>
  <c r="B409" i="3"/>
  <c r="D451" i="3"/>
  <c r="C451" i="3" s="1"/>
  <c r="D275" i="3"/>
  <c r="D478" i="3"/>
  <c r="C478" i="3" s="1"/>
  <c r="D281" i="3"/>
  <c r="B341" i="3"/>
  <c r="B256" i="3"/>
  <c r="B490" i="3"/>
  <c r="D286" i="3"/>
  <c r="D397" i="3"/>
  <c r="C397" i="3" s="1"/>
  <c r="D367" i="3"/>
  <c r="D382" i="3"/>
  <c r="C382" i="3" s="1"/>
  <c r="B465" i="3"/>
  <c r="D403" i="3"/>
  <c r="C403" i="3" s="1"/>
  <c r="B318" i="3"/>
  <c r="D273" i="3"/>
  <c r="D384" i="3"/>
  <c r="C384" i="3" s="1"/>
  <c r="B428" i="3"/>
  <c r="D271" i="3"/>
  <c r="B280" i="3"/>
  <c r="D376" i="3"/>
  <c r="C376" i="3" s="1"/>
  <c r="D476" i="3"/>
  <c r="C476" i="3" s="1"/>
  <c r="B445" i="3"/>
  <c r="B491" i="3"/>
  <c r="D484" i="3"/>
  <c r="C484" i="3" s="1"/>
  <c r="B323" i="3"/>
  <c r="D434" i="3"/>
  <c r="B424" i="3"/>
  <c r="B295" i="3"/>
  <c r="D336" i="3"/>
  <c r="B400" i="3"/>
  <c r="D323" i="3"/>
  <c r="B292" i="3"/>
  <c r="D404" i="3"/>
  <c r="D937" i="3"/>
  <c r="D981" i="3"/>
  <c r="C981" i="3" s="1"/>
  <c r="B986" i="3"/>
  <c r="B974" i="3"/>
  <c r="B786" i="3"/>
  <c r="D802" i="3"/>
  <c r="B1021" i="3"/>
  <c r="D784" i="3"/>
  <c r="D950" i="3"/>
  <c r="D943" i="3"/>
  <c r="D952" i="3"/>
  <c r="B865" i="3"/>
  <c r="D825" i="3"/>
  <c r="D830" i="3"/>
  <c r="B874" i="3"/>
  <c r="B952" i="3"/>
  <c r="B815" i="3"/>
  <c r="B998" i="3"/>
  <c r="D1012" i="3"/>
  <c r="C1012" i="3" s="1"/>
  <c r="B1003" i="3"/>
  <c r="B872" i="3"/>
  <c r="D984" i="3"/>
  <c r="C984" i="3" s="1"/>
  <c r="B855" i="3"/>
  <c r="B1012" i="3"/>
  <c r="B771" i="3"/>
  <c r="B958" i="3"/>
  <c r="D884" i="3"/>
  <c r="B662" i="3"/>
  <c r="D1559" i="3"/>
  <c r="C1559" i="3" s="1"/>
  <c r="B1549" i="3"/>
  <c r="D1578" i="3"/>
  <c r="C1578" i="3" s="1"/>
  <c r="B1568" i="3"/>
  <c r="D1546" i="3"/>
  <c r="C1546" i="3" s="1"/>
  <c r="B1323" i="3"/>
  <c r="D1280" i="3"/>
  <c r="C1280" i="3" s="1"/>
  <c r="B1270" i="3"/>
  <c r="D1248" i="3"/>
  <c r="C1248" i="3" s="1"/>
  <c r="B1324" i="3"/>
  <c r="D1275" i="3"/>
  <c r="D1261" i="3"/>
  <c r="C1261" i="3" s="1"/>
  <c r="D1247" i="3"/>
  <c r="C1247" i="3" s="1"/>
  <c r="B772" i="3"/>
  <c r="B808" i="3"/>
  <c r="B866" i="3"/>
  <c r="D1354" i="3"/>
  <c r="B1420" i="3"/>
  <c r="B395" i="3"/>
  <c r="D486" i="3"/>
  <c r="C486" i="3" s="1"/>
  <c r="D343" i="3"/>
  <c r="C343" i="3" s="1"/>
  <c r="B329" i="3"/>
  <c r="B355" i="3"/>
  <c r="B482" i="3"/>
  <c r="B460" i="3"/>
  <c r="B433" i="3"/>
  <c r="D331" i="3"/>
  <c r="B307" i="3"/>
  <c r="D250" i="3"/>
  <c r="D414" i="3"/>
  <c r="C414" i="3" s="1"/>
  <c r="B335" i="3"/>
  <c r="B306" i="3"/>
  <c r="B459" i="3"/>
  <c r="D411" i="3"/>
  <c r="B423" i="3"/>
  <c r="B324" i="3"/>
  <c r="B447" i="3"/>
  <c r="D334" i="3"/>
  <c r="B352" i="3"/>
  <c r="B330" i="3"/>
  <c r="B298" i="3"/>
  <c r="B468" i="3"/>
  <c r="D345" i="3"/>
  <c r="D445" i="3"/>
  <c r="C445" i="3" s="1"/>
  <c r="D328" i="3"/>
  <c r="B454" i="3"/>
  <c r="D465" i="3"/>
  <c r="B309" i="3"/>
  <c r="D467" i="3"/>
  <c r="C467" i="3" s="1"/>
  <c r="D307" i="3"/>
  <c r="D292" i="3"/>
  <c r="D290" i="3"/>
  <c r="B265" i="3"/>
  <c r="B366" i="3"/>
  <c r="B255" i="3"/>
  <c r="B304" i="3"/>
  <c r="D269" i="3"/>
  <c r="B450" i="3"/>
  <c r="B361" i="3"/>
  <c r="B476" i="3"/>
  <c r="D471" i="3"/>
  <c r="C471" i="3" s="1"/>
  <c r="D475" i="3"/>
  <c r="C475" i="3" s="1"/>
  <c r="D495" i="3"/>
  <c r="B319" i="3"/>
  <c r="B480" i="3"/>
  <c r="D417" i="3"/>
  <c r="C417" i="3" s="1"/>
  <c r="D266" i="3"/>
  <c r="B279" i="3"/>
  <c r="B269" i="3"/>
  <c r="B393" i="3"/>
  <c r="D482" i="3"/>
  <c r="C482" i="3" s="1"/>
  <c r="D387" i="3"/>
  <c r="C387" i="3" s="1"/>
  <c r="D399" i="3"/>
  <c r="B425" i="3"/>
  <c r="D428" i="3"/>
  <c r="C428" i="3" s="1"/>
  <c r="D365" i="3"/>
  <c r="C365" i="3" s="1"/>
  <c r="B321" i="3"/>
  <c r="D496" i="3"/>
  <c r="C496" i="3" s="1"/>
  <c r="D389" i="3"/>
  <c r="C389" i="3" s="1"/>
  <c r="D493" i="3"/>
  <c r="C493" i="3" s="1"/>
  <c r="B354" i="3"/>
  <c r="D436" i="3"/>
  <c r="C436" i="3" s="1"/>
  <c r="B472" i="3"/>
  <c r="B383" i="3"/>
  <c r="D326" i="3"/>
  <c r="B286" i="3"/>
  <c r="B258" i="3"/>
  <c r="D279" i="3"/>
  <c r="B325" i="3"/>
  <c r="B477" i="3"/>
  <c r="D378" i="3"/>
  <c r="C378" i="3" s="1"/>
  <c r="B452" i="3"/>
  <c r="D398" i="3"/>
  <c r="C398" i="3" s="1"/>
  <c r="B328" i="3"/>
  <c r="B276" i="3"/>
  <c r="B351" i="3"/>
  <c r="B340" i="3"/>
  <c r="B470" i="3"/>
  <c r="D466" i="3"/>
  <c r="C466" i="3" s="1"/>
  <c r="B466" i="3"/>
  <c r="B497" i="3"/>
  <c r="D321" i="3"/>
  <c r="B455" i="3"/>
  <c r="B386" i="3"/>
  <c r="D276" i="3"/>
  <c r="B267" i="3"/>
  <c r="B314" i="3"/>
  <c r="D409" i="3"/>
  <c r="D415" i="3"/>
  <c r="C415" i="3" s="1"/>
  <c r="B283" i="3"/>
  <c r="B359" i="3"/>
  <c r="D400" i="3"/>
  <c r="C400" i="3" s="1"/>
  <c r="D312" i="3"/>
  <c r="B264" i="3"/>
  <c r="B390" i="3"/>
  <c r="D459" i="3"/>
  <c r="B349" i="3"/>
  <c r="D364" i="3"/>
  <c r="C364" i="3" s="1"/>
  <c r="D259" i="3"/>
  <c r="B268" i="3"/>
  <c r="B440" i="3"/>
  <c r="D447" i="3"/>
  <c r="D437" i="3"/>
  <c r="C437" i="3" s="1"/>
  <c r="B372" i="3"/>
  <c r="D477" i="3"/>
  <c r="B478" i="3"/>
  <c r="D473" i="3"/>
  <c r="C473" i="3" s="1"/>
  <c r="D379" i="3"/>
  <c r="C379" i="3" s="1"/>
  <c r="B293" i="3"/>
  <c r="D488" i="3"/>
  <c r="D401" i="3"/>
  <c r="D468" i="3"/>
  <c r="C468" i="3" s="1"/>
  <c r="D427" i="3"/>
  <c r="C427" i="3" s="1"/>
  <c r="D443" i="3"/>
  <c r="C443" i="3" s="1"/>
  <c r="D452" i="3"/>
  <c r="C452" i="3" s="1"/>
  <c r="D261" i="3"/>
  <c r="D469" i="3"/>
  <c r="D371" i="3"/>
  <c r="B343" i="3"/>
  <c r="D262" i="3"/>
  <c r="B416" i="3"/>
  <c r="D499" i="3"/>
  <c r="C499" i="3" s="1"/>
  <c r="D501" i="3"/>
  <c r="C501" i="3" s="1"/>
  <c r="B505" i="3"/>
  <c r="D507" i="3"/>
  <c r="C507" i="3" s="1"/>
  <c r="D509" i="3"/>
  <c r="C509" i="3" s="1"/>
  <c r="B513" i="3"/>
  <c r="D515" i="3"/>
  <c r="C515" i="3" s="1"/>
  <c r="D517" i="3"/>
  <c r="C517" i="3" s="1"/>
  <c r="B499" i="3"/>
  <c r="D502" i="3"/>
  <c r="D504" i="3"/>
  <c r="B507" i="3"/>
  <c r="D510" i="3"/>
  <c r="C510" i="3" s="1"/>
  <c r="D512" i="3"/>
  <c r="C512" i="3" s="1"/>
  <c r="B515" i="3"/>
  <c r="D518" i="3"/>
  <c r="C518" i="3" s="1"/>
  <c r="D296" i="3"/>
  <c r="D391" i="3"/>
  <c r="C391" i="3" s="1"/>
  <c r="B291" i="3"/>
  <c r="B427" i="3"/>
  <c r="B432" i="3"/>
  <c r="B461" i="3"/>
  <c r="D419" i="3"/>
  <c r="D291" i="3"/>
  <c r="B493" i="3"/>
  <c r="D450" i="3"/>
  <c r="C450" i="3" s="1"/>
  <c r="D315" i="3"/>
  <c r="B473" i="3"/>
  <c r="B377" i="3"/>
  <c r="D497" i="3"/>
  <c r="C497" i="3" s="1"/>
  <c r="B332" i="3"/>
  <c r="B263" i="3"/>
  <c r="B285" i="3"/>
  <c r="D272" i="3"/>
  <c r="B484" i="3"/>
  <c r="D464" i="3"/>
  <c r="C464" i="3" s="1"/>
  <c r="B347" i="3"/>
  <c r="D349" i="3"/>
  <c r="C349" i="3" s="1"/>
  <c r="D492" i="3"/>
  <c r="B417" i="3"/>
  <c r="D480" i="3"/>
  <c r="C480" i="3" s="1"/>
  <c r="D423" i="3"/>
  <c r="C423" i="3" s="1"/>
  <c r="D337" i="3"/>
  <c r="B479" i="3"/>
  <c r="D458" i="3"/>
  <c r="B333" i="3"/>
  <c r="D348" i="3"/>
  <c r="C348" i="3" s="1"/>
  <c r="B403" i="3"/>
  <c r="D355" i="3"/>
  <c r="C355" i="3" s="1"/>
  <c r="B296" i="3"/>
  <c r="B266" i="3"/>
  <c r="D285" i="3"/>
  <c r="D457" i="3"/>
  <c r="D353" i="3"/>
  <c r="C353" i="3" s="1"/>
  <c r="D424" i="3"/>
  <c r="C424" i="3" s="1"/>
  <c r="B368" i="3"/>
  <c r="B398" i="3"/>
  <c r="B487" i="3"/>
  <c r="B308" i="3"/>
  <c r="D407" i="3"/>
  <c r="C407" i="3" s="1"/>
  <c r="B419" i="3"/>
  <c r="D303" i="3"/>
  <c r="D344" i="3"/>
  <c r="B426" i="3"/>
  <c r="D418" i="3"/>
  <c r="D255" i="3"/>
  <c r="B320" i="3"/>
  <c r="B411" i="3"/>
  <c r="B331" i="3"/>
  <c r="B489" i="3"/>
  <c r="B299" i="3"/>
  <c r="D360" i="3"/>
  <c r="C360" i="3" s="1"/>
  <c r="B334" i="3"/>
  <c r="D270" i="3"/>
  <c r="B356" i="3"/>
  <c r="B430" i="3"/>
  <c r="D318" i="3"/>
  <c r="D380" i="3"/>
  <c r="C380" i="3" s="1"/>
  <c r="B294" i="3"/>
  <c r="B345" i="3"/>
  <c r="B353" i="3"/>
  <c r="D433" i="3"/>
  <c r="C433" i="3" s="1"/>
  <c r="D316" i="3"/>
  <c r="D305" i="3"/>
  <c r="B486" i="3"/>
  <c r="B412" i="3"/>
  <c r="D449" i="3"/>
  <c r="C449" i="3" s="1"/>
  <c r="D368" i="3"/>
  <c r="C368" i="3" s="1"/>
  <c r="D448" i="3"/>
  <c r="B443" i="3"/>
  <c r="D340" i="3"/>
  <c r="B431" i="3"/>
  <c r="B261" i="3"/>
  <c r="D274" i="3"/>
  <c r="D254" i="3"/>
  <c r="D432" i="3"/>
  <c r="C432" i="3" s="1"/>
  <c r="B481" i="3"/>
  <c r="D422" i="3"/>
  <c r="B327" i="3"/>
  <c r="D444" i="3"/>
  <c r="C444" i="3" s="1"/>
  <c r="B741" i="3"/>
  <c r="D538" i="3"/>
  <c r="B535" i="3"/>
  <c r="B739" i="3"/>
  <c r="B666" i="3"/>
  <c r="B573" i="3"/>
  <c r="B564" i="3"/>
  <c r="D750" i="3"/>
  <c r="C750" i="3" s="1"/>
  <c r="D674" i="3"/>
  <c r="D650" i="3"/>
  <c r="D576" i="3"/>
  <c r="B669" i="3"/>
  <c r="B737" i="3"/>
  <c r="B572" i="3"/>
  <c r="D560" i="3"/>
  <c r="B638" i="3"/>
  <c r="D712" i="3"/>
  <c r="C712" i="3" s="1"/>
  <c r="B734" i="3"/>
  <c r="D751" i="3"/>
  <c r="D554" i="3"/>
  <c r="D683" i="3"/>
  <c r="D704" i="3"/>
  <c r="C704" i="3" s="1"/>
  <c r="B628" i="3"/>
  <c r="B624" i="3"/>
  <c r="B694" i="3"/>
  <c r="D626" i="3"/>
  <c r="C626" i="3" s="1"/>
  <c r="D604" i="3"/>
  <c r="C604" i="3" s="1"/>
  <c r="B726" i="3"/>
  <c r="D634" i="3"/>
  <c r="C634" i="3" s="1"/>
  <c r="B558" i="3"/>
  <c r="B574" i="3"/>
  <c r="D566" i="3"/>
  <c r="B586" i="3"/>
  <c r="B710" i="3"/>
  <c r="D533" i="3"/>
  <c r="D537" i="3"/>
  <c r="D587" i="3"/>
  <c r="D602" i="3"/>
  <c r="B684" i="3"/>
  <c r="B668" i="3"/>
  <c r="B553" i="3"/>
  <c r="D591" i="3"/>
  <c r="D720" i="3"/>
  <c r="D628" i="3"/>
  <c r="C628" i="3" s="1"/>
  <c r="B575" i="3"/>
  <c r="D551" i="3"/>
  <c r="B540" i="3"/>
  <c r="B568" i="3"/>
  <c r="D702" i="3"/>
  <c r="B528" i="3"/>
  <c r="D618" i="3"/>
  <c r="C618" i="3" s="1"/>
  <c r="B717" i="3"/>
  <c r="D661" i="3"/>
  <c r="C661" i="3" s="1"/>
  <c r="B921" i="3"/>
  <c r="B791" i="3"/>
  <c r="D839" i="3"/>
  <c r="B812" i="3"/>
  <c r="D834" i="3"/>
  <c r="B802" i="3"/>
  <c r="D973" i="3"/>
  <c r="C973" i="3" s="1"/>
  <c r="D770" i="3"/>
  <c r="D821" i="3"/>
  <c r="D979" i="3"/>
  <c r="D964" i="3"/>
  <c r="D1025" i="3"/>
  <c r="D1027" i="3"/>
  <c r="D1029" i="3"/>
  <c r="D1031" i="3"/>
  <c r="C1031" i="3" s="1"/>
  <c r="D1033" i="3"/>
  <c r="C1033" i="3" s="1"/>
  <c r="D1035" i="3"/>
  <c r="C1035" i="3" s="1"/>
  <c r="D1037" i="3"/>
  <c r="C1037" i="3" s="1"/>
  <c r="D1039" i="3"/>
  <c r="C1039" i="3" s="1"/>
  <c r="D1041" i="3"/>
  <c r="C1041" i="3" s="1"/>
  <c r="D1081" i="3"/>
  <c r="C1081" i="3" s="1"/>
  <c r="D1083" i="3"/>
  <c r="C1083" i="3" s="1"/>
  <c r="B989" i="3"/>
  <c r="B1027" i="3"/>
  <c r="B1031" i="3"/>
  <c r="B1035" i="3"/>
  <c r="B1039" i="3"/>
  <c r="B1083" i="3"/>
  <c r="D983" i="3"/>
  <c r="C983" i="3" s="1"/>
  <c r="B979" i="3"/>
  <c r="B948" i="3"/>
  <c r="D970" i="3"/>
  <c r="B845" i="3"/>
  <c r="D1026" i="3"/>
  <c r="C1026" i="3" s="1"/>
  <c r="D1034" i="3"/>
  <c r="C1034" i="3" s="1"/>
  <c r="D1042" i="3"/>
  <c r="C1042" i="3" s="1"/>
  <c r="D1082" i="3"/>
  <c r="B1028" i="3"/>
  <c r="B1033" i="3"/>
  <c r="B1038" i="3"/>
  <c r="B1084" i="3"/>
  <c r="B955" i="3"/>
  <c r="D1001" i="3"/>
  <c r="C1001" i="3" s="1"/>
  <c r="D993" i="3"/>
  <c r="C993" i="3" s="1"/>
  <c r="D940" i="3"/>
  <c r="C940" i="3" s="1"/>
  <c r="B953" i="3"/>
  <c r="D1024" i="3"/>
  <c r="C1024" i="3" s="1"/>
  <c r="D1032" i="3"/>
  <c r="C1032" i="3" s="1"/>
  <c r="D1040" i="3"/>
  <c r="C1040" i="3" s="1"/>
  <c r="B1024" i="3"/>
  <c r="B1029" i="3"/>
  <c r="B1034" i="3"/>
  <c r="B1040" i="3"/>
  <c r="B878" i="3"/>
  <c r="D1017" i="3"/>
  <c r="C1017" i="3" s="1"/>
  <c r="B909" i="3"/>
  <c r="B882" i="3"/>
  <c r="D1030" i="3"/>
  <c r="B1030" i="3"/>
  <c r="B1041" i="3"/>
  <c r="B1077" i="3"/>
  <c r="D968" i="3"/>
  <c r="D837" i="3"/>
  <c r="B861" i="3"/>
  <c r="B977" i="3"/>
  <c r="D948" i="3"/>
  <c r="C948" i="3" s="1"/>
  <c r="D889" i="3"/>
  <c r="C889" i="3" s="1"/>
  <c r="D879" i="3"/>
  <c r="C879" i="3" s="1"/>
  <c r="D803" i="3"/>
  <c r="D894" i="3"/>
  <c r="D962" i="3"/>
  <c r="C962" i="3" s="1"/>
  <c r="B933" i="3"/>
  <c r="D1023" i="3"/>
  <c r="D947" i="3"/>
  <c r="C947" i="3" s="1"/>
  <c r="D876" i="3"/>
  <c r="D904" i="3"/>
  <c r="C904" i="3" s="1"/>
  <c r="D1028" i="3"/>
  <c r="D1084" i="3"/>
  <c r="C1084" i="3" s="1"/>
  <c r="B1026" i="3"/>
  <c r="B1037" i="3"/>
  <c r="B1082" i="3"/>
  <c r="B848" i="3"/>
  <c r="D963" i="3"/>
  <c r="C963" i="3" s="1"/>
  <c r="B785" i="3"/>
  <c r="B822" i="3"/>
  <c r="D769" i="3"/>
  <c r="B859" i="3"/>
  <c r="D813" i="3"/>
  <c r="B869" i="3"/>
  <c r="D872" i="3"/>
  <c r="C872" i="3" s="1"/>
  <c r="B913" i="3"/>
  <c r="B1015" i="3"/>
  <c r="B876" i="3"/>
  <c r="D893" i="3"/>
  <c r="C893" i="3" s="1"/>
  <c r="D1019" i="3"/>
  <c r="B904" i="3"/>
  <c r="B925" i="3"/>
  <c r="D921" i="3"/>
  <c r="C921" i="3" s="1"/>
  <c r="D862" i="3"/>
  <c r="D777" i="3"/>
  <c r="B846" i="3"/>
  <c r="D807" i="3"/>
  <c r="D992" i="3"/>
  <c r="D994" i="3"/>
  <c r="C994" i="3" s="1"/>
  <c r="D882" i="3"/>
  <c r="C882" i="3" s="1"/>
  <c r="D939" i="3"/>
  <c r="D785" i="3"/>
  <c r="D997" i="3"/>
  <c r="B877" i="3"/>
  <c r="D1036" i="3"/>
  <c r="C1036" i="3" s="1"/>
  <c r="B1042" i="3"/>
  <c r="B893" i="3"/>
  <c r="B804" i="3"/>
  <c r="D861" i="3"/>
  <c r="D806" i="3"/>
  <c r="D1038" i="3"/>
  <c r="C1038" i="3" s="1"/>
  <c r="B1025" i="3"/>
  <c r="D1077" i="3"/>
  <c r="C1077" i="3" s="1"/>
  <c r="D838" i="3"/>
  <c r="D922" i="3"/>
  <c r="C922" i="3" s="1"/>
  <c r="B830" i="3"/>
  <c r="B781" i="3"/>
  <c r="B1018" i="3"/>
  <c r="B950" i="3"/>
  <c r="B980" i="3"/>
  <c r="B1079" i="3"/>
  <c r="B898" i="3"/>
  <c r="D976" i="3"/>
  <c r="C976" i="3" s="1"/>
  <c r="D765" i="3"/>
  <c r="B797" i="3"/>
  <c r="D914" i="3"/>
  <c r="C914" i="3" s="1"/>
  <c r="D808" i="3"/>
  <c r="D764" i="3"/>
  <c r="D836" i="3"/>
  <c r="B888" i="3"/>
  <c r="B895" i="3"/>
  <c r="B1081" i="3"/>
  <c r="B837" i="3"/>
  <c r="B1075" i="3"/>
  <c r="D961" i="3"/>
  <c r="D822" i="3"/>
  <c r="B853" i="3"/>
  <c r="B764" i="3"/>
  <c r="D898" i="3"/>
  <c r="C898" i="3" s="1"/>
  <c r="B805" i="3"/>
  <c r="B809" i="3"/>
  <c r="D980" i="3"/>
  <c r="C980" i="3" s="1"/>
  <c r="B918" i="3"/>
  <c r="D918" i="3"/>
  <c r="C918" i="3" s="1"/>
  <c r="D766" i="3"/>
  <c r="B910" i="3"/>
  <c r="B891" i="3"/>
  <c r="D849" i="3"/>
  <c r="B1032" i="3"/>
  <c r="D805" i="3"/>
  <c r="D917" i="3"/>
  <c r="B840" i="3"/>
  <c r="D1079" i="3"/>
  <c r="C1079" i="3" s="1"/>
  <c r="D996" i="3"/>
  <c r="C996" i="3" s="1"/>
  <c r="D829" i="3"/>
  <c r="B885" i="3"/>
  <c r="B949" i="3"/>
  <c r="B900" i="3"/>
  <c r="B863" i="3"/>
  <c r="B1010" i="3"/>
  <c r="D842" i="3"/>
  <c r="B951" i="3"/>
  <c r="D788" i="3"/>
  <c r="D875" i="3"/>
  <c r="C875" i="3" s="1"/>
  <c r="B850" i="3"/>
  <c r="D988" i="3"/>
  <c r="C988" i="3" s="1"/>
  <c r="B901" i="3"/>
  <c r="B962" i="3"/>
  <c r="B954" i="3"/>
  <c r="B819" i="3"/>
  <c r="D1004" i="3"/>
  <c r="C1004" i="3" s="1"/>
  <c r="B778" i="3"/>
  <c r="D852" i="3"/>
  <c r="D949" i="3"/>
  <c r="C949" i="3" s="1"/>
  <c r="B833" i="3"/>
  <c r="B917" i="3"/>
  <c r="B924" i="3"/>
  <c r="B1005" i="3"/>
  <c r="B856" i="3"/>
  <c r="D816" i="3"/>
  <c r="D871" i="3"/>
  <c r="C871" i="3" s="1"/>
  <c r="B932" i="3"/>
  <c r="B943" i="3"/>
  <c r="B899" i="3"/>
  <c r="B799" i="3"/>
  <c r="B942" i="3"/>
  <c r="B870" i="3"/>
  <c r="D958" i="3"/>
  <c r="B787" i="3"/>
  <c r="B782" i="3"/>
  <c r="B1002" i="3"/>
  <c r="B928" i="3"/>
  <c r="D767" i="3"/>
  <c r="B1020" i="3"/>
  <c r="B994" i="3"/>
  <c r="B887" i="3"/>
  <c r="D930" i="3"/>
  <c r="C930" i="3" s="1"/>
  <c r="D880" i="3"/>
  <c r="C880" i="3" s="1"/>
  <c r="D798" i="3"/>
  <c r="B957" i="3"/>
  <c r="B835" i="3"/>
  <c r="B788" i="3"/>
  <c r="D987" i="3"/>
  <c r="C987" i="3" s="1"/>
  <c r="B1013" i="3"/>
  <c r="D959" i="3"/>
  <c r="C959" i="3" s="1"/>
  <c r="B784" i="3"/>
  <c r="D933" i="3"/>
  <c r="C933" i="3" s="1"/>
  <c r="B763" i="3"/>
  <c r="B860" i="3"/>
  <c r="B776" i="3"/>
  <c r="D1008" i="3"/>
  <c r="D1013" i="3"/>
  <c r="C1013" i="3" s="1"/>
  <c r="B838" i="3"/>
  <c r="D915" i="3"/>
  <c r="D778" i="3"/>
  <c r="B975" i="3"/>
  <c r="D985" i="3"/>
  <c r="C985" i="3" s="1"/>
  <c r="D768" i="3"/>
  <c r="D851" i="3"/>
  <c r="D891" i="3"/>
  <c r="C891" i="3" s="1"/>
  <c r="B1036" i="3"/>
  <c r="D913" i="3"/>
  <c r="C913" i="3" s="1"/>
  <c r="D954" i="3"/>
  <c r="C954" i="3" s="1"/>
  <c r="D1075" i="3"/>
  <c r="C1075" i="3" s="1"/>
  <c r="D932" i="3"/>
  <c r="B1001" i="3"/>
  <c r="D960" i="3"/>
  <c r="B940" i="3"/>
  <c r="B984" i="3"/>
  <c r="B775" i="3"/>
  <c r="D887" i="3"/>
  <c r="C887" i="3" s="1"/>
  <c r="D865" i="3"/>
  <c r="D797" i="3"/>
  <c r="B852" i="3"/>
  <c r="D1020" i="3"/>
  <c r="C1020" i="3" s="1"/>
  <c r="B1009" i="3"/>
  <c r="D774" i="3"/>
  <c r="D920" i="3"/>
  <c r="D971" i="3"/>
  <c r="C971" i="3" s="1"/>
  <c r="D896" i="3"/>
  <c r="B929" i="3"/>
  <c r="B883" i="3"/>
  <c r="D815" i="3"/>
  <c r="D795" i="3"/>
  <c r="B985" i="3"/>
  <c r="B920" i="3"/>
  <c r="B854" i="3"/>
  <c r="D763" i="3"/>
  <c r="B790" i="3"/>
  <c r="D779" i="3"/>
  <c r="D787" i="3"/>
  <c r="B828" i="3"/>
  <c r="B971" i="3"/>
  <c r="D870" i="3"/>
  <c r="C870" i="3" s="1"/>
  <c r="D902" i="3"/>
  <c r="C902" i="3" s="1"/>
  <c r="B946" i="3"/>
  <c r="B836" i="3"/>
  <c r="D972" i="3"/>
  <c r="C972" i="3" s="1"/>
  <c r="B1008" i="3"/>
  <c r="B937" i="3"/>
  <c r="D818" i="3"/>
  <c r="D827" i="3"/>
  <c r="B795" i="3"/>
  <c r="B903" i="3"/>
  <c r="D927" i="3"/>
  <c r="C927" i="3" s="1"/>
  <c r="D863" i="3"/>
  <c r="D832" i="3"/>
  <c r="B931" i="3"/>
  <c r="B824" i="3"/>
  <c r="D1011" i="3"/>
  <c r="D969" i="3"/>
  <c r="C969" i="3" s="1"/>
  <c r="B825" i="3"/>
  <c r="D901" i="3"/>
  <c r="C901" i="3" s="1"/>
  <c r="D928" i="3"/>
  <c r="D941" i="3"/>
  <c r="D905" i="3"/>
  <c r="C905" i="3" s="1"/>
  <c r="D869" i="3"/>
  <c r="C869" i="3" s="1"/>
  <c r="B796" i="3"/>
  <c r="D820" i="3"/>
  <c r="B961" i="3"/>
  <c r="D978" i="3"/>
  <c r="D776" i="3"/>
  <c r="D866" i="3"/>
  <c r="B981" i="3"/>
  <c r="B1019" i="3"/>
  <c r="D1005" i="3"/>
  <c r="C1005" i="3" s="1"/>
  <c r="B864" i="3"/>
  <c r="B831" i="3"/>
  <c r="D856" i="3"/>
  <c r="D1080" i="3"/>
  <c r="C1080" i="3" s="1"/>
  <c r="D1076" i="3"/>
  <c r="C1076" i="3" s="1"/>
  <c r="B1080" i="3"/>
  <c r="B973" i="3"/>
  <c r="B906" i="3"/>
  <c r="D931" i="3"/>
  <c r="C931" i="3" s="1"/>
  <c r="B997" i="3"/>
  <c r="B849" i="3"/>
  <c r="B881" i="3"/>
  <c r="B919" i="3"/>
  <c r="B945" i="3"/>
  <c r="D859" i="3"/>
  <c r="D840" i="3"/>
  <c r="B880" i="3"/>
  <c r="D786" i="3"/>
  <c r="D1018" i="3"/>
  <c r="D1009" i="3"/>
  <c r="C1009" i="3" s="1"/>
  <c r="B820" i="3"/>
  <c r="D966" i="3"/>
  <c r="C966" i="3" s="1"/>
  <c r="B821" i="3"/>
  <c r="D857" i="3"/>
  <c r="D1022" i="3"/>
  <c r="C1022" i="3" s="1"/>
  <c r="D782" i="3"/>
  <c r="B978" i="3"/>
  <c r="B911" i="3"/>
  <c r="B1006" i="3"/>
  <c r="D999" i="3"/>
  <c r="B935" i="3"/>
  <c r="D789" i="3"/>
  <c r="D773" i="3"/>
  <c r="D955" i="3"/>
  <c r="C955" i="3" s="1"/>
  <c r="B894" i="3"/>
  <c r="D810" i="3"/>
  <c r="B765" i="3"/>
  <c r="B944" i="3"/>
  <c r="D906" i="3"/>
  <c r="C906" i="3" s="1"/>
  <c r="B1017" i="3"/>
  <c r="B884" i="3"/>
  <c r="D881" i="3"/>
  <c r="B970" i="3"/>
  <c r="B966" i="3"/>
  <c r="D897" i="3"/>
  <c r="C897" i="3" s="1"/>
  <c r="B992" i="3"/>
  <c r="D1007" i="3"/>
  <c r="C1007" i="3" s="1"/>
  <c r="B769" i="3"/>
  <c r="B794" i="3"/>
  <c r="D911" i="3"/>
  <c r="D831" i="3"/>
  <c r="B969" i="3"/>
  <c r="D783" i="3"/>
  <c r="B816" i="3"/>
  <c r="D886" i="3"/>
  <c r="C886" i="3" s="1"/>
  <c r="D990" i="3"/>
  <c r="C990" i="3" s="1"/>
  <c r="B834" i="3"/>
  <c r="B956" i="3"/>
  <c r="D811" i="3"/>
  <c r="D895" i="3"/>
  <c r="C895" i="3" s="1"/>
  <c r="D956" i="3"/>
  <c r="B806" i="3"/>
  <c r="B868" i="3"/>
  <c r="D873" i="3"/>
  <c r="C873" i="3" s="1"/>
  <c r="D868" i="3"/>
  <c r="C868" i="3" s="1"/>
  <c r="D885" i="3"/>
  <c r="B829" i="3"/>
  <c r="B892" i="3"/>
  <c r="D792" i="3"/>
  <c r="B842" i="3"/>
  <c r="B777" i="3"/>
  <c r="B936" i="3"/>
  <c r="B960" i="3"/>
  <c r="B1076" i="3"/>
  <c r="D986" i="3"/>
  <c r="B858" i="3"/>
  <c r="D926" i="3"/>
  <c r="D799" i="3"/>
  <c r="D809" i="3"/>
  <c r="B857" i="3"/>
  <c r="B897" i="3"/>
  <c r="D888" i="3"/>
  <c r="B988" i="3"/>
  <c r="B908" i="3"/>
  <c r="D845" i="3"/>
  <c r="B934" i="3"/>
  <c r="B930" i="3"/>
  <c r="D995" i="3"/>
  <c r="C995" i="3" s="1"/>
  <c r="D847" i="3"/>
  <c r="D819" i="3"/>
  <c r="B959" i="3"/>
  <c r="D794" i="3"/>
  <c r="D846" i="3"/>
  <c r="D796" i="3"/>
  <c r="D864" i="3"/>
  <c r="B843" i="3"/>
  <c r="D858" i="3"/>
  <c r="B792" i="3"/>
  <c r="D835" i="3"/>
  <c r="B922" i="3"/>
  <c r="B827" i="3"/>
  <c r="D912" i="3"/>
  <c r="C912" i="3" s="1"/>
  <c r="D957" i="3"/>
  <c r="C957" i="3" s="1"/>
  <c r="B995" i="3"/>
  <c r="B774" i="3"/>
  <c r="B832" i="3"/>
  <c r="B968" i="3"/>
  <c r="B987" i="3"/>
  <c r="D916" i="3"/>
  <c r="C916" i="3" s="1"/>
  <c r="D942" i="3"/>
  <c r="C942" i="3" s="1"/>
  <c r="D892" i="3"/>
  <c r="C892" i="3" s="1"/>
  <c r="B767" i="3"/>
  <c r="B813" i="3"/>
  <c r="B926" i="3"/>
  <c r="D1003" i="3"/>
  <c r="C1003" i="3" s="1"/>
  <c r="D1021" i="3"/>
  <c r="B780" i="3"/>
  <c r="D824" i="3"/>
  <c r="D867" i="3"/>
  <c r="D923" i="3"/>
  <c r="C923" i="3" s="1"/>
  <c r="D946" i="3"/>
  <c r="C946" i="3" s="1"/>
  <c r="B991" i="3"/>
  <c r="B1078" i="3"/>
  <c r="D1000" i="3"/>
  <c r="C1000" i="3" s="1"/>
  <c r="B923" i="3"/>
  <c r="D944" i="3"/>
  <c r="C944" i="3" s="1"/>
  <c r="D814" i="3"/>
  <c r="D833" i="3"/>
  <c r="B768" i="3"/>
  <c r="B889" i="3"/>
  <c r="D936" i="3"/>
  <c r="C936" i="3" s="1"/>
  <c r="D998" i="3"/>
  <c r="C998" i="3" s="1"/>
  <c r="D890" i="3"/>
  <c r="C890" i="3" s="1"/>
  <c r="D883" i="3"/>
  <c r="C883" i="3" s="1"/>
  <c r="B839" i="3"/>
  <c r="D991" i="3"/>
  <c r="C991" i="3" s="1"/>
  <c r="D874" i="3"/>
  <c r="B1023" i="3"/>
  <c r="B941" i="3"/>
  <c r="B844" i="3"/>
  <c r="B914" i="3"/>
  <c r="D953" i="3"/>
  <c r="D850" i="3"/>
  <c r="D929" i="3"/>
  <c r="C929" i="3" s="1"/>
  <c r="D800" i="3"/>
  <c r="D848" i="3"/>
  <c r="B847" i="3"/>
  <c r="D965" i="3"/>
  <c r="B990" i="3"/>
  <c r="D974" i="3"/>
  <c r="C974" i="3" s="1"/>
  <c r="D878" i="3"/>
  <c r="C878" i="3" s="1"/>
  <c r="B800" i="3"/>
  <c r="D781" i="3"/>
  <c r="B783" i="3"/>
  <c r="D935" i="3"/>
  <c r="D823" i="3"/>
  <c r="D934" i="3"/>
  <c r="C934" i="3" s="1"/>
  <c r="D844" i="3"/>
  <c r="D1015" i="3"/>
  <c r="D793" i="3"/>
  <c r="B817" i="3"/>
  <c r="B1336" i="3"/>
  <c r="D1420" i="3"/>
  <c r="D1393" i="3"/>
  <c r="D1468" i="3"/>
  <c r="C1468" i="3" s="1"/>
  <c r="B1390" i="3"/>
  <c r="B1520" i="3"/>
  <c r="B1407" i="3"/>
  <c r="B1466" i="3"/>
  <c r="B1381" i="3"/>
  <c r="B1399" i="3"/>
  <c r="B1460" i="3"/>
  <c r="B1388" i="3"/>
  <c r="D1460" i="3"/>
  <c r="D1378" i="3"/>
  <c r="D1504" i="3"/>
  <c r="C1504" i="3" s="1"/>
  <c r="B1470" i="3"/>
  <c r="B1374" i="3"/>
  <c r="D1416" i="3"/>
  <c r="B1352" i="3"/>
  <c r="B1475" i="3"/>
  <c r="D1463" i="3"/>
  <c r="C1463" i="3" s="1"/>
  <c r="D1343" i="3"/>
  <c r="B1346" i="3"/>
  <c r="D1503" i="3"/>
  <c r="D1375" i="3"/>
  <c r="D1425" i="3"/>
  <c r="C1425" i="3" s="1"/>
  <c r="B1368" i="3"/>
  <c r="D1432" i="3"/>
  <c r="C1432" i="3" s="1"/>
  <c r="B1406" i="3"/>
  <c r="D1466" i="3"/>
  <c r="B1487" i="3"/>
  <c r="D1464" i="3"/>
  <c r="D1418" i="3"/>
  <c r="D1356" i="3"/>
  <c r="B1359" i="3"/>
  <c r="D1530" i="3"/>
  <c r="C1530" i="3" s="1"/>
  <c r="D1522" i="3"/>
  <c r="D1543" i="3"/>
  <c r="C1543" i="3" s="1"/>
  <c r="B1538" i="3"/>
  <c r="B1530" i="3"/>
  <c r="D1358" i="3"/>
  <c r="B1443" i="3"/>
  <c r="B1428" i="3"/>
  <c r="B1461" i="3"/>
  <c r="B1385" i="3"/>
  <c r="B1391" i="3"/>
  <c r="B1510" i="3"/>
  <c r="D1380" i="3"/>
  <c r="B1480" i="3"/>
  <c r="D1361" i="3"/>
  <c r="B1361" i="3"/>
  <c r="B1417" i="3"/>
  <c r="D1490" i="3"/>
  <c r="D1469" i="3"/>
  <c r="D1387" i="3"/>
  <c r="D1520" i="3"/>
  <c r="D1365" i="3"/>
  <c r="D1447" i="3"/>
  <c r="C1447" i="3" s="1"/>
  <c r="D1348" i="3"/>
  <c r="B1344" i="3"/>
  <c r="B1528" i="3"/>
  <c r="B1448" i="3"/>
  <c r="D1489" i="3"/>
  <c r="C1489" i="3" s="1"/>
  <c r="B1506" i="3"/>
  <c r="B1340" i="3"/>
  <c r="D1475" i="3"/>
  <c r="C1475" i="3" s="1"/>
  <c r="D1336" i="3"/>
  <c r="D1364" i="3"/>
  <c r="D1350" i="3"/>
  <c r="B1413" i="3"/>
  <c r="B1378" i="3"/>
  <c r="D1400" i="3"/>
  <c r="D1481" i="3"/>
  <c r="C1481" i="3" s="1"/>
  <c r="B1363" i="3"/>
  <c r="D1399" i="3"/>
  <c r="B1338" i="3"/>
  <c r="B1365" i="3"/>
  <c r="B1369" i="3"/>
  <c r="D1449" i="3"/>
  <c r="C1449" i="3" s="1"/>
  <c r="D1342" i="3"/>
  <c r="D1500" i="3"/>
  <c r="C1500" i="3" s="1"/>
  <c r="D1360" i="3"/>
  <c r="D1514" i="3"/>
  <c r="C1514" i="3" s="1"/>
  <c r="B1494" i="3"/>
  <c r="D1397" i="3"/>
  <c r="D1382" i="3"/>
  <c r="D1474" i="3"/>
  <c r="C1474" i="3" s="1"/>
  <c r="D1345" i="3"/>
  <c r="D1423" i="3"/>
  <c r="C1423" i="3" s="1"/>
  <c r="D1385" i="3"/>
  <c r="D1366" i="3"/>
  <c r="B1473" i="3"/>
  <c r="B1500" i="3"/>
  <c r="D1542" i="3"/>
  <c r="C1542" i="3" s="1"/>
  <c r="B1537" i="3"/>
  <c r="B1529" i="3"/>
  <c r="D1527" i="3"/>
  <c r="C1527" i="3" s="1"/>
  <c r="B1522" i="3"/>
  <c r="D1496" i="3"/>
  <c r="C1496" i="3" s="1"/>
  <c r="D1355" i="3"/>
  <c r="D1417" i="3"/>
  <c r="B1501" i="3"/>
  <c r="B1410" i="3"/>
  <c r="D1512" i="3"/>
  <c r="C1512" i="3" s="1"/>
  <c r="B1476" i="3"/>
  <c r="D1462" i="3"/>
  <c r="C1462" i="3" s="1"/>
  <c r="B1457" i="3"/>
  <c r="D1438" i="3"/>
  <c r="C1438" i="3" s="1"/>
  <c r="D1411" i="3"/>
  <c r="B1364" i="3"/>
  <c r="D1410" i="3"/>
  <c r="D1390" i="3"/>
  <c r="B1394" i="3"/>
  <c r="B1436" i="3"/>
  <c r="B1515" i="3"/>
  <c r="D1524" i="3"/>
  <c r="C1524" i="3" s="1"/>
  <c r="D1544" i="3"/>
  <c r="D1529" i="3"/>
  <c r="D1335" i="3"/>
  <c r="B1442" i="3"/>
  <c r="B1334" i="3"/>
  <c r="D1386" i="3"/>
  <c r="B1418" i="3"/>
  <c r="B1419" i="3"/>
  <c r="B1439" i="3"/>
  <c r="B1502" i="3"/>
  <c r="D1370" i="3"/>
  <c r="B1392" i="3"/>
  <c r="B1434" i="3"/>
  <c r="D1491" i="3"/>
  <c r="B1511" i="3"/>
  <c r="D1480" i="3"/>
  <c r="C1480" i="3" s="1"/>
  <c r="B1449" i="3"/>
  <c r="D1452" i="3"/>
  <c r="C1452" i="3" s="1"/>
  <c r="B1514" i="3"/>
  <c r="D1367" i="3"/>
  <c r="D1470" i="3"/>
  <c r="C1470" i="3" s="1"/>
  <c r="B1347" i="3"/>
  <c r="B1416" i="3"/>
  <c r="D1513" i="3"/>
  <c r="C1513" i="3" s="1"/>
  <c r="B1429" i="3"/>
  <c r="B1452" i="3"/>
  <c r="D1424" i="3"/>
  <c r="B1403" i="3"/>
  <c r="B1358" i="3"/>
  <c r="D1538" i="3"/>
  <c r="C1538" i="3" s="1"/>
  <c r="D1523" i="3"/>
  <c r="C1523" i="3" s="1"/>
  <c r="B1458" i="3"/>
  <c r="B1455" i="3"/>
  <c r="B1463" i="3"/>
  <c r="D1412" i="3"/>
  <c r="C1412" i="3" s="1"/>
  <c r="D1479" i="3"/>
  <c r="C1479" i="3" s="1"/>
  <c r="D1458" i="3"/>
  <c r="B1433" i="3"/>
  <c r="D1340" i="3"/>
  <c r="B1488" i="3"/>
  <c r="D1528" i="3"/>
  <c r="C1528" i="3" s="1"/>
  <c r="D1334" i="3"/>
  <c r="B1507" i="3"/>
  <c r="D1444" i="3"/>
  <c r="C1444" i="3" s="1"/>
  <c r="D1376" i="3"/>
  <c r="B1425" i="3"/>
  <c r="D1428" i="3"/>
  <c r="C1428" i="3" s="1"/>
  <c r="B1360" i="3"/>
  <c r="B1411" i="3"/>
  <c r="D1384" i="3"/>
  <c r="B1441" i="3"/>
  <c r="B1450" i="3"/>
  <c r="D1455" i="3"/>
  <c r="C1455" i="3" s="1"/>
  <c r="D1401" i="3"/>
  <c r="B1523" i="3"/>
  <c r="D1505" i="3"/>
  <c r="B1474" i="3"/>
  <c r="B1499" i="3"/>
  <c r="D1450" i="3"/>
  <c r="C1450" i="3" s="1"/>
  <c r="D1493" i="3"/>
  <c r="C1493" i="3" s="1"/>
  <c r="D1445" i="3"/>
  <c r="C1445" i="3" s="1"/>
  <c r="B1372" i="3"/>
  <c r="B1454" i="3"/>
  <c r="D1407" i="3"/>
  <c r="D1477" i="3"/>
  <c r="B1380" i="3"/>
  <c r="B1484" i="3"/>
  <c r="B1414" i="3"/>
  <c r="B1379" i="3"/>
  <c r="B1521" i="3"/>
  <c r="B1534" i="3"/>
  <c r="B1478" i="3"/>
  <c r="D1507" i="3"/>
  <c r="C1507" i="3" s="1"/>
  <c r="D1471" i="3"/>
  <c r="C1471" i="3" s="1"/>
  <c r="D1487" i="3"/>
  <c r="D1346" i="3"/>
  <c r="D1451" i="3"/>
  <c r="C1451" i="3" s="1"/>
  <c r="B1516" i="3"/>
  <c r="B1469" i="3"/>
  <c r="D1532" i="3"/>
  <c r="C1532" i="3" s="1"/>
  <c r="D1521" i="3"/>
  <c r="D1533" i="3"/>
  <c r="C1533" i="3" s="1"/>
  <c r="B1412" i="3"/>
  <c r="B1489" i="3"/>
  <c r="B1432" i="3"/>
  <c r="D1391" i="3"/>
  <c r="D1476" i="3"/>
  <c r="C1476" i="3" s="1"/>
  <c r="D1453" i="3"/>
  <c r="D1473" i="3"/>
  <c r="C1473" i="3" s="1"/>
  <c r="B1371" i="3"/>
  <c r="B1482" i="3"/>
  <c r="D1405" i="3"/>
  <c r="B1401" i="3"/>
  <c r="D1419" i="3"/>
  <c r="C1419" i="3" s="1"/>
  <c r="D1434" i="3"/>
  <c r="C1434" i="3" s="1"/>
  <c r="D1392" i="3"/>
  <c r="D1517" i="3"/>
  <c r="C1517" i="3" s="1"/>
  <c r="D1362" i="3"/>
  <c r="D1371" i="3"/>
  <c r="B1518" i="3"/>
  <c r="D1494" i="3"/>
  <c r="C1494" i="3" s="1"/>
  <c r="D1482" i="3"/>
  <c r="C1482" i="3" s="1"/>
  <c r="B1354" i="3"/>
  <c r="B1453" i="3"/>
  <c r="B1382" i="3"/>
  <c r="B1356" i="3"/>
  <c r="B1400" i="3"/>
  <c r="D1389" i="3"/>
  <c r="B1384" i="3"/>
  <c r="B1486" i="3"/>
  <c r="B1548" i="3"/>
  <c r="D1550" i="3"/>
  <c r="C1550" i="3" s="1"/>
  <c r="B1556" i="3"/>
  <c r="D1558" i="3"/>
  <c r="C1558" i="3" s="1"/>
  <c r="B1564" i="3"/>
  <c r="D1566" i="3"/>
  <c r="C1566" i="3" s="1"/>
  <c r="B1572" i="3"/>
  <c r="D1574" i="3"/>
  <c r="C1574" i="3" s="1"/>
  <c r="B1545" i="3"/>
  <c r="D1547" i="3"/>
  <c r="C1547" i="3" s="1"/>
  <c r="B1553" i="3"/>
  <c r="D1555" i="3"/>
  <c r="C1555" i="3" s="1"/>
  <c r="B1561" i="3"/>
  <c r="D1563" i="3"/>
  <c r="C1563" i="3" s="1"/>
  <c r="B1569" i="3"/>
  <c r="D1571" i="3"/>
  <c r="B1577" i="3"/>
  <c r="D1579" i="3"/>
  <c r="C1579" i="3" s="1"/>
  <c r="D1492" i="3"/>
  <c r="D1488" i="3"/>
  <c r="B1513" i="3"/>
  <c r="D1508" i="3"/>
  <c r="B1415" i="3"/>
  <c r="B1350" i="3"/>
  <c r="D1539" i="3"/>
  <c r="C1539" i="3" s="1"/>
  <c r="D1402" i="3"/>
  <c r="D1394" i="3"/>
  <c r="D1497" i="3"/>
  <c r="D1525" i="3"/>
  <c r="C1525" i="3" s="1"/>
  <c r="D1483" i="3"/>
  <c r="C1483" i="3" s="1"/>
  <c r="D1415" i="3"/>
  <c r="C1415" i="3" s="1"/>
  <c r="B1422" i="3"/>
  <c r="D1426" i="3"/>
  <c r="D1501" i="3"/>
  <c r="C1501" i="3" s="1"/>
  <c r="B1546" i="3"/>
  <c r="D1548" i="3"/>
  <c r="C1548" i="3" s="1"/>
  <c r="B1554" i="3"/>
  <c r="D1556" i="3"/>
  <c r="C1556" i="3" s="1"/>
  <c r="B1562" i="3"/>
  <c r="D1564" i="3"/>
  <c r="C1564" i="3" s="1"/>
  <c r="B1570" i="3"/>
  <c r="D1572" i="3"/>
  <c r="C1572" i="3" s="1"/>
  <c r="B1578" i="3"/>
  <c r="D1545" i="3"/>
  <c r="C1545" i="3" s="1"/>
  <c r="B1551" i="3"/>
  <c r="D1553" i="3"/>
  <c r="C1553" i="3" s="1"/>
  <c r="B1559" i="3"/>
  <c r="D1561" i="3"/>
  <c r="C1561" i="3" s="1"/>
  <c r="B1567" i="3"/>
  <c r="D1569" i="3"/>
  <c r="C1569" i="3" s="1"/>
  <c r="B1575" i="3"/>
  <c r="D1577" i="3"/>
  <c r="B1464" i="3"/>
  <c r="B1351" i="3"/>
  <c r="B1404" i="3"/>
  <c r="B1341" i="3"/>
  <c r="D1484" i="3"/>
  <c r="C1484" i="3" s="1"/>
  <c r="D1541" i="3"/>
  <c r="C1541" i="3" s="1"/>
  <c r="B1495" i="3"/>
  <c r="D1383" i="3"/>
  <c r="B1550" i="3"/>
  <c r="D1560" i="3"/>
  <c r="C1560" i="3" s="1"/>
  <c r="B1566" i="3"/>
  <c r="D1576" i="3"/>
  <c r="C1576" i="3" s="1"/>
  <c r="B1547" i="3"/>
  <c r="D1557" i="3"/>
  <c r="B1563" i="3"/>
  <c r="D1573" i="3"/>
  <c r="B1579" i="3"/>
  <c r="D1485" i="3"/>
  <c r="D1467" i="3"/>
  <c r="B1472" i="3"/>
  <c r="B1421" i="3"/>
  <c r="D1374" i="3"/>
  <c r="B1498" i="3"/>
  <c r="D1531" i="3"/>
  <c r="D1373" i="3"/>
  <c r="B1512" i="3"/>
  <c r="D1537" i="3"/>
  <c r="C1537" i="3" s="1"/>
  <c r="B1398" i="3"/>
  <c r="D1554" i="3"/>
  <c r="C1554" i="3" s="1"/>
  <c r="B1560" i="3"/>
  <c r="D1570" i="3"/>
  <c r="C1570" i="3" s="1"/>
  <c r="B1576" i="3"/>
  <c r="D1551" i="3"/>
  <c r="C1551" i="3" s="1"/>
  <c r="B1557" i="3"/>
  <c r="D1567" i="3"/>
  <c r="C1567" i="3" s="1"/>
  <c r="B1573" i="3"/>
  <c r="D1750" i="3"/>
  <c r="D534" i="3"/>
  <c r="B648" i="3"/>
  <c r="B688" i="3"/>
  <c r="B649" i="3"/>
  <c r="B552" i="3"/>
  <c r="B549" i="3"/>
  <c r="B646" i="3"/>
  <c r="B585" i="3"/>
  <c r="B594" i="3"/>
  <c r="D607" i="3"/>
  <c r="C607" i="3" s="1"/>
  <c r="B563" i="3"/>
  <c r="B698" i="3"/>
  <c r="B635" i="3"/>
  <c r="D528" i="3"/>
  <c r="B584" i="3"/>
  <c r="B601" i="3"/>
  <c r="D739" i="3"/>
  <c r="C739" i="3" s="1"/>
  <c r="B716" i="3"/>
  <c r="D660" i="3"/>
  <c r="C660" i="3" s="1"/>
  <c r="D678" i="3"/>
  <c r="C678" i="3" s="1"/>
  <c r="D752" i="3"/>
  <c r="C752" i="3" s="1"/>
  <c r="B621" i="3"/>
  <c r="B657" i="3"/>
  <c r="B746" i="3"/>
  <c r="B689" i="3"/>
  <c r="B626" i="3"/>
  <c r="B541" i="3"/>
  <c r="B602" i="3"/>
  <c r="D672" i="3"/>
  <c r="C672" i="3" s="1"/>
  <c r="B542" i="3"/>
  <c r="B722" i="3"/>
  <c r="D611" i="3"/>
  <c r="C611" i="3" s="1"/>
  <c r="D608" i="3"/>
  <c r="C608" i="3" s="1"/>
  <c r="D541" i="3"/>
  <c r="B610" i="3"/>
  <c r="D550" i="3"/>
  <c r="D584" i="3"/>
  <c r="B708" i="3"/>
  <c r="B703" i="3"/>
  <c r="D592" i="3"/>
  <c r="B665" i="3"/>
  <c r="B567" i="3"/>
  <c r="B533" i="3"/>
  <c r="D532" i="3"/>
  <c r="B547" i="3"/>
  <c r="B676" i="3"/>
  <c r="D619" i="3"/>
  <c r="C619" i="3" s="1"/>
  <c r="B536" i="3"/>
  <c r="D615" i="3"/>
  <c r="D640" i="3"/>
  <c r="C640" i="3" s="1"/>
  <c r="D667" i="3"/>
  <c r="C667" i="3" s="1"/>
  <c r="D579" i="3"/>
  <c r="D549" i="3"/>
  <c r="D695" i="3"/>
  <c r="D707" i="3"/>
  <c r="C707" i="3" s="1"/>
  <c r="D569" i="3"/>
  <c r="D545" i="3"/>
  <c r="B627" i="3"/>
  <c r="D657" i="3"/>
  <c r="D632" i="3"/>
  <c r="C632" i="3" s="1"/>
  <c r="D687" i="3"/>
  <c r="D676" i="3"/>
  <c r="C676" i="3" s="1"/>
  <c r="D561" i="3"/>
  <c r="D716" i="3"/>
  <c r="B720" i="3"/>
  <c r="B530" i="3"/>
  <c r="D692" i="3"/>
  <c r="D558" i="3"/>
  <c r="B709" i="3"/>
  <c r="D653" i="3"/>
  <c r="C653" i="3" s="1"/>
  <c r="D644" i="3"/>
  <c r="B618" i="3"/>
  <c r="D656" i="3"/>
  <c r="C656" i="3" s="1"/>
  <c r="B630" i="3"/>
  <c r="B600" i="3"/>
  <c r="B736" i="3"/>
  <c r="B752" i="3"/>
  <c r="D658" i="3"/>
  <c r="D639" i="3"/>
  <c r="B583" i="3"/>
  <c r="B612" i="3"/>
  <c r="D662" i="3"/>
  <c r="C662" i="3" s="1"/>
  <c r="D698" i="3"/>
  <c r="C698" i="3" s="1"/>
  <c r="D629" i="3"/>
  <c r="C629" i="3" s="1"/>
  <c r="D529" i="3"/>
  <c r="B735" i="3"/>
  <c r="D547" i="3"/>
  <c r="D663" i="3"/>
  <c r="B562" i="3"/>
  <c r="D613" i="3"/>
  <c r="C613" i="3" s="1"/>
  <c r="B729" i="3"/>
  <c r="B733" i="3"/>
  <c r="D758" i="3"/>
  <c r="C758" i="3" s="1"/>
  <c r="B580" i="3"/>
  <c r="B644" i="3"/>
  <c r="D646" i="3"/>
  <c r="B457" i="3"/>
  <c r="B464" i="3"/>
  <c r="B271" i="3"/>
  <c r="B379" i="3"/>
  <c r="B342" i="3"/>
  <c r="D283" i="3"/>
  <c r="D406" i="3"/>
  <c r="C406" i="3" s="1"/>
  <c r="B381" i="3"/>
  <c r="D311" i="3"/>
  <c r="D295" i="3"/>
  <c r="B488" i="3"/>
  <c r="B442" i="3"/>
  <c r="B469" i="3"/>
  <c r="B483" i="3"/>
  <c r="D277" i="3"/>
  <c r="D310" i="3"/>
  <c r="B253" i="3"/>
  <c r="D284" i="3"/>
  <c r="B401" i="3"/>
  <c r="B414" i="3"/>
  <c r="B651" i="3"/>
  <c r="B551" i="3"/>
  <c r="B653" i="3"/>
  <c r="B714" i="3"/>
  <c r="D699" i="3"/>
  <c r="C699" i="3" s="1"/>
  <c r="D593" i="3"/>
  <c r="D542" i="3"/>
  <c r="D572" i="3"/>
  <c r="D679" i="3"/>
  <c r="C679" i="3" s="1"/>
  <c r="D703" i="3"/>
  <c r="C703" i="3" s="1"/>
  <c r="B696" i="3"/>
  <c r="B634" i="3"/>
  <c r="B664" i="3"/>
  <c r="B590" i="3"/>
  <c r="D724" i="3"/>
  <c r="D511" i="3"/>
  <c r="C511" i="3" s="1"/>
  <c r="B508" i="3"/>
  <c r="B501" i="3"/>
  <c r="D514" i="3"/>
  <c r="C514" i="3" s="1"/>
  <c r="B503" i="3"/>
  <c r="B281" i="3"/>
  <c r="D366" i="3"/>
  <c r="B391" i="3"/>
  <c r="B415" i="3"/>
  <c r="B360" i="3"/>
  <c r="D429" i="3"/>
  <c r="B434" i="3"/>
  <c r="B456" i="3"/>
  <c r="D280" i="3"/>
  <c r="D388" i="3"/>
  <c r="C388" i="3" s="1"/>
  <c r="B252" i="3"/>
  <c r="D491" i="3"/>
  <c r="C491" i="3" s="1"/>
  <c r="B300" i="3"/>
  <c r="D425" i="3"/>
  <c r="D327" i="3"/>
  <c r="D260" i="3"/>
  <c r="D412" i="3"/>
  <c r="C412" i="3" s="1"/>
  <c r="B289" i="3"/>
  <c r="B451" i="3"/>
  <c r="D342" i="3"/>
  <c r="D410" i="3"/>
  <c r="C410" i="3" s="1"/>
  <c r="B376" i="3"/>
  <c r="D256" i="3"/>
  <c r="B397" i="3"/>
  <c r="B362" i="3"/>
  <c r="B404" i="3"/>
  <c r="B392" i="3"/>
  <c r="D293" i="3"/>
  <c r="B302" i="3"/>
  <c r="B365" i="3"/>
  <c r="B405" i="3"/>
  <c r="D462" i="3"/>
  <c r="C462" i="3" s="1"/>
  <c r="D377" i="3"/>
  <c r="C377" i="3" s="1"/>
  <c r="D341" i="3"/>
  <c r="B436" i="3"/>
  <c r="D485" i="3"/>
  <c r="D252" i="3"/>
  <c r="D288" i="3"/>
  <c r="D298" i="3"/>
  <c r="D446" i="3"/>
  <c r="D383" i="3"/>
  <c r="C383" i="3" s="1"/>
  <c r="D442" i="3"/>
  <c r="C442" i="3" s="1"/>
  <c r="B310" i="3"/>
  <c r="B408" i="3"/>
  <c r="B382" i="3"/>
  <c r="D278" i="3"/>
  <c r="D855" i="3"/>
  <c r="B907" i="3"/>
  <c r="B862" i="3"/>
  <c r="B1014" i="3"/>
  <c r="B879" i="3"/>
  <c r="B1000" i="3"/>
  <c r="D780" i="3"/>
  <c r="D900" i="3"/>
  <c r="C900" i="3" s="1"/>
  <c r="D804" i="3"/>
  <c r="B807" i="3"/>
  <c r="D924" i="3"/>
  <c r="C924" i="3" s="1"/>
  <c r="B927" i="3"/>
  <c r="D841" i="3"/>
  <c r="B938" i="3"/>
  <c r="D1010" i="3"/>
  <c r="C1010" i="3" s="1"/>
  <c r="D910" i="3"/>
  <c r="D982" i="3"/>
  <c r="D925" i="3"/>
  <c r="D812" i="3"/>
  <c r="B803" i="3"/>
  <c r="B983" i="3"/>
  <c r="D843" i="3"/>
  <c r="D1002" i="3"/>
  <c r="C1002" i="3" s="1"/>
  <c r="D854" i="3"/>
  <c r="D775" i="3"/>
  <c r="B886" i="3"/>
  <c r="B851" i="3"/>
  <c r="B972" i="3"/>
  <c r="B801" i="3"/>
  <c r="B697" i="3"/>
  <c r="D526" i="3"/>
  <c r="B742" i="3"/>
  <c r="D1565" i="3"/>
  <c r="C1565" i="3" s="1"/>
  <c r="B1555" i="3"/>
  <c r="B1574" i="3"/>
  <c r="D1552" i="3"/>
  <c r="B1329" i="3"/>
  <c r="D1286" i="3"/>
  <c r="C1286" i="3" s="1"/>
  <c r="B1276" i="3"/>
  <c r="D1254" i="3"/>
  <c r="D1283" i="3"/>
  <c r="C1283" i="3" s="1"/>
  <c r="D1269" i="3"/>
  <c r="D1255" i="3"/>
  <c r="C1255" i="3" s="1"/>
  <c r="C1710" i="3"/>
  <c r="C1701" i="3"/>
  <c r="D297" i="3"/>
  <c r="B1004" i="3"/>
  <c r="D899" i="3"/>
  <c r="C899" i="3" s="1"/>
  <c r="B1505" i="3"/>
  <c r="D1540" i="3"/>
  <c r="C1540" i="3" s="1"/>
  <c r="D1526" i="3"/>
  <c r="C1526" i="3" s="1"/>
  <c r="B1383" i="3"/>
  <c r="D1381" i="3"/>
  <c r="B823" i="3"/>
  <c r="B1155" i="3"/>
  <c r="D1338" i="3"/>
  <c r="B1367" i="3"/>
  <c r="D1349" i="3"/>
  <c r="D1352" i="3"/>
  <c r="D1395" i="3"/>
  <c r="D1351" i="3"/>
  <c r="D1406" i="3"/>
  <c r="D1456" i="3"/>
  <c r="C1456" i="3" s="1"/>
  <c r="B1496" i="3"/>
  <c r="B1409" i="3"/>
  <c r="B1438" i="3"/>
  <c r="B1491" i="3"/>
  <c r="D1431" i="3"/>
  <c r="C1431" i="3" s="1"/>
  <c r="B1426" i="3"/>
  <c r="B1366" i="3"/>
  <c r="B1435" i="3"/>
  <c r="B1445" i="3"/>
  <c r="D1422" i="3"/>
  <c r="C1422" i="3" s="1"/>
  <c r="D1443" i="3"/>
  <c r="D1516" i="3"/>
  <c r="B1543" i="3"/>
  <c r="B1504" i="3"/>
  <c r="D1359" i="3"/>
  <c r="D1495" i="3"/>
  <c r="C1495" i="3" s="1"/>
  <c r="D1403" i="3"/>
  <c r="D1404" i="3"/>
  <c r="B1532" i="3"/>
  <c r="B1519" i="3"/>
  <c r="B1386" i="3"/>
  <c r="D1344" i="3"/>
  <c r="D1430" i="3"/>
  <c r="C1430" i="3" s="1"/>
  <c r="B1524" i="3"/>
  <c r="D1509" i="3"/>
  <c r="C1509" i="3" s="1"/>
  <c r="D1461" i="3"/>
  <c r="C1461" i="3" s="1"/>
  <c r="B1345" i="3"/>
  <c r="B1389" i="3"/>
  <c r="B1402" i="3"/>
  <c r="B1375" i="3"/>
  <c r="B1348" i="3"/>
  <c r="B1535" i="3"/>
  <c r="D1427" i="3"/>
  <c r="C1427" i="3" s="1"/>
  <c r="D1337" i="3"/>
  <c r="B1362" i="3"/>
  <c r="B1493" i="3"/>
  <c r="B1527" i="3"/>
  <c r="B1393" i="3"/>
  <c r="B1343" i="3"/>
  <c r="B1517" i="3"/>
  <c r="B1423" i="3"/>
  <c r="B1539" i="3"/>
  <c r="B1544" i="3"/>
  <c r="D1408" i="3"/>
  <c r="D1486" i="3"/>
  <c r="D1353" i="3"/>
  <c r="B1462" i="3"/>
  <c r="D1413" i="3"/>
  <c r="C1413" i="3" s="1"/>
  <c r="B1540" i="3"/>
  <c r="B1373" i="3"/>
  <c r="B1395" i="3"/>
  <c r="D1379" i="3"/>
  <c r="D1515" i="3"/>
  <c r="C1515" i="3" s="1"/>
  <c r="D1414" i="3"/>
  <c r="B1531" i="3"/>
  <c r="B1536" i="3"/>
  <c r="D1357" i="3"/>
  <c r="D1409" i="3"/>
  <c r="D1421" i="3"/>
  <c r="D1441" i="3"/>
  <c r="D1437" i="3"/>
  <c r="C1437" i="3" s="1"/>
  <c r="B1503" i="3"/>
  <c r="D1377" i="3"/>
  <c r="B1405" i="3"/>
  <c r="B1490" i="3"/>
  <c r="D1465" i="3"/>
  <c r="C1465" i="3" s="1"/>
  <c r="D1429" i="3"/>
  <c r="C1429" i="3" s="1"/>
  <c r="B1468" i="3"/>
  <c r="D1511" i="3"/>
  <c r="C1511" i="3" s="1"/>
  <c r="B1477" i="3"/>
  <c r="D1368" i="3"/>
  <c r="B1424" i="3"/>
  <c r="B1440" i="3"/>
  <c r="B1431" i="3"/>
  <c r="B1447" i="3"/>
  <c r="B1467" i="3"/>
  <c r="B1481" i="3"/>
  <c r="D1388" i="3"/>
  <c r="B1465" i="3"/>
  <c r="B1451" i="3"/>
  <c r="B1357" i="3"/>
  <c r="B1430" i="3"/>
  <c r="B1459" i="3"/>
  <c r="B1479" i="3"/>
  <c r="D1363" i="3"/>
  <c r="B1509" i="3"/>
  <c r="B1492" i="3"/>
  <c r="D1440" i="3"/>
  <c r="C1440" i="3" s="1"/>
  <c r="D1510" i="3"/>
  <c r="C1510" i="3" s="1"/>
  <c r="B1483" i="3"/>
  <c r="B1541" i="3"/>
  <c r="D1534" i="3"/>
  <c r="C1534" i="3" s="1"/>
  <c r="B1525" i="3"/>
  <c r="D1518" i="3"/>
  <c r="B1542" i="3"/>
  <c r="D1535" i="3"/>
  <c r="C1535" i="3" s="1"/>
  <c r="B1526" i="3"/>
  <c r="D1519" i="3"/>
  <c r="D1439" i="3"/>
  <c r="C1439" i="3" s="1"/>
  <c r="D1506" i="3"/>
  <c r="C1506" i="3" s="1"/>
  <c r="D1372" i="3"/>
  <c r="D1448" i="3"/>
  <c r="C1448" i="3" s="1"/>
  <c r="B1339" i="3"/>
  <c r="B1396" i="3"/>
  <c r="D1454" i="3"/>
  <c r="C1454" i="3" s="1"/>
  <c r="D1369" i="3"/>
  <c r="B1335" i="3"/>
  <c r="D1433" i="3"/>
  <c r="C1433" i="3" s="1"/>
  <c r="D1347" i="3"/>
  <c r="D1478" i="3"/>
  <c r="D1442" i="3"/>
  <c r="C1442" i="3" s="1"/>
  <c r="D1339" i="3"/>
  <c r="B1437" i="3"/>
  <c r="B1337" i="3"/>
  <c r="D1472" i="3"/>
  <c r="D1446" i="3"/>
  <c r="C1446" i="3" s="1"/>
  <c r="B1349" i="3"/>
  <c r="D1398" i="3"/>
  <c r="D1396" i="3"/>
  <c r="D1498" i="3"/>
  <c r="B1376" i="3"/>
  <c r="B1397" i="3"/>
  <c r="B1355" i="3"/>
  <c r="D1459" i="3"/>
  <c r="D1499" i="3"/>
  <c r="C1499" i="3" s="1"/>
  <c r="B1353" i="3"/>
  <c r="B1342" i="3"/>
  <c r="B1471" i="3"/>
  <c r="B1387" i="3"/>
  <c r="D1457" i="3"/>
  <c r="B1377" i="3"/>
  <c r="B1508" i="3"/>
  <c r="D1436" i="3"/>
  <c r="B1444" i="3"/>
  <c r="B1427" i="3"/>
  <c r="B357" i="3"/>
  <c r="B407" i="3"/>
  <c r="D393" i="3"/>
  <c r="B282" i="3"/>
  <c r="B313" i="3"/>
  <c r="D392" i="3"/>
  <c r="B374" i="3"/>
  <c r="D333" i="3"/>
  <c r="B251" i="3"/>
  <c r="D320" i="3"/>
  <c r="B277" i="3"/>
  <c r="B147" i="3"/>
  <c r="B99" i="3"/>
  <c r="B129" i="3"/>
  <c r="D18" i="3"/>
  <c r="D134" i="3"/>
  <c r="C134" i="3" s="1"/>
  <c r="B18" i="3"/>
  <c r="B11" i="3"/>
  <c r="D111" i="3"/>
  <c r="C111" i="3" s="1"/>
  <c r="D13" i="3"/>
  <c r="D207" i="3"/>
  <c r="C207" i="3" s="1"/>
  <c r="B48" i="3"/>
  <c r="B141" i="3"/>
  <c r="B79" i="3"/>
  <c r="B216" i="3"/>
  <c r="B105" i="3"/>
  <c r="B68" i="3"/>
  <c r="B55" i="3"/>
  <c r="B93" i="3"/>
  <c r="D214" i="3"/>
  <c r="C214" i="3" s="1"/>
  <c r="D117" i="3"/>
  <c r="C117" i="3" s="1"/>
  <c r="B1181" i="3"/>
  <c r="B1194" i="3"/>
  <c r="D1243" i="3"/>
  <c r="D1110" i="3"/>
  <c r="D1126" i="3"/>
  <c r="B1103" i="3"/>
  <c r="B1113" i="3"/>
  <c r="B1123" i="3"/>
  <c r="D1089" i="3"/>
  <c r="D1191" i="3"/>
  <c r="C1191" i="3" s="1"/>
  <c r="B1134" i="3"/>
  <c r="B1126" i="3"/>
  <c r="B1118" i="3"/>
  <c r="B1110" i="3"/>
  <c r="B1102" i="3"/>
  <c r="D1131" i="3"/>
  <c r="D1127" i="3"/>
  <c r="D1123" i="3"/>
  <c r="D1119" i="3"/>
  <c r="D1115" i="3"/>
  <c r="D1111" i="3"/>
  <c r="D1107" i="3"/>
  <c r="D1103" i="3"/>
  <c r="B1246" i="3"/>
  <c r="D1095" i="3"/>
  <c r="D1238" i="3"/>
  <c r="C1238" i="3" s="1"/>
  <c r="B1221" i="3"/>
  <c r="B1164" i="3"/>
  <c r="D1151" i="3"/>
  <c r="B1145" i="3"/>
  <c r="D1235" i="3"/>
  <c r="C1235" i="3" s="1"/>
  <c r="B1192" i="3"/>
  <c r="D1090" i="3"/>
  <c r="D1227" i="3"/>
  <c r="C1227" i="3" s="1"/>
  <c r="D1140" i="3"/>
  <c r="B1161" i="3"/>
  <c r="D1216" i="3"/>
  <c r="C1216" i="3" s="1"/>
  <c r="D1205" i="3"/>
  <c r="C1205" i="3" s="1"/>
  <c r="B1215" i="3"/>
  <c r="D1217" i="3"/>
  <c r="B1239" i="3"/>
  <c r="B1225" i="3"/>
  <c r="B34" i="3"/>
  <c r="D487" i="3"/>
  <c r="C487" i="3" s="1"/>
  <c r="B16" i="3"/>
  <c r="B1236" i="3"/>
  <c r="C1676" i="3"/>
  <c r="B1229" i="3"/>
  <c r="B1200" i="3"/>
  <c r="B1173" i="3"/>
  <c r="B1204" i="3"/>
  <c r="D1199" i="3"/>
  <c r="C1199" i="3" s="1"/>
  <c r="D138" i="3"/>
  <c r="C138" i="3" s="1"/>
  <c r="B1150" i="3"/>
  <c r="B1096" i="3"/>
  <c r="B1162" i="3"/>
  <c r="D1209" i="3"/>
  <c r="C1209" i="3" s="1"/>
  <c r="B1166" i="3"/>
  <c r="D1206" i="3"/>
  <c r="C1206" i="3" s="1"/>
  <c r="D1147" i="3"/>
  <c r="B1143" i="3"/>
  <c r="B1167" i="3"/>
  <c r="D1242" i="3"/>
  <c r="B1208" i="3"/>
  <c r="B1160" i="3"/>
  <c r="B1245" i="3"/>
  <c r="B1190" i="3"/>
  <c r="B1203" i="3"/>
  <c r="D1224" i="3"/>
  <c r="D1221" i="3"/>
  <c r="C1221" i="3" s="1"/>
  <c r="D1232" i="3"/>
  <c r="C1232" i="3" s="1"/>
  <c r="B1170" i="3"/>
  <c r="B1211" i="3"/>
  <c r="D1196" i="3"/>
  <c r="C1196" i="3" s="1"/>
  <c r="D1156" i="3"/>
  <c r="D1195" i="3"/>
  <c r="C1195" i="3" s="1"/>
  <c r="D1237" i="3"/>
  <c r="B1224" i="3"/>
  <c r="D1213" i="3"/>
  <c r="C1213" i="3" s="1"/>
  <c r="D1218" i="3"/>
  <c r="C1218" i="3" s="1"/>
  <c r="B1141" i="3"/>
  <c r="D1145" i="3"/>
  <c r="B1089" i="3"/>
  <c r="D1208" i="3"/>
  <c r="C1208" i="3" s="1"/>
  <c r="B1234" i="3"/>
  <c r="D1211" i="3"/>
  <c r="D1230" i="3"/>
  <c r="D1174" i="3"/>
  <c r="C1174" i="3" s="1"/>
  <c r="D1092" i="3"/>
  <c r="B1151" i="3"/>
  <c r="B1233" i="3"/>
  <c r="D1171" i="3"/>
  <c r="D1210" i="3"/>
  <c r="D1098" i="3"/>
  <c r="B1177" i="3"/>
  <c r="B1158" i="3"/>
  <c r="B1222" i="3"/>
  <c r="B1235" i="3"/>
  <c r="D1162" i="3"/>
  <c r="B1231" i="3"/>
  <c r="D1144" i="3"/>
  <c r="D1177" i="3"/>
  <c r="C1177" i="3" s="1"/>
  <c r="D1198" i="3"/>
  <c r="D1091" i="3"/>
  <c r="B1197" i="3"/>
  <c r="B1198" i="3"/>
  <c r="D1137" i="3"/>
  <c r="D1202" i="3"/>
  <c r="D1099" i="3"/>
  <c r="D1207" i="3"/>
  <c r="C1207" i="3" s="1"/>
  <c r="D1169" i="3"/>
  <c r="C1169" i="3" s="1"/>
  <c r="D1189" i="3"/>
  <c r="B1154" i="3"/>
  <c r="B1169" i="3"/>
  <c r="D1170" i="3"/>
  <c r="C1170" i="3" s="1"/>
  <c r="D1219" i="3"/>
  <c r="C1219" i="3" s="1"/>
  <c r="B1148" i="3"/>
  <c r="D1155" i="3"/>
  <c r="C1155" i="3" s="1"/>
  <c r="D1188" i="3"/>
  <c r="D1220" i="3"/>
  <c r="C1220" i="3" s="1"/>
  <c r="B1199" i="3"/>
  <c r="B1152" i="3"/>
  <c r="B1196" i="3"/>
  <c r="B1172" i="3"/>
  <c r="B1223" i="3"/>
  <c r="B1218" i="3"/>
  <c r="D1165" i="3"/>
  <c r="B1135" i="3"/>
  <c r="B1205" i="3"/>
  <c r="B1237" i="3"/>
  <c r="D1179" i="3"/>
  <c r="C1179" i="3" s="1"/>
  <c r="D1097" i="3"/>
  <c r="D1152" i="3"/>
  <c r="C1152" i="3" s="1"/>
  <c r="D1197" i="3"/>
  <c r="C1197" i="3" s="1"/>
  <c r="B1244" i="3"/>
  <c r="B1230" i="3"/>
  <c r="D1141" i="3"/>
  <c r="B1217" i="3"/>
  <c r="B1098" i="3"/>
  <c r="D1135" i="3"/>
  <c r="D1176" i="3"/>
  <c r="C1176" i="3" s="1"/>
  <c r="B1187" i="3"/>
  <c r="D1233" i="3"/>
  <c r="C1233" i="3" s="1"/>
  <c r="B1168" i="3"/>
  <c r="D1100" i="3"/>
  <c r="D1104" i="3"/>
  <c r="D1108" i="3"/>
  <c r="D1112" i="3"/>
  <c r="D1116" i="3"/>
  <c r="D1120" i="3"/>
  <c r="D1124" i="3"/>
  <c r="D1128" i="3"/>
  <c r="D1132" i="3"/>
  <c r="B1101" i="3"/>
  <c r="B1109" i="3"/>
  <c r="B1117" i="3"/>
  <c r="B1125" i="3"/>
  <c r="B1133" i="3"/>
  <c r="C1660" i="3"/>
  <c r="C1688" i="3"/>
  <c r="C1639" i="3"/>
  <c r="C1649" i="3"/>
  <c r="C1645" i="3"/>
  <c r="B61" i="3"/>
  <c r="D909" i="3"/>
  <c r="D226" i="3"/>
  <c r="C226" i="3" s="1"/>
  <c r="B95" i="3"/>
  <c r="B72" i="3"/>
  <c r="B231" i="3"/>
  <c r="B7" i="3"/>
  <c r="D40" i="3"/>
  <c r="B145" i="3"/>
  <c r="B32" i="3"/>
  <c r="D144" i="3"/>
  <c r="C144" i="3" s="1"/>
  <c r="B84" i="3"/>
  <c r="D229" i="3"/>
  <c r="D19" i="3"/>
  <c r="D29" i="3"/>
  <c r="D54" i="3"/>
  <c r="B69" i="3"/>
  <c r="D73" i="3"/>
  <c r="D46" i="3"/>
  <c r="B17" i="3"/>
  <c r="D6" i="3"/>
  <c r="B151" i="3"/>
  <c r="D123" i="3"/>
  <c r="C123" i="3" s="1"/>
  <c r="B90" i="3"/>
  <c r="D63" i="3"/>
  <c r="D120" i="3"/>
  <c r="C120" i="3" s="1"/>
  <c r="B25" i="3"/>
  <c r="D145" i="3"/>
  <c r="C145" i="3" s="1"/>
  <c r="B107" i="3"/>
  <c r="B28" i="3"/>
  <c r="D606" i="3"/>
  <c r="B526" i="3"/>
  <c r="D300" i="3"/>
  <c r="B262" i="3"/>
  <c r="D431" i="3"/>
  <c r="C431" i="3" s="1"/>
  <c r="D354" i="3"/>
  <c r="B260" i="3"/>
  <c r="B348" i="3"/>
  <c r="B384" i="3"/>
  <c r="B485" i="3"/>
  <c r="B438" i="3"/>
  <c r="D470" i="3"/>
  <c r="B375" i="3"/>
  <c r="B394" i="3"/>
  <c r="D251" i="3"/>
  <c r="B337" i="3"/>
  <c r="D390" i="3"/>
  <c r="B388" i="3"/>
  <c r="D346" i="3"/>
  <c r="C346" i="3" s="1"/>
  <c r="D87" i="3"/>
  <c r="C87" i="3" s="1"/>
  <c r="D217" i="3"/>
  <c r="C217" i="3" s="1"/>
  <c r="D220" i="3"/>
  <c r="C593" i="3" l="1"/>
  <c r="C591" i="3"/>
  <c r="C586" i="3"/>
  <c r="C580" i="3"/>
  <c r="C565" i="3"/>
  <c r="C548" i="3"/>
  <c r="C575" i="3"/>
  <c r="C549" i="3"/>
  <c r="C584" i="3"/>
  <c r="C534" i="3"/>
  <c r="C573" i="3"/>
  <c r="C540" i="3"/>
  <c r="C577" i="3"/>
  <c r="C539" i="3"/>
  <c r="C552" i="3"/>
  <c r="C530" i="3"/>
  <c r="C526" i="3"/>
  <c r="C531" i="3"/>
  <c r="C527" i="3"/>
  <c r="C533" i="3"/>
  <c r="C529" i="3"/>
  <c r="C525" i="3"/>
  <c r="C532" i="3"/>
  <c r="C528" i="3"/>
  <c r="C546" i="3"/>
  <c r="C590" i="3"/>
  <c r="C568" i="3"/>
  <c r="C583" i="3"/>
  <c r="C567" i="3"/>
  <c r="C542" i="3"/>
  <c r="C547" i="3"/>
  <c r="C561" i="3"/>
  <c r="C560" i="3"/>
  <c r="C576" i="3"/>
  <c r="C559" i="3"/>
  <c r="C535" i="3"/>
  <c r="C588" i="3"/>
  <c r="C556" i="3"/>
  <c r="C571" i="3"/>
  <c r="C564" i="3"/>
  <c r="C544" i="3"/>
  <c r="C557" i="3"/>
  <c r="C541" i="3"/>
  <c r="C551" i="3"/>
  <c r="C538" i="3"/>
  <c r="C574" i="3"/>
  <c r="C545" i="3"/>
  <c r="C587" i="3"/>
  <c r="C578" i="3"/>
  <c r="C562" i="3"/>
  <c r="C555" i="3"/>
  <c r="C570" i="3"/>
  <c r="C572" i="3"/>
  <c r="C558" i="3"/>
  <c r="C569" i="3"/>
  <c r="C579" i="3"/>
  <c r="C592" i="3"/>
  <c r="C550" i="3"/>
  <c r="C537" i="3"/>
  <c r="C566" i="3"/>
  <c r="C554" i="3"/>
  <c r="C581" i="3"/>
  <c r="C582" i="3"/>
  <c r="C594" i="3"/>
  <c r="C536" i="3"/>
  <c r="C553" i="3"/>
  <c r="C563" i="3"/>
  <c r="C585" i="3"/>
  <c r="C589" i="3"/>
  <c r="C543" i="3"/>
  <c r="C1750" i="3"/>
  <c r="C1763" i="3"/>
  <c r="C1805" i="3"/>
  <c r="C1773" i="3"/>
  <c r="C1774" i="3"/>
  <c r="C156" i="3"/>
  <c r="C1796" i="3"/>
  <c r="C1758" i="3"/>
  <c r="C1780" i="3"/>
  <c r="C1812" i="3"/>
  <c r="C1795" i="3"/>
  <c r="C1806" i="3"/>
  <c r="C1799" i="3"/>
  <c r="C1821" i="3"/>
  <c r="C1586" i="3"/>
  <c r="C1771" i="3"/>
  <c r="C1757" i="3"/>
  <c r="C1790" i="3"/>
  <c r="C1789" i="3"/>
  <c r="C1764" i="3"/>
  <c r="C188" i="3"/>
  <c r="C1822" i="3"/>
  <c r="C1756" i="3"/>
  <c r="C1617" i="3"/>
  <c r="C1623" i="3"/>
  <c r="C1759" i="3"/>
  <c r="C1754" i="3"/>
  <c r="C1818" i="3"/>
  <c r="C1802" i="3"/>
  <c r="C1786" i="3"/>
  <c r="C1770" i="3"/>
  <c r="C1817" i="3"/>
  <c r="C1801" i="3"/>
  <c r="C1785" i="3"/>
  <c r="C1769" i="3"/>
  <c r="C1815" i="3"/>
  <c r="C1791" i="3"/>
  <c r="C1767" i="3"/>
  <c r="C1808" i="3"/>
  <c r="C1792" i="3"/>
  <c r="C1776" i="3"/>
  <c r="C1760" i="3"/>
  <c r="C1783" i="3"/>
  <c r="C1620" i="3"/>
  <c r="C1601" i="3"/>
  <c r="C1607" i="3"/>
  <c r="C1755" i="3"/>
  <c r="C1814" i="3"/>
  <c r="C1798" i="3"/>
  <c r="C1782" i="3"/>
  <c r="C1766" i="3"/>
  <c r="C1813" i="3"/>
  <c r="C1797" i="3"/>
  <c r="C1781" i="3"/>
  <c r="C1765" i="3"/>
  <c r="C1811" i="3"/>
  <c r="C1787" i="3"/>
  <c r="C1820" i="3"/>
  <c r="C1804" i="3"/>
  <c r="C1788" i="3"/>
  <c r="C1772" i="3"/>
  <c r="C1819" i="3"/>
  <c r="C1775" i="3"/>
  <c r="C1636" i="3"/>
  <c r="C1752" i="3"/>
  <c r="C1751" i="3"/>
  <c r="C1753" i="3"/>
  <c r="C1810" i="3"/>
  <c r="C1794" i="3"/>
  <c r="C1778" i="3"/>
  <c r="C1762" i="3"/>
  <c r="C1809" i="3"/>
  <c r="C1793" i="3"/>
  <c r="C1777" i="3"/>
  <c r="C1761" i="3"/>
  <c r="C1803" i="3"/>
  <c r="C1779" i="3"/>
  <c r="C1816" i="3"/>
  <c r="C1800" i="3"/>
  <c r="C1784" i="3"/>
  <c r="C1768" i="3"/>
  <c r="C1807" i="3"/>
  <c r="C1585" i="3"/>
  <c r="C1604" i="3"/>
  <c r="C1634" i="3"/>
  <c r="C1633" i="3"/>
  <c r="C1618" i="3"/>
  <c r="C1588" i="3"/>
  <c r="C1606" i="3"/>
  <c r="C1834" i="3"/>
  <c r="C1629" i="3"/>
  <c r="C1613" i="3"/>
  <c r="C1597" i="3"/>
  <c r="C1599" i="3"/>
  <c r="C1610" i="3"/>
  <c r="C1632" i="3"/>
  <c r="C1616" i="3"/>
  <c r="C1600" i="3"/>
  <c r="C1635" i="3"/>
  <c r="C1619" i="3"/>
  <c r="C1603" i="3"/>
  <c r="C1626" i="3"/>
  <c r="C1602" i="3"/>
  <c r="C1584" i="3"/>
  <c r="C1625" i="3"/>
  <c r="C1609" i="3"/>
  <c r="C1593" i="3"/>
  <c r="C1587" i="3"/>
  <c r="C1598" i="3"/>
  <c r="C1628" i="3"/>
  <c r="C1612" i="3"/>
  <c r="C1596" i="3"/>
  <c r="C1631" i="3"/>
  <c r="C1615" i="3"/>
  <c r="C1595" i="3"/>
  <c r="C1622" i="3"/>
  <c r="C1594" i="3"/>
  <c r="C1637" i="3"/>
  <c r="C1621" i="3"/>
  <c r="C1605" i="3"/>
  <c r="C1589" i="3"/>
  <c r="C1630" i="3"/>
  <c r="C1590" i="3"/>
  <c r="C1624" i="3"/>
  <c r="C1608" i="3"/>
  <c r="C1592" i="3"/>
  <c r="C1627" i="3"/>
  <c r="C1611" i="3"/>
  <c r="C1591" i="3"/>
  <c r="C1614" i="3"/>
  <c r="C1694" i="3"/>
  <c r="C1724" i="3"/>
  <c r="C1696" i="3"/>
  <c r="C1735" i="3"/>
  <c r="C1692" i="3"/>
  <c r="C1658" i="3"/>
  <c r="C1742" i="3"/>
  <c r="C1740" i="3"/>
  <c r="C1717" i="3"/>
  <c r="C1707" i="3"/>
  <c r="C1679" i="3"/>
  <c r="C1689" i="3"/>
  <c r="C1702" i="3"/>
  <c r="C1695" i="3"/>
  <c r="C1691" i="3"/>
  <c r="C1721" i="3"/>
  <c r="C1664" i="3"/>
  <c r="C1638" i="3"/>
  <c r="C1647" i="3"/>
  <c r="C1725" i="3"/>
  <c r="C1728" i="3"/>
  <c r="C1706" i="3"/>
  <c r="C1659" i="3"/>
  <c r="C1736" i="3"/>
  <c r="C1675" i="3"/>
  <c r="C1661" i="3"/>
  <c r="C1715" i="3"/>
  <c r="C1705" i="3"/>
  <c r="C1671" i="3"/>
  <c r="C1686" i="3"/>
  <c r="C1680" i="3"/>
  <c r="C1699" i="3"/>
  <c r="C1687" i="3"/>
  <c r="C1672" i="3"/>
  <c r="C1723" i="3"/>
  <c r="C524" i="3"/>
  <c r="C1339" i="3"/>
  <c r="C755" i="3"/>
  <c r="C635" i="3"/>
  <c r="C685" i="3"/>
  <c r="C627" i="3"/>
  <c r="C610" i="3"/>
  <c r="C720" i="3"/>
  <c r="C1408" i="3"/>
  <c r="C1384" i="3"/>
  <c r="C1382" i="3"/>
  <c r="C1378" i="3"/>
  <c r="C1362" i="3"/>
  <c r="C1401" i="3"/>
  <c r="C1334" i="3"/>
  <c r="C1360" i="3"/>
  <c r="C1368" i="3"/>
  <c r="C1359" i="3"/>
  <c r="C1349" i="3"/>
  <c r="C1350" i="3"/>
  <c r="C1365" i="3"/>
  <c r="C1398" i="3"/>
  <c r="C1369" i="3"/>
  <c r="C1388" i="3"/>
  <c r="C1409" i="3"/>
  <c r="C1353" i="3"/>
  <c r="C1337" i="3"/>
  <c r="C1344" i="3"/>
  <c r="C1404" i="3"/>
  <c r="C1351" i="3"/>
  <c r="C1381" i="3"/>
  <c r="C1374" i="3"/>
  <c r="C1402" i="3"/>
  <c r="C1389" i="3"/>
  <c r="C1392" i="3"/>
  <c r="C1405" i="3"/>
  <c r="C1346" i="3"/>
  <c r="C1407" i="3"/>
  <c r="C1367" i="3"/>
  <c r="C1390" i="3"/>
  <c r="C1355" i="3"/>
  <c r="C1345" i="3"/>
  <c r="C1342" i="3"/>
  <c r="C1400" i="3"/>
  <c r="C1364" i="3"/>
  <c r="C1380" i="3"/>
  <c r="C1379" i="3"/>
  <c r="C1352" i="3"/>
  <c r="C1383" i="3"/>
  <c r="C1391" i="3"/>
  <c r="C1386" i="3"/>
  <c r="C1385" i="3"/>
  <c r="C1361" i="3"/>
  <c r="C1356" i="3"/>
  <c r="C1343" i="3"/>
  <c r="C1354" i="3"/>
  <c r="C1396" i="3"/>
  <c r="C1377" i="3"/>
  <c r="C1406" i="3"/>
  <c r="C1394" i="3"/>
  <c r="C1376" i="3"/>
  <c r="C1411" i="3"/>
  <c r="C1397" i="3"/>
  <c r="C1358" i="3"/>
  <c r="C1375" i="3"/>
  <c r="C1347" i="3"/>
  <c r="C1372" i="3"/>
  <c r="C1363" i="3"/>
  <c r="C1357" i="3"/>
  <c r="C1403" i="3"/>
  <c r="C1395" i="3"/>
  <c r="C1338" i="3"/>
  <c r="C1373" i="3"/>
  <c r="C1371" i="3"/>
  <c r="C1340" i="3"/>
  <c r="C1370" i="3"/>
  <c r="C1335" i="3"/>
  <c r="C1410" i="3"/>
  <c r="C1366" i="3"/>
  <c r="C1399" i="3"/>
  <c r="C1336" i="3"/>
  <c r="C1348" i="3"/>
  <c r="C1387" i="3"/>
  <c r="C1393" i="3"/>
  <c r="C1341" i="3"/>
  <c r="C639" i="3"/>
  <c r="C644" i="3"/>
  <c r="C641" i="3"/>
  <c r="C642" i="3"/>
  <c r="C1112" i="3"/>
  <c r="C1091" i="3"/>
  <c r="C1140" i="3"/>
  <c r="C1119" i="3"/>
  <c r="C1094" i="3"/>
  <c r="C1101" i="3"/>
  <c r="C1133" i="3"/>
  <c r="C1102" i="3"/>
  <c r="C1135" i="3"/>
  <c r="C1147" i="3"/>
  <c r="C1103" i="3"/>
  <c r="C1122" i="3"/>
  <c r="C1143" i="3"/>
  <c r="C1106" i="3"/>
  <c r="C1136" i="3"/>
  <c r="C1124" i="3"/>
  <c r="C1108" i="3"/>
  <c r="C1137" i="3"/>
  <c r="C1107" i="3"/>
  <c r="C1123" i="3"/>
  <c r="C1129" i="3"/>
  <c r="C1114" i="3"/>
  <c r="C1146" i="3"/>
  <c r="C1142" i="3"/>
  <c r="C1118" i="3"/>
  <c r="C1105" i="3"/>
  <c r="C1120" i="3"/>
  <c r="C1104" i="3"/>
  <c r="C1098" i="3"/>
  <c r="C1145" i="3"/>
  <c r="C1090" i="3"/>
  <c r="C1095" i="3"/>
  <c r="C1111" i="3"/>
  <c r="C1127" i="3"/>
  <c r="C1089" i="3"/>
  <c r="C1126" i="3"/>
  <c r="C1093" i="3"/>
  <c r="C1109" i="3"/>
  <c r="C1138" i="3"/>
  <c r="C1121" i="3"/>
  <c r="C1128" i="3"/>
  <c r="C1097" i="3"/>
  <c r="C1132" i="3"/>
  <c r="C1116" i="3"/>
  <c r="C1100" i="3"/>
  <c r="C1141" i="3"/>
  <c r="C1099" i="3"/>
  <c r="C1144" i="3"/>
  <c r="C1092" i="3"/>
  <c r="C1115" i="3"/>
  <c r="C1131" i="3"/>
  <c r="C1110" i="3"/>
  <c r="C1457" i="3"/>
  <c r="C1096" i="3"/>
  <c r="C1113" i="3"/>
  <c r="C1139" i="3"/>
  <c r="C1125" i="3"/>
  <c r="C1117" i="3"/>
  <c r="C1134" i="3"/>
  <c r="C1130" i="3"/>
  <c r="C1478" i="3"/>
  <c r="C1518" i="3"/>
  <c r="C1414" i="3"/>
  <c r="C1531" i="3"/>
  <c r="C1492" i="3"/>
  <c r="C1453" i="3"/>
  <c r="C1520" i="3"/>
  <c r="C1464" i="3"/>
  <c r="C1503" i="3"/>
  <c r="C1435" i="3"/>
  <c r="C1573" i="3"/>
  <c r="C1508" i="3"/>
  <c r="C1487" i="3"/>
  <c r="C1424" i="3"/>
  <c r="C1472" i="3"/>
  <c r="C1421" i="3"/>
  <c r="C1443" i="3"/>
  <c r="C1557" i="3"/>
  <c r="C1497" i="3"/>
  <c r="C1488" i="3"/>
  <c r="C1521" i="3"/>
  <c r="C1477" i="3"/>
  <c r="C1458" i="3"/>
  <c r="C1544" i="3"/>
  <c r="C1417" i="3"/>
  <c r="C1490" i="3"/>
  <c r="C1522" i="3"/>
  <c r="C1418" i="3"/>
  <c r="C1460" i="3"/>
  <c r="C1519" i="3"/>
  <c r="C1505" i="3"/>
  <c r="C1436" i="3"/>
  <c r="C1486" i="3"/>
  <c r="C1467" i="3"/>
  <c r="C1459" i="3"/>
  <c r="C1498" i="3"/>
  <c r="C1441" i="3"/>
  <c r="C1516" i="3"/>
  <c r="C1552" i="3"/>
  <c r="C1485" i="3"/>
  <c r="C1426" i="3"/>
  <c r="C1571" i="3"/>
  <c r="C1491" i="3"/>
  <c r="C1529" i="3"/>
  <c r="C1469" i="3"/>
  <c r="C1466" i="3"/>
  <c r="C1416" i="3"/>
  <c r="C1420" i="3"/>
  <c r="C1568" i="3"/>
  <c r="C1562" i="3"/>
  <c r="C1172" i="3"/>
  <c r="C1326" i="3"/>
  <c r="C1211" i="3"/>
  <c r="C1254" i="3"/>
  <c r="C1181" i="3"/>
  <c r="C1237" i="3"/>
  <c r="C1266" i="3"/>
  <c r="C1188" i="3"/>
  <c r="C1198" i="3"/>
  <c r="C1162" i="3"/>
  <c r="C1230" i="3"/>
  <c r="C1156" i="3"/>
  <c r="C1242" i="3"/>
  <c r="C1258" i="3"/>
  <c r="C1151" i="3"/>
  <c r="C1275" i="3"/>
  <c r="C1281" i="3"/>
  <c r="C1239" i="3"/>
  <c r="C1210" i="3"/>
  <c r="C1224" i="3"/>
  <c r="C1217" i="3"/>
  <c r="C1269" i="3"/>
  <c r="C1276" i="3"/>
  <c r="C1189" i="3"/>
  <c r="C1202" i="3"/>
  <c r="C1171" i="3"/>
  <c r="C1243" i="3"/>
  <c r="C1273" i="3"/>
  <c r="C1257" i="3"/>
  <c r="C1157" i="3"/>
  <c r="C1161" i="3"/>
  <c r="C1178" i="3"/>
  <c r="C830" i="3"/>
  <c r="C802" i="3"/>
  <c r="C826" i="3"/>
  <c r="C853" i="3"/>
  <c r="C812" i="3"/>
  <c r="C780" i="3"/>
  <c r="C850" i="3"/>
  <c r="C814" i="3"/>
  <c r="C867" i="3"/>
  <c r="C835" i="3"/>
  <c r="C864" i="3"/>
  <c r="C809" i="3"/>
  <c r="C811" i="3"/>
  <c r="C831" i="3"/>
  <c r="C859" i="3"/>
  <c r="C856" i="3"/>
  <c r="C818" i="3"/>
  <c r="C774" i="3"/>
  <c r="C797" i="3"/>
  <c r="C767" i="3"/>
  <c r="C852" i="3"/>
  <c r="C842" i="3"/>
  <c r="C766" i="3"/>
  <c r="C836" i="3"/>
  <c r="C861" i="3"/>
  <c r="C807" i="3"/>
  <c r="C769" i="3"/>
  <c r="C843" i="3"/>
  <c r="C844" i="3"/>
  <c r="C848" i="3"/>
  <c r="C824" i="3"/>
  <c r="C796" i="3"/>
  <c r="C819" i="3"/>
  <c r="C799" i="3"/>
  <c r="C782" i="3"/>
  <c r="C786" i="3"/>
  <c r="C763" i="3"/>
  <c r="C795" i="3"/>
  <c r="C865" i="3"/>
  <c r="C816" i="3"/>
  <c r="C849" i="3"/>
  <c r="C822" i="3"/>
  <c r="C764" i="3"/>
  <c r="C765" i="3"/>
  <c r="C803" i="3"/>
  <c r="C821" i="3"/>
  <c r="C834" i="3"/>
  <c r="C825" i="3"/>
  <c r="C791" i="3"/>
  <c r="C790" i="3"/>
  <c r="C801" i="3"/>
  <c r="C771" i="3"/>
  <c r="C775" i="3"/>
  <c r="C800" i="3"/>
  <c r="C858" i="3"/>
  <c r="C846" i="3"/>
  <c r="C847" i="3"/>
  <c r="C845" i="3"/>
  <c r="C792" i="3"/>
  <c r="C783" i="3"/>
  <c r="C773" i="3"/>
  <c r="C866" i="3"/>
  <c r="C820" i="3"/>
  <c r="C832" i="3"/>
  <c r="C787" i="3"/>
  <c r="C815" i="3"/>
  <c r="C851" i="3"/>
  <c r="C778" i="3"/>
  <c r="C798" i="3"/>
  <c r="C788" i="3"/>
  <c r="C829" i="3"/>
  <c r="C808" i="3"/>
  <c r="C777" i="3"/>
  <c r="C813" i="3"/>
  <c r="C770" i="3"/>
  <c r="C784" i="3"/>
  <c r="C772" i="3"/>
  <c r="C828" i="3"/>
  <c r="C841" i="3"/>
  <c r="C804" i="3"/>
  <c r="C855" i="3"/>
  <c r="C781" i="3"/>
  <c r="C854" i="3"/>
  <c r="C793" i="3"/>
  <c r="C823" i="3"/>
  <c r="C833" i="3"/>
  <c r="C794" i="3"/>
  <c r="C810" i="3"/>
  <c r="C789" i="3"/>
  <c r="C857" i="3"/>
  <c r="C840" i="3"/>
  <c r="C776" i="3"/>
  <c r="C863" i="3"/>
  <c r="C827" i="3"/>
  <c r="C779" i="3"/>
  <c r="C768" i="3"/>
  <c r="C805" i="3"/>
  <c r="C838" i="3"/>
  <c r="C806" i="3"/>
  <c r="C785" i="3"/>
  <c r="C862" i="3"/>
  <c r="C837" i="3"/>
  <c r="C839" i="3"/>
  <c r="C817" i="3"/>
  <c r="C860" i="3"/>
  <c r="C1082" i="3"/>
  <c r="C1011" i="3"/>
  <c r="C961" i="3"/>
  <c r="C1028" i="3"/>
  <c r="C970" i="3"/>
  <c r="C1027" i="3"/>
  <c r="C943" i="3"/>
  <c r="C975" i="3"/>
  <c r="C874" i="3"/>
  <c r="C885" i="3"/>
  <c r="C911" i="3"/>
  <c r="C1018" i="3"/>
  <c r="C978" i="3"/>
  <c r="C932" i="3"/>
  <c r="C939" i="3"/>
  <c r="C1025" i="3"/>
  <c r="C950" i="3"/>
  <c r="C937" i="3"/>
  <c r="C945" i="3"/>
  <c r="C925" i="3"/>
  <c r="C953" i="3"/>
  <c r="C896" i="3"/>
  <c r="C958" i="3"/>
  <c r="C876" i="3"/>
  <c r="C964" i="3"/>
  <c r="C884" i="3"/>
  <c r="C986" i="3"/>
  <c r="C928" i="3"/>
  <c r="C920" i="3"/>
  <c r="C915" i="3"/>
  <c r="C992" i="3"/>
  <c r="C1019" i="3"/>
  <c r="C1023" i="3"/>
  <c r="C982" i="3"/>
  <c r="C888" i="3"/>
  <c r="C910" i="3"/>
  <c r="C965" i="3"/>
  <c r="C1021" i="3"/>
  <c r="C926" i="3"/>
  <c r="C956" i="3"/>
  <c r="C881" i="3"/>
  <c r="C999" i="3"/>
  <c r="C909" i="3"/>
  <c r="C1015" i="3"/>
  <c r="C935" i="3"/>
  <c r="C941" i="3"/>
  <c r="C960" i="3"/>
  <c r="C1008" i="3"/>
  <c r="C917" i="3"/>
  <c r="C997" i="3"/>
  <c r="C894" i="3"/>
  <c r="C968" i="3"/>
  <c r="C1030" i="3"/>
  <c r="C1029" i="3"/>
  <c r="C979" i="3"/>
  <c r="C952" i="3"/>
  <c r="C908" i="3"/>
  <c r="C938" i="3"/>
  <c r="C259" i="3"/>
  <c r="C266" i="3"/>
  <c r="C292" i="3"/>
  <c r="C331" i="3"/>
  <c r="C323" i="3"/>
  <c r="C273" i="3"/>
  <c r="C299" i="3"/>
  <c r="C304" i="3"/>
  <c r="C289" i="3"/>
  <c r="C317" i="3"/>
  <c r="C319" i="3"/>
  <c r="C282" i="3"/>
  <c r="C264" i="3"/>
  <c r="C252" i="3"/>
  <c r="C280" i="3"/>
  <c r="C295" i="3"/>
  <c r="C315" i="3"/>
  <c r="C262" i="3"/>
  <c r="C270" i="3"/>
  <c r="C255" i="3"/>
  <c r="C320" i="3"/>
  <c r="C310" i="3"/>
  <c r="C321" i="3"/>
  <c r="C307" i="3"/>
  <c r="C334" i="3"/>
  <c r="C271" i="3"/>
  <c r="C275" i="3"/>
  <c r="C330" i="3"/>
  <c r="C313" i="3"/>
  <c r="C332" i="3"/>
  <c r="C258" i="3"/>
  <c r="C339" i="3"/>
  <c r="C329" i="3"/>
  <c r="C267" i="3"/>
  <c r="C294" i="3"/>
  <c r="C268" i="3"/>
  <c r="C284" i="3"/>
  <c r="C283" i="3"/>
  <c r="C254" i="3"/>
  <c r="C340" i="3"/>
  <c r="C279" i="3"/>
  <c r="C251" i="3"/>
  <c r="C300" i="3"/>
  <c r="C63" i="3"/>
  <c r="C6" i="3"/>
  <c r="C297" i="3"/>
  <c r="C293" i="3"/>
  <c r="C342" i="3"/>
  <c r="C260" i="3"/>
  <c r="C311" i="3"/>
  <c r="C274" i="3"/>
  <c r="C303" i="3"/>
  <c r="C272" i="3"/>
  <c r="C298" i="3"/>
  <c r="C256" i="3"/>
  <c r="C327" i="3"/>
  <c r="C318" i="3"/>
  <c r="C296" i="3"/>
  <c r="C278" i="3"/>
  <c r="C288" i="3"/>
  <c r="C341" i="3"/>
  <c r="C277" i="3"/>
  <c r="C305" i="3"/>
  <c r="C285" i="3"/>
  <c r="C291" i="3"/>
  <c r="C312" i="3"/>
  <c r="C276" i="3"/>
  <c r="C326" i="3"/>
  <c r="C269" i="3"/>
  <c r="C328" i="3"/>
  <c r="C250" i="3"/>
  <c r="C336" i="3"/>
  <c r="C338" i="3"/>
  <c r="C325" i="3"/>
  <c r="C302" i="3"/>
  <c r="C287" i="3"/>
  <c r="C309" i="3"/>
  <c r="C335" i="3"/>
  <c r="C308" i="3"/>
  <c r="C333" i="3"/>
  <c r="C316" i="3"/>
  <c r="C337" i="3"/>
  <c r="C261" i="3"/>
  <c r="C290" i="3"/>
  <c r="C286" i="3"/>
  <c r="C281" i="3"/>
  <c r="C257" i="3"/>
  <c r="C263" i="3"/>
  <c r="C301" i="3"/>
  <c r="C265" i="3"/>
  <c r="C253" i="3"/>
  <c r="C306" i="3"/>
  <c r="C314" i="3"/>
  <c r="C324" i="3"/>
  <c r="C322" i="3"/>
  <c r="C692" i="3"/>
  <c r="C657" i="3"/>
  <c r="C630" i="3"/>
  <c r="C718" i="3"/>
  <c r="C746" i="3"/>
  <c r="C638" i="3"/>
  <c r="C696" i="3"/>
  <c r="C648" i="3"/>
  <c r="C606" i="3"/>
  <c r="C724" i="3"/>
  <c r="C646" i="3"/>
  <c r="C687" i="3"/>
  <c r="C615" i="3"/>
  <c r="C602" i="3"/>
  <c r="C683" i="3"/>
  <c r="C677" i="3"/>
  <c r="C597" i="3"/>
  <c r="C743" i="3"/>
  <c r="C596" i="3"/>
  <c r="C664" i="3"/>
  <c r="C652" i="3"/>
  <c r="C727" i="3"/>
  <c r="C665" i="3"/>
  <c r="C621" i="3"/>
  <c r="C710" i="3"/>
  <c r="C658" i="3"/>
  <c r="C751" i="3"/>
  <c r="C737" i="3"/>
  <c r="C690" i="3"/>
  <c r="C691" i="3"/>
  <c r="C695" i="3"/>
  <c r="C650" i="3"/>
  <c r="C595" i="3"/>
  <c r="C659" i="3"/>
  <c r="C609" i="3"/>
  <c r="C637" i="3"/>
  <c r="C663" i="3"/>
  <c r="C716" i="3"/>
  <c r="C702" i="3"/>
  <c r="C674" i="3"/>
  <c r="C681" i="3"/>
  <c r="C749" i="3"/>
  <c r="C43" i="3"/>
  <c r="C9" i="3"/>
  <c r="C71" i="3"/>
  <c r="C34" i="3"/>
  <c r="C60" i="3"/>
  <c r="C52" i="3"/>
  <c r="C67" i="3"/>
  <c r="C58" i="3"/>
  <c r="C17" i="3"/>
  <c r="C68" i="3"/>
  <c r="C32" i="3"/>
  <c r="C53" i="3"/>
  <c r="C24" i="3"/>
  <c r="C66" i="3"/>
  <c r="C47" i="3"/>
  <c r="C50" i="3"/>
  <c r="C56" i="3"/>
  <c r="C61" i="3"/>
  <c r="C65" i="3"/>
  <c r="C5" i="3"/>
  <c r="C45" i="3"/>
  <c r="C4" i="3"/>
  <c r="C23" i="3"/>
  <c r="C48" i="3"/>
  <c r="C20" i="3"/>
  <c r="C62" i="3"/>
  <c r="C72" i="3"/>
  <c r="C36" i="3"/>
  <c r="C74" i="3"/>
  <c r="C16" i="3"/>
  <c r="C54" i="3"/>
  <c r="C40" i="3"/>
  <c r="C13" i="3"/>
  <c r="C390" i="3"/>
  <c r="C46" i="3"/>
  <c r="C29" i="3"/>
  <c r="C18" i="3"/>
  <c r="C70" i="3"/>
  <c r="C44" i="3"/>
  <c r="C15" i="3"/>
  <c r="C27" i="3"/>
  <c r="C11" i="3"/>
  <c r="C55" i="3"/>
  <c r="C76" i="3"/>
  <c r="C64" i="3"/>
  <c r="C75" i="3"/>
  <c r="C35" i="3"/>
  <c r="C69" i="3"/>
  <c r="C12" i="3"/>
  <c r="C49" i="3"/>
  <c r="C39" i="3"/>
  <c r="C41" i="3"/>
  <c r="C21" i="3"/>
  <c r="C28" i="3"/>
  <c r="C31" i="3"/>
  <c r="C57" i="3"/>
  <c r="C73" i="3"/>
  <c r="C19" i="3"/>
  <c r="C7" i="3"/>
  <c r="C59" i="3"/>
  <c r="C30" i="3"/>
  <c r="C26" i="3"/>
  <c r="C25" i="3"/>
  <c r="C38" i="3"/>
  <c r="C42" i="3"/>
  <c r="C8" i="3"/>
  <c r="C37" i="3"/>
  <c r="C22" i="3"/>
  <c r="C51" i="3"/>
  <c r="C14" i="3"/>
  <c r="C33" i="3"/>
  <c r="C10" i="3"/>
  <c r="C446" i="3"/>
  <c r="C459" i="3"/>
  <c r="C357" i="3"/>
  <c r="C401" i="3"/>
  <c r="C495" i="3"/>
  <c r="C465" i="3"/>
  <c r="C345" i="3"/>
  <c r="C500" i="3"/>
  <c r="C454" i="3"/>
  <c r="C373" i="3"/>
  <c r="C362" i="3"/>
  <c r="C460" i="3"/>
  <c r="C461" i="3"/>
  <c r="C416" i="3"/>
  <c r="C485" i="3"/>
  <c r="C409" i="3"/>
  <c r="C498" i="3"/>
  <c r="C361" i="3"/>
  <c r="C363" i="3"/>
  <c r="C470" i="3"/>
  <c r="C393" i="3"/>
  <c r="C425" i="3"/>
  <c r="C366" i="3"/>
  <c r="C344" i="3"/>
  <c r="C492" i="3"/>
  <c r="C371" i="3"/>
  <c r="C488" i="3"/>
  <c r="C447" i="3"/>
  <c r="C411" i="3"/>
  <c r="C434" i="3"/>
  <c r="C367" i="3"/>
  <c r="C479" i="3"/>
  <c r="C455" i="3"/>
  <c r="C352" i="3"/>
  <c r="C448" i="3"/>
  <c r="C457" i="3"/>
  <c r="C458" i="3"/>
  <c r="C502" i="3"/>
  <c r="C354" i="3"/>
  <c r="C392" i="3"/>
  <c r="C504" i="3"/>
  <c r="C469" i="3"/>
  <c r="C399" i="3"/>
  <c r="C404" i="3"/>
  <c r="C402" i="3"/>
  <c r="C413" i="3"/>
  <c r="C372" i="3"/>
  <c r="C439" i="3"/>
  <c r="C199" i="3"/>
  <c r="C193" i="3"/>
  <c r="C171" i="3"/>
  <c r="C161" i="3"/>
  <c r="C197" i="3"/>
  <c r="C165" i="3"/>
  <c r="C173" i="3"/>
  <c r="C202" i="3"/>
  <c r="C185" i="3"/>
  <c r="C190" i="3"/>
  <c r="C196" i="3"/>
  <c r="C180" i="3"/>
  <c r="C178" i="3"/>
  <c r="C166" i="3"/>
  <c r="C108" i="3"/>
  <c r="C243" i="3"/>
  <c r="C148" i="3"/>
  <c r="C88" i="3"/>
  <c r="C85" i="3"/>
  <c r="C152" i="3"/>
  <c r="C220" i="3"/>
  <c r="C229" i="3"/>
  <c r="C215" i="3"/>
  <c r="C142" i="3"/>
  <c r="C101" i="3"/>
  <c r="C204" i="3"/>
  <c r="C125" i="3"/>
  <c r="C140" i="3"/>
  <c r="C100" i="3"/>
  <c r="C234" i="3"/>
  <c r="C150" i="3"/>
  <c r="C137" i="3"/>
  <c r="C90" i="3"/>
  <c r="C224" i="3"/>
  <c r="C237" i="3"/>
  <c r="C206" i="3"/>
  <c r="C110" i="3"/>
  <c r="C242" i="3"/>
  <c r="C116" i="3"/>
  <c r="C136" i="3"/>
  <c r="C219" i="3"/>
  <c r="C238" i="3"/>
  <c r="C241" i="3"/>
  <c r="C233" i="3"/>
  <c r="C477" i="3"/>
  <c r="C516" i="3"/>
  <c r="C1284" i="3"/>
  <c r="C1577" i="3"/>
  <c r="C1652" i="3"/>
  <c r="C151" i="3"/>
  <c r="C147" i="3"/>
  <c r="C1165" i="3"/>
  <c r="C119" i="3"/>
  <c r="C84" i="3"/>
  <c r="C418" i="3"/>
  <c r="C350" i="3"/>
  <c r="C429" i="3"/>
  <c r="C419" i="3"/>
  <c r="C422" i="3"/>
  <c r="C347" i="3"/>
  <c r="C1148" i="3"/>
  <c r="C1149" i="3"/>
</calcChain>
</file>

<file path=xl/sharedStrings.xml><?xml version="1.0" encoding="utf-8"?>
<sst xmlns="http://schemas.openxmlformats.org/spreadsheetml/2006/main" count="13056" uniqueCount="7415">
  <si>
    <t>Grade 6 Girls</t>
  </si>
  <si>
    <t>Grade 6 Boys</t>
  </si>
  <si>
    <t>Team</t>
  </si>
  <si>
    <t>Rank in Points</t>
  </si>
  <si>
    <t xml:space="preserve"> Total Points</t>
  </si>
  <si>
    <t>Races</t>
  </si>
  <si>
    <t>Name</t>
  </si>
  <si>
    <t>Grade</t>
  </si>
  <si>
    <t>Time</t>
  </si>
  <si>
    <t>Points</t>
  </si>
  <si>
    <t>Rank in  Place</t>
  </si>
  <si>
    <t>Athlete-School</t>
  </si>
  <si>
    <t>Athlete and School</t>
  </si>
  <si>
    <t>Grade 3 Girls</t>
  </si>
  <si>
    <t>Grade 3 Boys</t>
  </si>
  <si>
    <t>Grade 4 Girls</t>
  </si>
  <si>
    <t>Grade 4 Boys</t>
  </si>
  <si>
    <t>[Unhide rows above here to see the rest.]</t>
  </si>
  <si>
    <t>Grade 5 Girls</t>
  </si>
  <si>
    <t>Grade 5 Boys</t>
  </si>
  <si>
    <t>George P. Nicholson</t>
  </si>
  <si>
    <t>Michael Strembitsky</t>
  </si>
  <si>
    <t>Leduc Estates</t>
  </si>
  <si>
    <t>Suzuki Charter</t>
  </si>
  <si>
    <t>Westglen</t>
  </si>
  <si>
    <t>Rio Terrace</t>
  </si>
  <si>
    <t>Michael A. Kostek</t>
  </si>
  <si>
    <t>Windsor Park</t>
  </si>
  <si>
    <t>Parkallen</t>
  </si>
  <si>
    <t>McKernan</t>
  </si>
  <si>
    <t>Brookside</t>
  </si>
  <si>
    <t>Meadowlark C</t>
  </si>
  <si>
    <t>Brander Gardens</t>
  </si>
  <si>
    <t>Centennial</t>
  </si>
  <si>
    <t>Crawford Plains</t>
  </si>
  <si>
    <t>Belgravia</t>
  </si>
  <si>
    <t>Holyrood</t>
  </si>
  <si>
    <t>Edmonton Chr</t>
  </si>
  <si>
    <t>Earl Buxton</t>
  </si>
  <si>
    <t>Uncas</t>
  </si>
  <si>
    <t>Malmo</t>
  </si>
  <si>
    <t>Aldergrove</t>
  </si>
  <si>
    <t>Patricia Heights</t>
  </si>
  <si>
    <t>Donnan</t>
  </si>
  <si>
    <t>Forest Heights</t>
  </si>
  <si>
    <t>Rideau Park</t>
  </si>
  <si>
    <t>Victoria</t>
  </si>
  <si>
    <t>Westbrook</t>
  </si>
  <si>
    <t>Steinhauer</t>
  </si>
  <si>
    <t>Johnny Bright</t>
  </si>
  <si>
    <t>Riverdale</t>
  </si>
  <si>
    <t>Menisa</t>
  </si>
  <si>
    <t>Lansdowne</t>
  </si>
  <si>
    <t>Edmonton Khalsa</t>
  </si>
  <si>
    <t>Pollard Meadows</t>
  </si>
  <si>
    <t>Kameyosek</t>
  </si>
  <si>
    <t>Ingrid Lind</t>
  </si>
  <si>
    <t>Ingrid Lind (Lansdowne)</t>
  </si>
  <si>
    <t>Laurier Heights</t>
  </si>
  <si>
    <t>Paige Beck</t>
  </si>
  <si>
    <t>Lendrum</t>
  </si>
  <si>
    <t>Katelyn Klimuk</t>
  </si>
  <si>
    <t>Julia Russell</t>
  </si>
  <si>
    <t>Julia Russell (Lendrum)</t>
  </si>
  <si>
    <t>Katelyn Klimuk (Meadowlark C)</t>
  </si>
  <si>
    <t>Paige Beck (Brookside)</t>
  </si>
  <si>
    <t>Hope Dunkley</t>
  </si>
  <si>
    <t>Caden Nott</t>
  </si>
  <si>
    <t>Clara Tyner</t>
  </si>
  <si>
    <t>Hope Dunkley (Riverdale)</t>
  </si>
  <si>
    <t>Caden Nott (Lendrum)</t>
  </si>
  <si>
    <t>Dansereau Meadows</t>
  </si>
  <si>
    <t>Alice Perry</t>
  </si>
  <si>
    <t>Zahi Lee Son</t>
  </si>
  <si>
    <t>Cole Spencer</t>
  </si>
  <si>
    <t>Emily Klimuk</t>
  </si>
  <si>
    <t>Jacob Phillips</t>
  </si>
  <si>
    <t>MWI</t>
  </si>
  <si>
    <t>Alice Perry (Rio Terrace)</t>
  </si>
  <si>
    <t>Emily Klimuk (Meadowlark C)</t>
  </si>
  <si>
    <t>Cole Spencer (Michael A. Kostek)</t>
  </si>
  <si>
    <t>Jacob Phillips (Lendrum)</t>
  </si>
  <si>
    <t>Zahi Lee Son (Windsor Park)</t>
  </si>
  <si>
    <t>Rutherford</t>
  </si>
  <si>
    <t>Neve Dunkley</t>
  </si>
  <si>
    <t>Darius Hordal</t>
  </si>
  <si>
    <t>Neve Dunkley (Riverdale)</t>
  </si>
  <si>
    <t>Darius Hordal (McKernan)</t>
  </si>
  <si>
    <t>Dane Logan</t>
  </si>
  <si>
    <t>Logan Doll</t>
  </si>
  <si>
    <t>Graydon Gilewich</t>
  </si>
  <si>
    <t>Alex Hasinoff</t>
  </si>
  <si>
    <t>Joah Lee</t>
  </si>
  <si>
    <t>Oliver Kalinocka</t>
  </si>
  <si>
    <t>Kaden Woolnough</t>
  </si>
  <si>
    <t>Gavin Young</t>
  </si>
  <si>
    <t>Cole Bowes</t>
  </si>
  <si>
    <t>Kellan Herbert</t>
  </si>
  <si>
    <t>Sami Majeau</t>
  </si>
  <si>
    <t>Dominik Robinson</t>
  </si>
  <si>
    <t>Kai Barnes</t>
  </si>
  <si>
    <t>Liam Dalton</t>
  </si>
  <si>
    <t>Nickson Cox</t>
  </si>
  <si>
    <t>Nathan Fernandez</t>
  </si>
  <si>
    <t>Zahir Phudjo</t>
  </si>
  <si>
    <t>Winston Henderson</t>
  </si>
  <si>
    <t>Jake Frostad</t>
  </si>
  <si>
    <t>Gage Bowers</t>
  </si>
  <si>
    <t>Jack Hodges</t>
  </si>
  <si>
    <t>Armaan Bhandal</t>
  </si>
  <si>
    <t>Ben Southcombe</t>
  </si>
  <si>
    <t>Brayden Moreau</t>
  </si>
  <si>
    <t>Rodney Dobson</t>
  </si>
  <si>
    <t>Tanner Bonderove</t>
  </si>
  <si>
    <t>Krishnan Pillay</t>
  </si>
  <si>
    <t>Nolan Petterson</t>
  </si>
  <si>
    <t>Nathan Bradley</t>
  </si>
  <si>
    <t>Lynnwood</t>
  </si>
  <si>
    <t>Ben Elliott</t>
  </si>
  <si>
    <t>Lauren Shepherd</t>
  </si>
  <si>
    <t>Elaina Tetteh-Wayoe</t>
  </si>
  <si>
    <t>Ava Waldie</t>
  </si>
  <si>
    <t>Charlotte Davidson</t>
  </si>
  <si>
    <t>Clare Guo</t>
  </si>
  <si>
    <t>Tianna Fisher</t>
  </si>
  <si>
    <t>Aura Baker</t>
  </si>
  <si>
    <t>Hudson Lamb</t>
  </si>
  <si>
    <t>Kaitlyn Jones</t>
  </si>
  <si>
    <t>Maycee Rickett</t>
  </si>
  <si>
    <t>Rachel Gliener</t>
  </si>
  <si>
    <t>Katelyn Czarniewski</t>
  </si>
  <si>
    <t>Lydia Ball</t>
  </si>
  <si>
    <t>Hazel Bowers</t>
  </si>
  <si>
    <t>Kenzie Millard</t>
  </si>
  <si>
    <t>Ashley Coutts</t>
  </si>
  <si>
    <t>Allie Olson</t>
  </si>
  <si>
    <t>Marin Shearer</t>
  </si>
  <si>
    <t>Emma Taylor</t>
  </si>
  <si>
    <t>Danica Dickson</t>
  </si>
  <si>
    <t>Selina Lin</t>
  </si>
  <si>
    <t>Isla Majeau</t>
  </si>
  <si>
    <t>Hannelie Smuts</t>
  </si>
  <si>
    <t>Jacey Strem</t>
  </si>
  <si>
    <t>Oliver Needham</t>
  </si>
  <si>
    <t>Gavin Roth</t>
  </si>
  <si>
    <t>Meyokumin</t>
  </si>
  <si>
    <t>Kash Huff</t>
  </si>
  <si>
    <t>Luke Hartman</t>
  </si>
  <si>
    <t>Cruz Huff</t>
  </si>
  <si>
    <t>Cooper Bowes</t>
  </si>
  <si>
    <t>Esprit Clague</t>
  </si>
  <si>
    <t>Lila Hanki</t>
  </si>
  <si>
    <t>Evie Dombrosky</t>
  </si>
  <si>
    <t>Jocelyn Funnell</t>
  </si>
  <si>
    <t>Sienna Middagh</t>
  </si>
  <si>
    <t>Julia Buchanan</t>
  </si>
  <si>
    <t>Cedar Connelly</t>
  </si>
  <si>
    <t>Maria Villamil</t>
  </si>
  <si>
    <t>Gracie Fraser</t>
  </si>
  <si>
    <t>Amalia Villamil</t>
  </si>
  <si>
    <t>Freya Pollard</t>
  </si>
  <si>
    <t>Aurora Charter</t>
  </si>
  <si>
    <t>Easton Herman</t>
  </si>
  <si>
    <t>Keenooshayo</t>
  </si>
  <si>
    <t>Alex Dosser</t>
  </si>
  <si>
    <t>Jivan Patel</t>
  </si>
  <si>
    <t>Allie Olson (Earl Buxton)</t>
  </si>
  <si>
    <t>Amalia Villamil (Johnny Bright)</t>
  </si>
  <si>
    <t>Ashley Coutts (Meadowlark C)</t>
  </si>
  <si>
    <t>Aura Baker (Windsor Park)</t>
  </si>
  <si>
    <t>Ava Waldie (Michael A. Kostek)</t>
  </si>
  <si>
    <t>Cedar Connelly (Lendrum)</t>
  </si>
  <si>
    <t>Charlotte Davidson (Rio Terrace)</t>
  </si>
  <si>
    <t>Clare Guo (Windsor Park)</t>
  </si>
  <si>
    <t>Danica Dickson (Suzuki Charter)</t>
  </si>
  <si>
    <t>Elaina Tetteh-Wayoe (Earl Buxton)</t>
  </si>
  <si>
    <t>Esprit Clague (Johnny Bright)</t>
  </si>
  <si>
    <t>Evie Dombrosky (Laurier Heights)</t>
  </si>
  <si>
    <t>Freya Pollard (Steinhauer)</t>
  </si>
  <si>
    <t>Gracie Fraser (Laurier Heights)</t>
  </si>
  <si>
    <t>Hannelie Smuts (Crawford Plains)</t>
  </si>
  <si>
    <t>Hazel Bowers (Laurier Heights)</t>
  </si>
  <si>
    <t>Hudson Lamb (Centennial)</t>
  </si>
  <si>
    <t>Isla Majeau (Laurier Heights)</t>
  </si>
  <si>
    <t>Jacey Strem (Victoria)</t>
  </si>
  <si>
    <t>Jocelyn Funnell (Lendrum)</t>
  </si>
  <si>
    <t>Julia Buchanan (Michael A. Kostek)</t>
  </si>
  <si>
    <t>Kaitlyn Jones (Brander Gardens)</t>
  </si>
  <si>
    <t>Katelyn Czarniewski (Brander Gardens)</t>
  </si>
  <si>
    <t>Kenzie Millard (George P. Nicholson)</t>
  </si>
  <si>
    <t>Lauren Shepherd (Belgravia)</t>
  </si>
  <si>
    <t>Lila Hanki (Johnny Bright)</t>
  </si>
  <si>
    <t>Lydia Ball (Suzuki Charter)</t>
  </si>
  <si>
    <t>Maria Villamil (Johnny Bright)</t>
  </si>
  <si>
    <t>Marin Shearer (Brander Gardens)</t>
  </si>
  <si>
    <t>Maycee Rickett (Suzuki Charter)</t>
  </si>
  <si>
    <t>Rachel Gliener (Earl Buxton)</t>
  </si>
  <si>
    <t>Selina Lin (Earl Buxton)</t>
  </si>
  <si>
    <t>Sienna Middagh (Steinhauer)</t>
  </si>
  <si>
    <t>Tianna Fisher (Suzuki Charter)</t>
  </si>
  <si>
    <t>Alex Dosser (Rutherford)</t>
  </si>
  <si>
    <t>Alex Hasinoff (Brander Gardens)</t>
  </si>
  <si>
    <t>Armaan Bhandal (George P. Nicholson)</t>
  </si>
  <si>
    <t>Ben Elliott (Lendrum)</t>
  </si>
  <si>
    <t>Ben Southcombe (Brander Gardens)</t>
  </si>
  <si>
    <t>Brayden Moreau (Laurier Heights)</t>
  </si>
  <si>
    <t>Cole Bowes (Brookside)</t>
  </si>
  <si>
    <t>Cooper Bowes (Brookside)</t>
  </si>
  <si>
    <t>Cruz Huff (Michael A. Kostek)</t>
  </si>
  <si>
    <t>Dane Logan (Patricia Heights)</t>
  </si>
  <si>
    <t>Dominik Robinson (George P. Nicholson)</t>
  </si>
  <si>
    <t>Easton Herman (Keenooshayo)</t>
  </si>
  <si>
    <t>Gage Bowers (Laurier Heights)</t>
  </si>
  <si>
    <t>Gavin Roth (Brander Gardens)</t>
  </si>
  <si>
    <t>Graydon Gilewich (Earl Buxton)</t>
  </si>
  <si>
    <t>Jack Hodges (Earl Buxton)</t>
  </si>
  <si>
    <t>Jake Frostad (Michael A. Kostek)</t>
  </si>
  <si>
    <t>Jivan Patel (Rutherford)</t>
  </si>
  <si>
    <t>Joah Lee (Riverdale)</t>
  </si>
  <si>
    <t>Kaden Woolnough (Windsor Park)</t>
  </si>
  <si>
    <t>Kash Huff (Michael A. Kostek)</t>
  </si>
  <si>
    <t>Kellan Herbert (Laurier Heights)</t>
  </si>
  <si>
    <t>Logan Doll (Lendrum)</t>
  </si>
  <si>
    <t>Luke Hartman (Menisa)</t>
  </si>
  <si>
    <t>Nathan Bradley (Lynnwood)</t>
  </si>
  <si>
    <t>Nathan Fernandez (George P. Nicholson)</t>
  </si>
  <si>
    <t>Nickson Cox (Michael A. Kostek)</t>
  </si>
  <si>
    <t>Oliver Kalinocka (Suzuki Charter)</t>
  </si>
  <si>
    <t>Oliver Needham (Westbrook)</t>
  </si>
  <si>
    <t>Rodney Dobson (Lansdowne)</t>
  </si>
  <si>
    <t>Sami Majeau (Laurier Heights)</t>
  </si>
  <si>
    <t>Tanner Bonderove (Michael A. Kostek)</t>
  </si>
  <si>
    <t>Winston Henderson (Riverdale)</t>
  </si>
  <si>
    <t>Zahir Phudjo (Crawford Plains)</t>
  </si>
  <si>
    <t>Emerson Mazzuca</t>
  </si>
  <si>
    <t>Marcus Victor</t>
  </si>
  <si>
    <t>Coronation</t>
  </si>
  <si>
    <t>Greyson Brennand</t>
  </si>
  <si>
    <t>Lucas Bruce</t>
  </si>
  <si>
    <t>Jamie Clague</t>
  </si>
  <si>
    <t>Cohen Teshima</t>
  </si>
  <si>
    <t>Dane Westergaard</t>
  </si>
  <si>
    <t>Dylan Barsalou</t>
  </si>
  <si>
    <t>Galen McDougald</t>
  </si>
  <si>
    <t>Harry Mattern</t>
  </si>
  <si>
    <t>Yehzad Debu</t>
  </si>
  <si>
    <t>Nolan Whittaker</t>
  </si>
  <si>
    <t>Dylan Avivi</t>
  </si>
  <si>
    <t>Duncan Macauley</t>
  </si>
  <si>
    <t>Peter Jamieson</t>
  </si>
  <si>
    <t>Ilhan Bhimani</t>
  </si>
  <si>
    <t>Kenzie Paul</t>
  </si>
  <si>
    <t>Hudson Bartlett</t>
  </si>
  <si>
    <t>Kael Bowker</t>
  </si>
  <si>
    <t>Oscar Ries</t>
  </si>
  <si>
    <t>Tristan Bayles</t>
  </si>
  <si>
    <t>Zerin Farkes</t>
  </si>
  <si>
    <t>Logan Brosseau</t>
  </si>
  <si>
    <t>Brendan Boone</t>
  </si>
  <si>
    <t>Levi Macauley</t>
  </si>
  <si>
    <t>Addison Cunningham</t>
  </si>
  <si>
    <t>Addison Parris</t>
  </si>
  <si>
    <t>Ella Jamieson</t>
  </si>
  <si>
    <t>Addison Love</t>
  </si>
  <si>
    <t>Katie MacGougan</t>
  </si>
  <si>
    <t>Gabriella Seiler</t>
  </si>
  <si>
    <t>Aoife Hoskins</t>
  </si>
  <si>
    <t>Sophia Leyland</t>
  </si>
  <si>
    <t>Peyton Herman</t>
  </si>
  <si>
    <t>Christine Smith</t>
  </si>
  <si>
    <t>Chelsea Mao</t>
  </si>
  <si>
    <t>Paige Hewko</t>
  </si>
  <si>
    <t>Sophie Alexander</t>
  </si>
  <si>
    <t>Teagan LeMoine</t>
  </si>
  <si>
    <t>Lily Kuehn</t>
  </si>
  <si>
    <t>8:24.70</t>
  </si>
  <si>
    <t>Anneliese Smuts</t>
  </si>
  <si>
    <t>Ariane Myatt</t>
  </si>
  <si>
    <t>Maya Ahmed</t>
  </si>
  <si>
    <t>Katelynn Clarke</t>
  </si>
  <si>
    <t>Payton Jack</t>
  </si>
  <si>
    <t>Aylar Ghasemzadeh</t>
  </si>
  <si>
    <t>Megan Tyson</t>
  </si>
  <si>
    <t>Brooke Walton</t>
  </si>
  <si>
    <t>Ezra Friesen</t>
  </si>
  <si>
    <t>AJ Beatty</t>
  </si>
  <si>
    <t>7:04.25</t>
  </si>
  <si>
    <t>Johnathan Jack</t>
  </si>
  <si>
    <t>Rylan Chipiuk</t>
  </si>
  <si>
    <t>9:31.60</t>
  </si>
  <si>
    <t>Abdallah Aqel</t>
  </si>
  <si>
    <t>Siyang Li</t>
  </si>
  <si>
    <t>Amir Vakili</t>
  </si>
  <si>
    <t>Nieve Laird</t>
  </si>
  <si>
    <t>7:24.52</t>
  </si>
  <si>
    <t>Kate Lepard</t>
  </si>
  <si>
    <t>8:07.93</t>
  </si>
  <si>
    <t>8:21.95</t>
  </si>
  <si>
    <t>8:45.68</t>
  </si>
  <si>
    <t>9:04.64</t>
  </si>
  <si>
    <t>Olivia Buerger</t>
  </si>
  <si>
    <t>Mya Skeik</t>
  </si>
  <si>
    <t>Tiffanie Oladimeji</t>
  </si>
  <si>
    <t>7:18.66</t>
  </si>
  <si>
    <t>7:44.81</t>
  </si>
  <si>
    <t>7:51.15</t>
  </si>
  <si>
    <t>Ghyan Brar</t>
  </si>
  <si>
    <t>Matt Barnes</t>
  </si>
  <si>
    <t>Cohen Schaitel</t>
  </si>
  <si>
    <t>Parker Kautz</t>
  </si>
  <si>
    <t>Brody Paton</t>
  </si>
  <si>
    <t>Dr Margaret-Ann</t>
  </si>
  <si>
    <t>Jonah Newton</t>
  </si>
  <si>
    <t>Zishan Pirani</t>
  </si>
  <si>
    <t>Isaac Bird</t>
  </si>
  <si>
    <t>Marshall Erickson</t>
  </si>
  <si>
    <t>Eisa Alami</t>
  </si>
  <si>
    <t>Shauna May Seneca</t>
  </si>
  <si>
    <t>Anand Pooranampillai</t>
  </si>
  <si>
    <t>Duncan Sutley</t>
  </si>
  <si>
    <t>Beckett Millard</t>
  </si>
  <si>
    <t>Ben Gaumont</t>
  </si>
  <si>
    <t>Noah Schipper</t>
  </si>
  <si>
    <t>Amrit Kullar</t>
  </si>
  <si>
    <t>Jackson Bazin</t>
  </si>
  <si>
    <t>Kiran Smith</t>
  </si>
  <si>
    <t>Ryan Prieto</t>
  </si>
  <si>
    <t>Wes O'Greysik</t>
  </si>
  <si>
    <t>David Cholowsky</t>
  </si>
  <si>
    <t>Aryonnah Knee</t>
  </si>
  <si>
    <t>Abiola Omoyayi</t>
  </si>
  <si>
    <t>Nellie Carlson</t>
  </si>
  <si>
    <t>Emsley Hutchinson</t>
  </si>
  <si>
    <t>Abby Vu</t>
  </si>
  <si>
    <t>Haley Casault</t>
  </si>
  <si>
    <t>Danielle Hudec</t>
  </si>
  <si>
    <t>Kallie Wirtz</t>
  </si>
  <si>
    <t>Julia Rowan</t>
  </si>
  <si>
    <t>Maggie Scheel</t>
  </si>
  <si>
    <t>Sadie Anderson</t>
  </si>
  <si>
    <t>Rachel Jackson</t>
  </si>
  <si>
    <t>Addison Barnes</t>
  </si>
  <si>
    <t>Anthea Burns</t>
  </si>
  <si>
    <t>6:51.84</t>
  </si>
  <si>
    <t>Mahi Patel</t>
  </si>
  <si>
    <t>Brooklyn Barker</t>
  </si>
  <si>
    <t>7:33.35</t>
  </si>
  <si>
    <t>8:19.78</t>
  </si>
  <si>
    <t>Charlie Isaac</t>
  </si>
  <si>
    <t>Brady Weeks</t>
  </si>
  <si>
    <t>Charlie Harte</t>
  </si>
  <si>
    <t>Aaron Foster</t>
  </si>
  <si>
    <t>Rylan Sinclair</t>
  </si>
  <si>
    <t>Yamin Aboelsaoud</t>
  </si>
  <si>
    <t>Kyan Sadeghi</t>
  </si>
  <si>
    <t>Darin Salih</t>
  </si>
  <si>
    <t>Omar Islam</t>
  </si>
  <si>
    <t>Manvir Bhui</t>
  </si>
  <si>
    <t>Cayden Davey-Heard</t>
  </si>
  <si>
    <t>6:40.37</t>
  </si>
  <si>
    <t>Ellie Johnson</t>
  </si>
  <si>
    <t>Ella Wood</t>
  </si>
  <si>
    <t>6:58.84</t>
  </si>
  <si>
    <t>7:02.73</t>
  </si>
  <si>
    <t>Tessa Horneman</t>
  </si>
  <si>
    <t>Anna Labbe</t>
  </si>
  <si>
    <t>Madelyn Kraay</t>
  </si>
  <si>
    <t>7:38.94</t>
  </si>
  <si>
    <t>7:46.36</t>
  </si>
  <si>
    <t>Grace O'Greysik</t>
  </si>
  <si>
    <t>Leah Moume</t>
  </si>
  <si>
    <t>Julia Mallett</t>
  </si>
  <si>
    <t>Marie Bennett</t>
  </si>
  <si>
    <t>Kasaya White</t>
  </si>
  <si>
    <t>Winterburn</t>
  </si>
  <si>
    <t>Mill Creek</t>
  </si>
  <si>
    <t>7:05.16</t>
  </si>
  <si>
    <t>5:38.68</t>
  </si>
  <si>
    <t>8:37.94</t>
  </si>
  <si>
    <t>7:20.30</t>
  </si>
  <si>
    <t>Abby Vu (Centennial)</t>
  </si>
  <si>
    <t>Addison Barnes (Kameyosek)</t>
  </si>
  <si>
    <t>Addison Cunningham (Michael Strembitsky)</t>
  </si>
  <si>
    <t>Addison Love (Michael A. Kostek)</t>
  </si>
  <si>
    <t>Addison Parris (Johnny Bright)</t>
  </si>
  <si>
    <t>Anneliese Smuts (Crawford Plains)</t>
  </si>
  <si>
    <t>Anthea Burns (Patricia Heights)</t>
  </si>
  <si>
    <t>Aoife Hoskins (Brander Gardens)</t>
  </si>
  <si>
    <t>Ariane Myatt (Laurier Heights)</t>
  </si>
  <si>
    <t>Aylar Ghasemzadeh (Windsor Park)</t>
  </si>
  <si>
    <t>Brooke Walton (Johnny Bright)</t>
  </si>
  <si>
    <t>Brooklyn Barker (Kameyosek)</t>
  </si>
  <si>
    <t>Chelsea Mao (Windsor Park)</t>
  </si>
  <si>
    <t>Christine Smith (Suzuki Charter)</t>
  </si>
  <si>
    <t>Danielle Hudec (Rio Terrace)</t>
  </si>
  <si>
    <t>Ella Jamieson (Belgravia)</t>
  </si>
  <si>
    <t>Emma Taylor (Menisa)</t>
  </si>
  <si>
    <t>Gabriella Seiler (Dansereau Meadows)</t>
  </si>
  <si>
    <t>Haley Casault (George P. Nicholson)</t>
  </si>
  <si>
    <t>Julia Rowan (Menisa)</t>
  </si>
  <si>
    <t>Kallie Wirtz (Shauna May Seneca)</t>
  </si>
  <si>
    <t>Katelynn Clarke (Brander Gardens)</t>
  </si>
  <si>
    <t>Katie MacGougan (Laurier Heights)</t>
  </si>
  <si>
    <t>Lily Kuehn (Brander Gardens)</t>
  </si>
  <si>
    <t>Maggie Scheel (Meadowlark C)</t>
  </si>
  <si>
    <t>Maya Ahmed (Brander Gardens)</t>
  </si>
  <si>
    <t>Megan Tyson (Westbrook)</t>
  </si>
  <si>
    <t>Paige Hewko (Holyrood)</t>
  </si>
  <si>
    <t>Payton Jack (George P. Nicholson)</t>
  </si>
  <si>
    <t>Peyton Herman (Keenooshayo)</t>
  </si>
  <si>
    <t>Rachel Jackson (Johnny Bright)</t>
  </si>
  <si>
    <t>Sadie Anderson (Victoria)</t>
  </si>
  <si>
    <t>Sophia Leyland (Earl Buxton)</t>
  </si>
  <si>
    <t>Sophie Alexander (Holyrood)</t>
  </si>
  <si>
    <t>Teagan LeMoine (Suzuki Charter)</t>
  </si>
  <si>
    <t>Amrit Kullar (Earl Buxton)</t>
  </si>
  <si>
    <t>Anand Pooranampillai (Victoria)</t>
  </si>
  <si>
    <t>Beckett Millard (George P. Nicholson)</t>
  </si>
  <si>
    <t>Ben Gaumont (Uncas)</t>
  </si>
  <si>
    <t>Brendan Boone (Brander Gardens)</t>
  </si>
  <si>
    <t>Brody Paton (Earl Buxton)</t>
  </si>
  <si>
    <t>Cohen Schaitel (Edmonton Chr)</t>
  </si>
  <si>
    <t>Cohen Teshima (George P. Nicholson)</t>
  </si>
  <si>
    <t>Dane Westergaard (Uncas)</t>
  </si>
  <si>
    <t>David Cholowsky (Uncas)</t>
  </si>
  <si>
    <t>Duncan Macauley (Lendrum)</t>
  </si>
  <si>
    <t>Duncan Sutley (Westbrook)</t>
  </si>
  <si>
    <t>Dylan Avivi (Brookside)</t>
  </si>
  <si>
    <t>Dylan Barsalou (Crawford Plains)</t>
  </si>
  <si>
    <t>Emerson Mazzuca (Brookside)</t>
  </si>
  <si>
    <t>Galen McDougald (Windsor Park)</t>
  </si>
  <si>
    <t>Ghyan Brar (Earl Buxton)</t>
  </si>
  <si>
    <t>Greyson Brennand (Brookside)</t>
  </si>
  <si>
    <t>Harry Mattern (Uncas)</t>
  </si>
  <si>
    <t>Hudson Bartlett (Uncas)</t>
  </si>
  <si>
    <t>Ilhan Bhimani (Windsor Park)</t>
  </si>
  <si>
    <t>Isaac Bird (Riverdale)</t>
  </si>
  <si>
    <t>Jackson Bazin (Steinhauer)</t>
  </si>
  <si>
    <t>Jamie Clague (Johnny Bright)</t>
  </si>
  <si>
    <t>Jonah Newton (Laurier Heights)</t>
  </si>
  <si>
    <t>Kael Bowker (George P. Nicholson)</t>
  </si>
  <si>
    <t>Kenzie Paul (Uncas)</t>
  </si>
  <si>
    <t>Kiran Smith (George P. Nicholson)</t>
  </si>
  <si>
    <t>Levi Macauley (Lendrum)</t>
  </si>
  <si>
    <t>Logan Brosseau (Meadowlark C)</t>
  </si>
  <si>
    <t>Lucas Bruce (Brookside)</t>
  </si>
  <si>
    <t>Marshall Erickson (Uncas)</t>
  </si>
  <si>
    <t>Matt Barnes (Belgravia)</t>
  </si>
  <si>
    <t>Noah Schipper (Brookside)</t>
  </si>
  <si>
    <t>Nolan Petterson (Laurier Heights)</t>
  </si>
  <si>
    <t>Nolan Whittaker (Meadowlark C)</t>
  </si>
  <si>
    <t>Oscar Ries (Uncas)</t>
  </si>
  <si>
    <t>Parker Kautz (Johnny Bright)</t>
  </si>
  <si>
    <t>Peter Jamieson (Belgravia)</t>
  </si>
  <si>
    <t>Ryan Prieto (Westbrook)</t>
  </si>
  <si>
    <t>Tristan Bayles (Crawford Plains)</t>
  </si>
  <si>
    <t>Wes O'Greysik (Westbrook)</t>
  </si>
  <si>
    <t>Yehzad Debu (George P. Nicholson)</t>
  </si>
  <si>
    <t>Zerin Farkes (Crawford Plains)</t>
  </si>
  <si>
    <t>Zishan Pirani (Meyokumin)</t>
  </si>
  <si>
    <t>Anna Labbe (Westbrook)</t>
  </si>
  <si>
    <t>Ella Wood (Steinhauer)</t>
  </si>
  <si>
    <t>Grace O'Greysik (Westbrook)</t>
  </si>
  <si>
    <t>Julia Mallett (Edmonton Chr)</t>
  </si>
  <si>
    <t>Kasaya White (Forest Heights)</t>
  </si>
  <si>
    <t>Kate Lepard (Brookside)</t>
  </si>
  <si>
    <t>Leah Moume (Aurora Charter)</t>
  </si>
  <si>
    <t>Madelyn Kraay (Edmonton Chr)</t>
  </si>
  <si>
    <t>Marie Bennett (Lynnwood)</t>
  </si>
  <si>
    <t>Mya Skeik (Malmo)</t>
  </si>
  <si>
    <t>Nieve Laird (Rio Terrace)</t>
  </si>
  <si>
    <t>Olivia Buerger (Rideau Park)</t>
  </si>
  <si>
    <t>Tessa Horneman (Edmonton Chr)</t>
  </si>
  <si>
    <t>Tiffanie Oladimeji (Laurier Heights)</t>
  </si>
  <si>
    <t>Aaron Foster (Steinhauer)</t>
  </si>
  <si>
    <t>Abdallah Aqel (Coronation)</t>
  </si>
  <si>
    <t>AJ Beatty (Westbrook)</t>
  </si>
  <si>
    <t>Amir Vakili (George P. Nicholson)</t>
  </si>
  <si>
    <t>Brady Weeks (Clara Tyner)</t>
  </si>
  <si>
    <t>Cayden Davey-Heard (Steinhauer)</t>
  </si>
  <si>
    <t>Charlie Harte (Earl Buxton)</t>
  </si>
  <si>
    <t>Darin Salih (Dr Margaret-Ann)</t>
  </si>
  <si>
    <t>Ezra Friesen (Brander Gardens)</t>
  </si>
  <si>
    <t>Johnathan Jack (George P. Nicholson)</t>
  </si>
  <si>
    <t>Kyan Sadeghi (Dr Margaret-Ann)</t>
  </si>
  <si>
    <t>Manvir Bhui (Pollard Meadows)</t>
  </si>
  <si>
    <t>Omar Islam (Malmo)</t>
  </si>
  <si>
    <t>Rylan Sinclair (Clara Tyner)</t>
  </si>
  <si>
    <t>Siyang Li (Earl Buxton)</t>
  </si>
  <si>
    <t>Yamin Aboelsaoud (Brander Gardens)</t>
  </si>
  <si>
    <t>Adam Gokiert</t>
  </si>
  <si>
    <t>7:05.12</t>
  </si>
  <si>
    <t>7:09.50</t>
  </si>
  <si>
    <t>Blake Drebert</t>
  </si>
  <si>
    <t>Winfield</t>
  </si>
  <si>
    <t>7:16.93</t>
  </si>
  <si>
    <t>7:17.12</t>
  </si>
  <si>
    <t>Emmett Needham</t>
  </si>
  <si>
    <t>Delton</t>
  </si>
  <si>
    <t>Ben O'Greysik</t>
  </si>
  <si>
    <t>7:18.23</t>
  </si>
  <si>
    <t>7:54.77</t>
  </si>
  <si>
    <t>7:55.43</t>
  </si>
  <si>
    <t>8:23.48</t>
  </si>
  <si>
    <t>Rosa Kovacs</t>
  </si>
  <si>
    <t>8:30.70</t>
  </si>
  <si>
    <t>Unknown</t>
  </si>
  <si>
    <t>Emi Michaud</t>
  </si>
  <si>
    <t>Delwood</t>
  </si>
  <si>
    <t>7:36.55</t>
  </si>
  <si>
    <t>Avi Arends</t>
  </si>
  <si>
    <t>6:57.35</t>
  </si>
  <si>
    <t>9:24.02</t>
  </si>
  <si>
    <t>Ellie Johnson (Rutherford)</t>
  </si>
  <si>
    <t>Emi Michaud (Victoria)</t>
  </si>
  <si>
    <t>Rosa Kovacs (Brookside)</t>
  </si>
  <si>
    <t>Adam Gokiert (Belgravia)</t>
  </si>
  <si>
    <t>Ben O'Greysik (Westbrook)</t>
  </si>
  <si>
    <t>Blake Drebert (Winfield)</t>
  </si>
  <si>
    <t>Emmett Needham (Westbrook)</t>
  </si>
  <si>
    <t>Avi Arends (Edmonton Chr)</t>
  </si>
  <si>
    <t>Julian Ulrich</t>
  </si>
  <si>
    <t>Ryerson Van Vliet</t>
  </si>
  <si>
    <t>Hayden Creran</t>
  </si>
  <si>
    <t>Nate Ham</t>
  </si>
  <si>
    <t>Henry Finley</t>
  </si>
  <si>
    <t>Brendan Wold</t>
  </si>
  <si>
    <t>Hudson Macauley</t>
  </si>
  <si>
    <t>Aksel Grettum</t>
  </si>
  <si>
    <t>Artin Bastani</t>
  </si>
  <si>
    <t>Connor Cameron</t>
  </si>
  <si>
    <t>Taylor Rumsby</t>
  </si>
  <si>
    <t>Elijah Drebert</t>
  </si>
  <si>
    <t>Reid Short</t>
  </si>
  <si>
    <t>Shea Harte</t>
  </si>
  <si>
    <t>Ethan D'Ilio</t>
  </si>
  <si>
    <t>Henry Vandervelde</t>
  </si>
  <si>
    <t>Samuel McDermott</t>
  </si>
  <si>
    <t>Finn Sample</t>
  </si>
  <si>
    <t>Adam Baker</t>
  </si>
  <si>
    <t>Connor Guo</t>
  </si>
  <si>
    <t>Lucas Thomas</t>
  </si>
  <si>
    <t>Jack Villarica</t>
  </si>
  <si>
    <t>Rory Austrom</t>
  </si>
  <si>
    <t>Maverick Davis</t>
  </si>
  <si>
    <t>Brady Forest</t>
  </si>
  <si>
    <t>Logan Dacks</t>
  </si>
  <si>
    <t>Wesley MacIntyre</t>
  </si>
  <si>
    <t>Tyler Maglisceau</t>
  </si>
  <si>
    <t>Cooper Anderson</t>
  </si>
  <si>
    <t>6:03.99</t>
  </si>
  <si>
    <t>Jeremy Douglas</t>
  </si>
  <si>
    <t>Ricky Yang</t>
  </si>
  <si>
    <t>Britton Schweitz</t>
  </si>
  <si>
    <t>Owen Fernandez</t>
  </si>
  <si>
    <t>Nicholas Grant</t>
  </si>
  <si>
    <t>Carter Hearn</t>
  </si>
  <si>
    <t>Hakeem Semaine</t>
  </si>
  <si>
    <t>Evan Tucker</t>
  </si>
  <si>
    <t>Malcolm Mayville-Hodge</t>
  </si>
  <si>
    <t>Dante Cappelletti</t>
  </si>
  <si>
    <t>Erik Varughese</t>
  </si>
  <si>
    <t>Liam Fong</t>
  </si>
  <si>
    <t>Ryan Dashora</t>
  </si>
  <si>
    <t>Radek Toore</t>
  </si>
  <si>
    <t>Steven Smith</t>
  </si>
  <si>
    <t>6:37.96</t>
  </si>
  <si>
    <t>6:47.41</t>
  </si>
  <si>
    <t>Jaxon Hesse</t>
  </si>
  <si>
    <t>Caleb Epp</t>
  </si>
  <si>
    <t>Finn Martin</t>
  </si>
  <si>
    <t>Bayaer Nazimu</t>
  </si>
  <si>
    <t>Sol Campbell</t>
  </si>
  <si>
    <t>Ethan Shindruk</t>
  </si>
  <si>
    <t>James Cannon</t>
  </si>
  <si>
    <t>7:18.03</t>
  </si>
  <si>
    <t>7:19.99</t>
  </si>
  <si>
    <t>Emerson Hubka</t>
  </si>
  <si>
    <t>Matthew Ozum</t>
  </si>
  <si>
    <t>7:24.92</t>
  </si>
  <si>
    <t>Zach Churchill</t>
  </si>
  <si>
    <t>7:25.37</t>
  </si>
  <si>
    <t>Lucas Huang</t>
  </si>
  <si>
    <t>Timothy Komosky</t>
  </si>
  <si>
    <t>Ben Innes</t>
  </si>
  <si>
    <t>Carrick Degenhardt</t>
  </si>
  <si>
    <t>Adam Verity</t>
  </si>
  <si>
    <t>7:46.47</t>
  </si>
  <si>
    <t>Hudson Loney</t>
  </si>
  <si>
    <t>7:59.68</t>
  </si>
  <si>
    <t>8:08.05</t>
  </si>
  <si>
    <t>Haadi Syed</t>
  </si>
  <si>
    <t>8:46.22</t>
  </si>
  <si>
    <t>Leanne Elkadri</t>
  </si>
  <si>
    <t>Braelynn Busenius</t>
  </si>
  <si>
    <t>Taryn Shalapay</t>
  </si>
  <si>
    <t>Holy Redeemer</t>
  </si>
  <si>
    <t>Ava Walchuk</t>
  </si>
  <si>
    <t>Sahana Dashora</t>
  </si>
  <si>
    <t>Alina Burgers</t>
  </si>
  <si>
    <t>Beth Milke</t>
  </si>
  <si>
    <t>Rachel Roth</t>
  </si>
  <si>
    <t>Norah Shearer</t>
  </si>
  <si>
    <t>Paige Mattuli</t>
  </si>
  <si>
    <t>Melanie Paterson</t>
  </si>
  <si>
    <t>Elayna Konner</t>
  </si>
  <si>
    <t>Abigail Suen</t>
  </si>
  <si>
    <t>6:55.92</t>
  </si>
  <si>
    <t>Lyla Prociuk</t>
  </si>
  <si>
    <t>7:08.72</t>
  </si>
  <si>
    <t>Aliyah Lawal</t>
  </si>
  <si>
    <t>7:13.96</t>
  </si>
  <si>
    <t>Ellis Kapicki</t>
  </si>
  <si>
    <t>Grace Maharaj</t>
  </si>
  <si>
    <t>7:38.92</t>
  </si>
  <si>
    <t>Lucie Majeau</t>
  </si>
  <si>
    <t>Rebekah Stewart</t>
  </si>
  <si>
    <t>Fiona Magdalinski</t>
  </si>
  <si>
    <t>Avery Ledi</t>
  </si>
  <si>
    <t>Farrah Knight</t>
  </si>
  <si>
    <t>Teagan Gibbings</t>
  </si>
  <si>
    <t>Arya Bhandal</t>
  </si>
  <si>
    <t>Paige Moen</t>
  </si>
  <si>
    <t>8:33.48</t>
  </si>
  <si>
    <t>Sage Gainer</t>
  </si>
  <si>
    <t>9:22.88</t>
  </si>
  <si>
    <t>Addison Parks</t>
  </si>
  <si>
    <t>Willa Fereday</t>
  </si>
  <si>
    <t>6:12.52</t>
  </si>
  <si>
    <t>Seva Bortnick</t>
  </si>
  <si>
    <t>6:24.09</t>
  </si>
  <si>
    <t>Aidan Chester</t>
  </si>
  <si>
    <t>Ethan Loney</t>
  </si>
  <si>
    <t>6:50.35</t>
  </si>
  <si>
    <t>7:00.44</t>
  </si>
  <si>
    <t>Sheldon Cameron</t>
  </si>
  <si>
    <t>Everett Harrison</t>
  </si>
  <si>
    <t>Quintin Bergman</t>
  </si>
  <si>
    <t>Nicolas Horbaty</t>
  </si>
  <si>
    <t>Maksym Chickoski</t>
  </si>
  <si>
    <t>7:38.61</t>
  </si>
  <si>
    <t>Dean Holowach</t>
  </si>
  <si>
    <t>Essey Berhe</t>
  </si>
  <si>
    <t>Carter Hall</t>
  </si>
  <si>
    <t>7:44.39</t>
  </si>
  <si>
    <t>Tyler Vriens</t>
  </si>
  <si>
    <t>7:46.69</t>
  </si>
  <si>
    <t>7:55.52</t>
  </si>
  <si>
    <t>Elliot Scott</t>
  </si>
  <si>
    <t>Nathan Muzyka</t>
  </si>
  <si>
    <t>8:00.06</t>
  </si>
  <si>
    <t>Callum Curle</t>
  </si>
  <si>
    <t>8:07.02</t>
  </si>
  <si>
    <t>Korbin Chan</t>
  </si>
  <si>
    <t>Benjamin Watkins</t>
  </si>
  <si>
    <t>Jonah Knecht</t>
  </si>
  <si>
    <t>Jonah Mah</t>
  </si>
  <si>
    <t>Monroe Hamilton</t>
  </si>
  <si>
    <t>Jace Rebman</t>
  </si>
  <si>
    <t>Brodey Wagner</t>
  </si>
  <si>
    <t>Tanner Woods</t>
  </si>
  <si>
    <t>9:32.35</t>
  </si>
  <si>
    <t>Colin Westmann</t>
  </si>
  <si>
    <t>11:13.65</t>
  </si>
  <si>
    <t>Jade Buchko</t>
  </si>
  <si>
    <t>Caledonia Park</t>
  </si>
  <si>
    <t>6:17.14</t>
  </si>
  <si>
    <t>6:27.35</t>
  </si>
  <si>
    <t>Alexandra Rogers</t>
  </si>
  <si>
    <t>New Horizon</t>
  </si>
  <si>
    <t>6:51.52</t>
  </si>
  <si>
    <t>6:55.55</t>
  </si>
  <si>
    <t>7:04.17</t>
  </si>
  <si>
    <t>Christina Karas</t>
  </si>
  <si>
    <t>Mount Pleasant</t>
  </si>
  <si>
    <t>Lillia McFadyen</t>
  </si>
  <si>
    <t>7:19.31</t>
  </si>
  <si>
    <t>Sarah Lam</t>
  </si>
  <si>
    <t>Kaila Werbouski</t>
  </si>
  <si>
    <t>Avery Glasgow</t>
  </si>
  <si>
    <t>7:53.59</t>
  </si>
  <si>
    <t>7:53.93</t>
  </si>
  <si>
    <t>8:05.27</t>
  </si>
  <si>
    <t>8:07.90</t>
  </si>
  <si>
    <t>8:29.01</t>
  </si>
  <si>
    <t>Alia Khedr</t>
  </si>
  <si>
    <t>Angel Dumais</t>
  </si>
  <si>
    <t>Kylee Pon</t>
  </si>
  <si>
    <t>Hailey Byl</t>
  </si>
  <si>
    <t>Ariana Harrison</t>
  </si>
  <si>
    <t>9:06.21</t>
  </si>
  <si>
    <t>Chelsey Shindruk</t>
  </si>
  <si>
    <t>9:34.35</t>
  </si>
  <si>
    <t>Meklit Beide</t>
  </si>
  <si>
    <t>10:03.86</t>
  </si>
  <si>
    <t>Zihan Dai</t>
  </si>
  <si>
    <t>Danielle Tolentino</t>
  </si>
  <si>
    <t>12:05.00</t>
  </si>
  <si>
    <t>Peter Zwiegers</t>
  </si>
  <si>
    <t>Mother D'Youville</t>
  </si>
  <si>
    <t>6:05.17</t>
  </si>
  <si>
    <t>Jake Evans</t>
  </si>
  <si>
    <t>Ethan Creran</t>
  </si>
  <si>
    <t>Mark Stewart</t>
  </si>
  <si>
    <t>Cole Peterson</t>
  </si>
  <si>
    <t>Tristan Daraiche</t>
  </si>
  <si>
    <t>Reuben Heiford</t>
  </si>
  <si>
    <t>Matthew Li</t>
  </si>
  <si>
    <t>Grandview Heights</t>
  </si>
  <si>
    <t>6:19.21</t>
  </si>
  <si>
    <t>Sam Peterson</t>
  </si>
  <si>
    <t>6:27.85</t>
  </si>
  <si>
    <t>Simon Finley</t>
  </si>
  <si>
    <t>6:28.50</t>
  </si>
  <si>
    <t>Bellevue</t>
  </si>
  <si>
    <t>6:50.51</t>
  </si>
  <si>
    <t>6:51.40</t>
  </si>
  <si>
    <t>Mark McCormick</t>
  </si>
  <si>
    <t>7:17.26</t>
  </si>
  <si>
    <t>7:17.76</t>
  </si>
  <si>
    <t>Heydon Anderson</t>
  </si>
  <si>
    <t>7:28.63</t>
  </si>
  <si>
    <t>7:30.56</t>
  </si>
  <si>
    <t>7:36.46</t>
  </si>
  <si>
    <t>Brendan Cooke</t>
  </si>
  <si>
    <t>8:06.52</t>
  </si>
  <si>
    <t>Jack Young</t>
  </si>
  <si>
    <t>8:28.05</t>
  </si>
  <si>
    <t>9:12.53</t>
  </si>
  <si>
    <t>Cooper Van Vliet</t>
  </si>
  <si>
    <t>10:05.63</t>
  </si>
  <si>
    <t>Mary MacLean</t>
  </si>
  <si>
    <t>Caitlin Sherwin</t>
  </si>
  <si>
    <t>5:21.00</t>
  </si>
  <si>
    <t>Elizabeth MacGillivray</t>
  </si>
  <si>
    <t>Ambrie Busenius</t>
  </si>
  <si>
    <t>5:33.00</t>
  </si>
  <si>
    <t>Amelia Prociuk</t>
  </si>
  <si>
    <t>Nayela Nielsen</t>
  </si>
  <si>
    <t>Alexandria Williams</t>
  </si>
  <si>
    <t>6:00.00</t>
  </si>
  <si>
    <t>Sophia Samji</t>
  </si>
  <si>
    <t>6:09.00</t>
  </si>
  <si>
    <t>Hannah Bennett</t>
  </si>
  <si>
    <t>6:26.00</t>
  </si>
  <si>
    <t>Zainab Lawal</t>
  </si>
  <si>
    <t>6:34.00</t>
  </si>
  <si>
    <t>6:40.00</t>
  </si>
  <si>
    <t>6:47.00</t>
  </si>
  <si>
    <t>5:39.23</t>
  </si>
  <si>
    <t>5:44.47</t>
  </si>
  <si>
    <t>5:51.81</t>
  </si>
  <si>
    <t>5:53.15</t>
  </si>
  <si>
    <t>6:40.90</t>
  </si>
  <si>
    <t>6:50.33</t>
  </si>
  <si>
    <t>6:52.62</t>
  </si>
  <si>
    <t>6:52.85</t>
  </si>
  <si>
    <t>7:08.56</t>
  </si>
  <si>
    <t>7:15.24</t>
  </si>
  <si>
    <t>7:16.33</t>
  </si>
  <si>
    <t>7:52.28</t>
  </si>
  <si>
    <t>8:33.35</t>
  </si>
  <si>
    <t>6:32.02</t>
  </si>
  <si>
    <t>6:40.27</t>
  </si>
  <si>
    <t>6:49.22</t>
  </si>
  <si>
    <t>6:51.04</t>
  </si>
  <si>
    <t>8:18.49</t>
  </si>
  <si>
    <t>Garrett Hotz</t>
  </si>
  <si>
    <t>Weston Young</t>
  </si>
  <si>
    <t>Preston Boettcher</t>
  </si>
  <si>
    <t>James MacKendrick</t>
  </si>
  <si>
    <t>Tyler Barnes</t>
  </si>
  <si>
    <t>Ellerslie Campus</t>
  </si>
  <si>
    <t>5:17.15</t>
  </si>
  <si>
    <t>Rowan MacKendrick</t>
  </si>
  <si>
    <t>Josh Hill</t>
  </si>
  <si>
    <t>Calvin Krueger</t>
  </si>
  <si>
    <t>Sage Peyrow</t>
  </si>
  <si>
    <t>5:27.29</t>
  </si>
  <si>
    <t>Greenview</t>
  </si>
  <si>
    <t>Mason Rogers</t>
  </si>
  <si>
    <t>Ben Borshowa</t>
  </si>
  <si>
    <t>Bentley Brennand</t>
  </si>
  <si>
    <t>Alex Buck</t>
  </si>
  <si>
    <t>Adarsh Sangione</t>
  </si>
  <si>
    <t>5:46.67</t>
  </si>
  <si>
    <t>5:47.12</t>
  </si>
  <si>
    <t>Nathan Stinner</t>
  </si>
  <si>
    <t>Kaiden Kosak</t>
  </si>
  <si>
    <t>Vaugh Cunningham</t>
  </si>
  <si>
    <t>5:51.52</t>
  </si>
  <si>
    <t>Doug Hecht</t>
  </si>
  <si>
    <t>Rhys Andrew</t>
  </si>
  <si>
    <t>Eric Hnatko</t>
  </si>
  <si>
    <t>Damon Dickson</t>
  </si>
  <si>
    <t>Jace Lodoen</t>
  </si>
  <si>
    <t>Tim Gaumont</t>
  </si>
  <si>
    <t>Callen Wood</t>
  </si>
  <si>
    <t>Eli Estillore</t>
  </si>
  <si>
    <t>6:10.81</t>
  </si>
  <si>
    <t>Aidin Sadeghi</t>
  </si>
  <si>
    <t>Zayden Dufily</t>
  </si>
  <si>
    <t>Tamim Aboelsaoud</t>
  </si>
  <si>
    <t>6:54.46</t>
  </si>
  <si>
    <t>Elias Chaudhry</t>
  </si>
  <si>
    <t>7:03.79</t>
  </si>
  <si>
    <t>Isaac Bruce</t>
  </si>
  <si>
    <t>Deion Hamilton</t>
  </si>
  <si>
    <t>Finton Hines</t>
  </si>
  <si>
    <t>Troy Korte</t>
  </si>
  <si>
    <t>7:36.33</t>
  </si>
  <si>
    <t>7:41.49</t>
  </si>
  <si>
    <t>7:42.41</t>
  </si>
  <si>
    <t>Xavier Chaudhry</t>
  </si>
  <si>
    <t>7:54.48</t>
  </si>
  <si>
    <t>Connor Avivi</t>
  </si>
  <si>
    <t>Michael Coutts</t>
  </si>
  <si>
    <t>8:09.58</t>
  </si>
  <si>
    <t>8:12.53</t>
  </si>
  <si>
    <t>Nicholas Brennan</t>
  </si>
  <si>
    <t>8:25.18</t>
  </si>
  <si>
    <t>8:34.60</t>
  </si>
  <si>
    <t>Cameron Graves</t>
  </si>
  <si>
    <t>Liam Chester</t>
  </si>
  <si>
    <t>8:39.06</t>
  </si>
  <si>
    <t>8:42.36</t>
  </si>
  <si>
    <t>Absera Yemane</t>
  </si>
  <si>
    <t>Aman Mahmood</t>
  </si>
  <si>
    <t>Riley Sorobey</t>
  </si>
  <si>
    <t>Ella Dyck</t>
  </si>
  <si>
    <t>Stephanie Nanu</t>
  </si>
  <si>
    <t>Sophie Davis</t>
  </si>
  <si>
    <t>Hannah Gregory</t>
  </si>
  <si>
    <t>Olivia Alexander</t>
  </si>
  <si>
    <t>Chloe Middagh</t>
  </si>
  <si>
    <t>6:06.67</t>
  </si>
  <si>
    <t>Sofia Kwasniewski</t>
  </si>
  <si>
    <t>Ida Padbury</t>
  </si>
  <si>
    <t>Payton Brosseau</t>
  </si>
  <si>
    <t>Sydney Murugan</t>
  </si>
  <si>
    <t>Kate Scheel</t>
  </si>
  <si>
    <t>6:29.67</t>
  </si>
  <si>
    <t>Audrey Ison</t>
  </si>
  <si>
    <t>6:46.12</t>
  </si>
  <si>
    <t>Reese Oviatt</t>
  </si>
  <si>
    <t>Mahelet King</t>
  </si>
  <si>
    <t>7:09.99</t>
  </si>
  <si>
    <t>Mayah Temple</t>
  </si>
  <si>
    <t>Ella Shybunka</t>
  </si>
  <si>
    <t>Svea Delblanc</t>
  </si>
  <si>
    <t>Ariana Shea</t>
  </si>
  <si>
    <t>7:48.88</t>
  </si>
  <si>
    <t>Morgan Taylor</t>
  </si>
  <si>
    <t>7:51.63</t>
  </si>
  <si>
    <t>Cadence Borstad</t>
  </si>
  <si>
    <t>Nia Campbell</t>
  </si>
  <si>
    <t>8:02.69</t>
  </si>
  <si>
    <t>Kylie Hermanutz</t>
  </si>
  <si>
    <t>Hannah Kim</t>
  </si>
  <si>
    <t>Lily Whittaker</t>
  </si>
  <si>
    <t>Brooke Gushnowski</t>
  </si>
  <si>
    <t>Laney Bilodeau</t>
  </si>
  <si>
    <t>10:07.47</t>
  </si>
  <si>
    <t>Daniel Gregory</t>
  </si>
  <si>
    <t>Oliver Chorley</t>
  </si>
  <si>
    <t>7:17.69</t>
  </si>
  <si>
    <t>7:31.47</t>
  </si>
  <si>
    <t>7:33.11</t>
  </si>
  <si>
    <t>7:35.55</t>
  </si>
  <si>
    <t>Gurjot Gill</t>
  </si>
  <si>
    <t>7:50.51</t>
  </si>
  <si>
    <t>7:54.94</t>
  </si>
  <si>
    <t>7:57.27</t>
  </si>
  <si>
    <t>8:05.47</t>
  </si>
  <si>
    <t>8:13.32</t>
  </si>
  <si>
    <t>Blake Fehlauer</t>
  </si>
  <si>
    <t>Cole Liboiron</t>
  </si>
  <si>
    <t>8:40.01</t>
  </si>
  <si>
    <t>Nate Shybunka</t>
  </si>
  <si>
    <t>Kaysen Virani</t>
  </si>
  <si>
    <t>Stratford</t>
  </si>
  <si>
    <t>Cian Nosterud</t>
  </si>
  <si>
    <t>Dev Patel</t>
  </si>
  <si>
    <t>Shalden Hillier</t>
  </si>
  <si>
    <t>9:19.84</t>
  </si>
  <si>
    <t>Emerson Landry</t>
  </si>
  <si>
    <t>Korbyn Gibbs</t>
  </si>
  <si>
    <t>Lyndon Thengumpally</t>
  </si>
  <si>
    <t>10:12.21</t>
  </si>
  <si>
    <t>Dilaver Randhawa</t>
  </si>
  <si>
    <t>Evander Rossman</t>
  </si>
  <si>
    <t>Musa Alami</t>
  </si>
  <si>
    <t>10:44.93</t>
  </si>
  <si>
    <t>Umer Iqbal</t>
  </si>
  <si>
    <t>Thorncliffe</t>
  </si>
  <si>
    <t>Elliot Thiessen</t>
  </si>
  <si>
    <t>11:15.46</t>
  </si>
  <si>
    <t>11:41.49</t>
  </si>
  <si>
    <t>Elliot Boskers</t>
  </si>
  <si>
    <t>Bruce Hilbert</t>
  </si>
  <si>
    <t>Jigar Khosa</t>
  </si>
  <si>
    <t>Sukhjot Kalsi</t>
  </si>
  <si>
    <t>Parneet Sekhon</t>
  </si>
  <si>
    <t>Wahid Golam</t>
  </si>
  <si>
    <t>14:36.00</t>
  </si>
  <si>
    <t>Jayinder Khaira</t>
  </si>
  <si>
    <t>Sejalpreet Bhullar</t>
  </si>
  <si>
    <t>Armaan Singh</t>
  </si>
  <si>
    <t>14:52.00</t>
  </si>
  <si>
    <t>8:48.68</t>
  </si>
  <si>
    <t>8:51.40</t>
  </si>
  <si>
    <t>9:05.23</t>
  </si>
  <si>
    <t>Anna Jagersand-Cobzas</t>
  </si>
  <si>
    <t>9:51.58</t>
  </si>
  <si>
    <t>Emily Olsen</t>
  </si>
  <si>
    <t>Dagny Nordberg</t>
  </si>
  <si>
    <t>Kenzie Ahronson</t>
  </si>
  <si>
    <t>Madeleine Yiu</t>
  </si>
  <si>
    <t>Chloe Veitch</t>
  </si>
  <si>
    <t>Lilliana Horneman</t>
  </si>
  <si>
    <t>Aiyah Chehimi</t>
  </si>
  <si>
    <t>Krisha Selliah</t>
  </si>
  <si>
    <t>Sophia Ordorica</t>
  </si>
  <si>
    <t>Sara Abbasher</t>
  </si>
  <si>
    <t>11:31.22</t>
  </si>
  <si>
    <t>Annika Read</t>
  </si>
  <si>
    <t>Sarah Dallaire</t>
  </si>
  <si>
    <t>Mahirah Rehman</t>
  </si>
  <si>
    <t>Tehzeeb Bhangu</t>
  </si>
  <si>
    <t>Amy Grams</t>
  </si>
  <si>
    <t>Ratan Gill</t>
  </si>
  <si>
    <t>Robyn Arnot</t>
  </si>
  <si>
    <t>Danica Manning</t>
  </si>
  <si>
    <t>14:31.00</t>
  </si>
  <si>
    <t>Ben Shaw</t>
  </si>
  <si>
    <t>Tyler Dyck</t>
  </si>
  <si>
    <t>7:02.22</t>
  </si>
  <si>
    <t>7:18.68</t>
  </si>
  <si>
    <t>7:24.82</t>
  </si>
  <si>
    <t>7:34.34</t>
  </si>
  <si>
    <t>Brandon Foote</t>
  </si>
  <si>
    <t>7:35.64</t>
  </si>
  <si>
    <t>Maclean Purvis</t>
  </si>
  <si>
    <t>7:49.48</t>
  </si>
  <si>
    <t>Oliver Hnatko</t>
  </si>
  <si>
    <t>8:00.69</t>
  </si>
  <si>
    <t>8:04.79</t>
  </si>
  <si>
    <t>Connor Bowhay</t>
  </si>
  <si>
    <t>Maddox Bazian</t>
  </si>
  <si>
    <t>8:24.39</t>
  </si>
  <si>
    <t>9:06.54</t>
  </si>
  <si>
    <t>Zain Simon</t>
  </si>
  <si>
    <t>9:14.74</t>
  </si>
  <si>
    <t>Faisal Alkubabe</t>
  </si>
  <si>
    <t>Kyle Lambert</t>
  </si>
  <si>
    <t>9:52.86</t>
  </si>
  <si>
    <t>Robert Lu</t>
  </si>
  <si>
    <t>10:42.64</t>
  </si>
  <si>
    <t>Carter Casey</t>
  </si>
  <si>
    <t>Jackson Tucker</t>
  </si>
  <si>
    <t>7:27.44</t>
  </si>
  <si>
    <t>7:31.78</t>
  </si>
  <si>
    <t>7:37.33</t>
  </si>
  <si>
    <t>8:29.20</t>
  </si>
  <si>
    <t>Jade Chinski</t>
  </si>
  <si>
    <t>Syenne Ko</t>
  </si>
  <si>
    <t>Amara Murphy</t>
  </si>
  <si>
    <t>9:25.02</t>
  </si>
  <si>
    <t>Sonoma Ghosh</t>
  </si>
  <si>
    <t>Julia Worth</t>
  </si>
  <si>
    <t>9:53.02</t>
  </si>
  <si>
    <t>10:04.01</t>
  </si>
  <si>
    <t>Diya Patel</t>
  </si>
  <si>
    <t>Geneva Hardstaff</t>
  </si>
  <si>
    <t>Dakota Meyer-Tetrault</t>
  </si>
  <si>
    <t>12:07.23</t>
  </si>
  <si>
    <t>Quincyne Quinto</t>
  </si>
  <si>
    <t>Harleen Kaur</t>
  </si>
  <si>
    <t>6:43.30</t>
  </si>
  <si>
    <t>7:17.29</t>
  </si>
  <si>
    <t>7:17.99</t>
  </si>
  <si>
    <t>7:50.57</t>
  </si>
  <si>
    <t>8:09.51</t>
  </si>
  <si>
    <t>8:12.06</t>
  </si>
  <si>
    <t>8:26.39</t>
  </si>
  <si>
    <t>8:40.88</t>
  </si>
  <si>
    <t>8:51.21</t>
  </si>
  <si>
    <t>10:22.34</t>
  </si>
  <si>
    <t>11:04.24</t>
  </si>
  <si>
    <t>7:40.49</t>
  </si>
  <si>
    <t>8:08.70</t>
  </si>
  <si>
    <t>8:17.63</t>
  </si>
  <si>
    <t>8:18.66</t>
  </si>
  <si>
    <t>8:23.75</t>
  </si>
  <si>
    <t>8:54.54</t>
  </si>
  <si>
    <t>9:06.81</t>
  </si>
  <si>
    <t>9:30.66</t>
  </si>
  <si>
    <t>10:22.33</t>
  </si>
  <si>
    <t>12:17.54</t>
  </si>
  <si>
    <t>6:02.53</t>
  </si>
  <si>
    <t>6:11.93</t>
  </si>
  <si>
    <t>6:41.18</t>
  </si>
  <si>
    <t>6:43.61</t>
  </si>
  <si>
    <t>Leo Ewasiuk</t>
  </si>
  <si>
    <t>Theodore Cundict</t>
  </si>
  <si>
    <t>7:04.38</t>
  </si>
  <si>
    <t>7:19.29</t>
  </si>
  <si>
    <t>7:33.09</t>
  </si>
  <si>
    <t>Joban Sunner</t>
  </si>
  <si>
    <t>7:59.69</t>
  </si>
  <si>
    <t>Ezra Estillore</t>
  </si>
  <si>
    <t>8:05.77</t>
  </si>
  <si>
    <t>8:06.31</t>
  </si>
  <si>
    <t>Dusan Miric</t>
  </si>
  <si>
    <t>Diar Salih</t>
  </si>
  <si>
    <t>Arjun Passi</t>
  </si>
  <si>
    <t>8:56.63</t>
  </si>
  <si>
    <t>8:57.44</t>
  </si>
  <si>
    <t>Levi Somerville</t>
  </si>
  <si>
    <t>Brendan Lewington</t>
  </si>
  <si>
    <t>12:24.25</t>
  </si>
  <si>
    <t>7:06.06</t>
  </si>
  <si>
    <t>7:29.23</t>
  </si>
  <si>
    <t>Abigail Craig</t>
  </si>
  <si>
    <t>7:43.41</t>
  </si>
  <si>
    <t>7:49.54</t>
  </si>
  <si>
    <t>Julianna Berze Butts</t>
  </si>
  <si>
    <t>7:53.43</t>
  </si>
  <si>
    <t>Violet Gokiert</t>
  </si>
  <si>
    <t>7:56.76</t>
  </si>
  <si>
    <t>8:00.25</t>
  </si>
  <si>
    <t>8:08.32</t>
  </si>
  <si>
    <t>Diana Hunter</t>
  </si>
  <si>
    <t>8:49.18</t>
  </si>
  <si>
    <t>9:03.69</t>
  </si>
  <si>
    <t>9:03.93</t>
  </si>
  <si>
    <t>9:21.68</t>
  </si>
  <si>
    <t>7:40.81</t>
  </si>
  <si>
    <t>7:59.57</t>
  </si>
  <si>
    <t>8:02.52</t>
  </si>
  <si>
    <t>8:20.91</t>
  </si>
  <si>
    <t>8:27.68</t>
  </si>
  <si>
    <t>8:30.07</t>
  </si>
  <si>
    <t>8:45.92</t>
  </si>
  <si>
    <t>9:05.24</t>
  </si>
  <si>
    <t>9:34.97</t>
  </si>
  <si>
    <t>Kildare</t>
  </si>
  <si>
    <t>9:59.18</t>
  </si>
  <si>
    <t>10:26.73</t>
  </si>
  <si>
    <t>10:40.26</t>
  </si>
  <si>
    <t>Owen Hudson</t>
  </si>
  <si>
    <t>Logan Palmer</t>
  </si>
  <si>
    <t>14:35.00</t>
  </si>
  <si>
    <t>8:56.28</t>
  </si>
  <si>
    <t>Juliane Castillo</t>
  </si>
  <si>
    <t>11:15.16</t>
  </si>
  <si>
    <t>11:27.13</t>
  </si>
  <si>
    <t>Helena Goor</t>
  </si>
  <si>
    <t>Dorothy Simmonds</t>
  </si>
  <si>
    <t>Jade Plugoway</t>
  </si>
  <si>
    <t>Ilsan Ali</t>
  </si>
  <si>
    <t>Blayke Burwash</t>
  </si>
  <si>
    <t>12:02.00</t>
  </si>
  <si>
    <t>12:36.34</t>
  </si>
  <si>
    <t>Aminata Bangura</t>
  </si>
  <si>
    <t>Michele Salopree</t>
  </si>
  <si>
    <t>Sydney Fong</t>
  </si>
  <si>
    <t>Annie Bowman</t>
  </si>
  <si>
    <t>Radoslav Dimitrov</t>
  </si>
  <si>
    <t>8:06.96</t>
  </si>
  <si>
    <t>8:10.78</t>
  </si>
  <si>
    <t>8:12.38</t>
  </si>
  <si>
    <t>8:15.88</t>
  </si>
  <si>
    <t>Braydon Franks</t>
  </si>
  <si>
    <t>8:18.87</t>
  </si>
  <si>
    <t>8:29.10</t>
  </si>
  <si>
    <t>8:34.36</t>
  </si>
  <si>
    <t>8:51.48</t>
  </si>
  <si>
    <t>Youssef Mazouzi</t>
  </si>
  <si>
    <t>9:29.15</t>
  </si>
  <si>
    <t>Jordan Polunkiszlus</t>
  </si>
  <si>
    <t>10:24.54</t>
  </si>
  <si>
    <t>Victor Hong</t>
  </si>
  <si>
    <t>11:12.56</t>
  </si>
  <si>
    <t>13:54.57</t>
  </si>
  <si>
    <t>8:30.50</t>
  </si>
  <si>
    <t>8:32.18</t>
  </si>
  <si>
    <t>8:33.98</t>
  </si>
  <si>
    <t>9:12.32</t>
  </si>
  <si>
    <t>9:17.03</t>
  </si>
  <si>
    <t>9:22.44</t>
  </si>
  <si>
    <t>9:25.72</t>
  </si>
  <si>
    <t>Jayla Bouphasiri</t>
  </si>
  <si>
    <t>Elexa Blades</t>
  </si>
  <si>
    <t>Meala Pope</t>
  </si>
  <si>
    <t>6:59.79</t>
  </si>
  <si>
    <t>7:21.91</t>
  </si>
  <si>
    <t>7:45.20</t>
  </si>
  <si>
    <t>7:52.86</t>
  </si>
  <si>
    <t>8:06.65</t>
  </si>
  <si>
    <t>8:16.65</t>
  </si>
  <si>
    <t>8:24.07</t>
  </si>
  <si>
    <t>8:29.77</t>
  </si>
  <si>
    <t>8:39.26</t>
  </si>
  <si>
    <t>8:51.66</t>
  </si>
  <si>
    <t>9:19.86</t>
  </si>
  <si>
    <t>11:01.50</t>
  </si>
  <si>
    <t>8:53.59</t>
  </si>
  <si>
    <t>9:01.51</t>
  </si>
  <si>
    <t>9:02.45</t>
  </si>
  <si>
    <t>11:53.42</t>
  </si>
  <si>
    <t>Abigail Craig (Westbrook)</t>
  </si>
  <si>
    <t>Abigail Suen (Windsor Park)</t>
  </si>
  <si>
    <t>Addison Parks (Earl Buxton)</t>
  </si>
  <si>
    <t>Alina Burgers (Brookside)</t>
  </si>
  <si>
    <t>Aliyah Lawal (Windsor Park)</t>
  </si>
  <si>
    <t>Ariana Shea (Steinhauer)</t>
  </si>
  <si>
    <t>Arya Bhandal (George P. Nicholson)</t>
  </si>
  <si>
    <t>Audrey Ison (Dr Margaret-Ann)</t>
  </si>
  <si>
    <t>Ava Walchuk (George P. Nicholson)</t>
  </si>
  <si>
    <t>Avery Ledi (Earl Buxton)</t>
  </si>
  <si>
    <t>Beth Milke (Windsor Park)</t>
  </si>
  <si>
    <t>Braelynn Busenius (Johnny Bright)</t>
  </si>
  <si>
    <t>Brooke Gushnowski (Mill Creek)</t>
  </si>
  <si>
    <t>Cadence Borstad (Greenview)</t>
  </si>
  <si>
    <t>Chloe Middagh (Steinhauer)</t>
  </si>
  <si>
    <t>Diana Hunter (Suzuki Charter)</t>
  </si>
  <si>
    <t>Elayna Konner (Nellie Carlson)</t>
  </si>
  <si>
    <t>Ella Dyck (Johnny Bright)</t>
  </si>
  <si>
    <t>Ella Shybunka (Dr Margaret-Ann)</t>
  </si>
  <si>
    <t>Ellis Kapicki (Victoria)</t>
  </si>
  <si>
    <t>Emsley Hutchinson (Steinhauer)</t>
  </si>
  <si>
    <t>Farrah Knight (Holyrood)</t>
  </si>
  <si>
    <t>Fiona Magdalinski (Laurier Heights)</t>
  </si>
  <si>
    <t>Grace Maharaj (Windsor Park)</t>
  </si>
  <si>
    <t>Hannah Gregory (Westglen)</t>
  </si>
  <si>
    <t>Hannah Kim (George P. Nicholson)</t>
  </si>
  <si>
    <t>Ida Padbury (Earl Buxton)</t>
  </si>
  <si>
    <t>Julianna Berze Butts (Michael Strembitsky)</t>
  </si>
  <si>
    <t>Kate Scheel (Meadowlark C)</t>
  </si>
  <si>
    <t>Kylie Hermanutz (Meadowlark C)</t>
  </si>
  <si>
    <t>Laney Bilodeau (Aldergrove)</t>
  </si>
  <si>
    <t>Leanne Elkadri (Centennial)</t>
  </si>
  <si>
    <t>Lily Whittaker (Meadowlark C)</t>
  </si>
  <si>
    <t>Lucie Majeau (Laurier Heights)</t>
  </si>
  <si>
    <t>Lyla Prociuk (Rio Terrace)</t>
  </si>
  <si>
    <t>Mahelet King (Steinhauer)</t>
  </si>
  <si>
    <t>Mayah Temple (Uncas)</t>
  </si>
  <si>
    <t>Morgan Taylor (Greenview)</t>
  </si>
  <si>
    <t>Nia Campbell (Coronation)</t>
  </si>
  <si>
    <t>Norah Shearer (Brander Gardens)</t>
  </si>
  <si>
    <t>Olivia Alexander (Dr Margaret-Ann)</t>
  </si>
  <si>
    <t>Paige Mattuli (Earl Buxton)</t>
  </si>
  <si>
    <t>Paige Moen (Rio Terrace)</t>
  </si>
  <si>
    <t>Payton Brosseau (Meadowlark C)</t>
  </si>
  <si>
    <t>Rachel Roth (Brander Gardens)</t>
  </si>
  <si>
    <t>Rebekah Stewart (Nellie Carlson)</t>
  </si>
  <si>
    <t>Reese Oviatt (Holyrood)</t>
  </si>
  <si>
    <t>Riley Sorobey (Uncas)</t>
  </si>
  <si>
    <t>Sage Gainer (Rio Terrace)</t>
  </si>
  <si>
    <t>Sahana Dashora (Windsor Park)</t>
  </si>
  <si>
    <t>Sofia Kwasniewski (Brookside)</t>
  </si>
  <si>
    <t>Sophie Davis (Earl Buxton)</t>
  </si>
  <si>
    <t>Stephanie Nanu (Mount Pleasant)</t>
  </si>
  <si>
    <t>Svea Delblanc (Rio Terrace)</t>
  </si>
  <si>
    <t>Sydney Murugan (Greenview)</t>
  </si>
  <si>
    <t>Taryn Shalapay (Holy Redeemer)</t>
  </si>
  <si>
    <t>Teagan Gibbings (George P. Nicholson)</t>
  </si>
  <si>
    <t>Violet Gokiert (Belgravia)</t>
  </si>
  <si>
    <t>Willa Fereday (Laurier Heights)</t>
  </si>
  <si>
    <t>Absera Yemane (Coronation)</t>
  </si>
  <si>
    <t>Adam Baker (Brander Gardens)</t>
  </si>
  <si>
    <t>Adam Verity (Brander Gardens)</t>
  </si>
  <si>
    <t>Adarsh Sangione (Crawford Plains)</t>
  </si>
  <si>
    <t>Aidin Sadeghi (Dr Margaret-Ann)</t>
  </si>
  <si>
    <t>Aksel Grettum (Centennial)</t>
  </si>
  <si>
    <t>Alex Buck (Mill Creek)</t>
  </si>
  <si>
    <t>Aman Mahmood (George P. Nicholson)</t>
  </si>
  <si>
    <t>Artin Bastani (George P. Nicholson)</t>
  </si>
  <si>
    <t>Bayaer Nazimu (Earl Buxton)</t>
  </si>
  <si>
    <t>Ben Borshowa (Steinhauer)</t>
  </si>
  <si>
    <t>Ben Innes (Rio Terrace)</t>
  </si>
  <si>
    <t>Bentley Brennand (Brookside)</t>
  </si>
  <si>
    <t>Brady Forest (Patricia Heights)</t>
  </si>
  <si>
    <t>Brendan Lewington (Suzuki Charter)</t>
  </si>
  <si>
    <t>Brendan Wold (Holyrood)</t>
  </si>
  <si>
    <t>Britton Schweitz (Earl Buxton)</t>
  </si>
  <si>
    <t>Caleb Epp (Johnny Bright)</t>
  </si>
  <si>
    <t>Callen Wood (Steinhauer)</t>
  </si>
  <si>
    <t>Calvin Krueger (Johnny Bright)</t>
  </si>
  <si>
    <t>Cameron Graves (Dr Margaret-Ann)</t>
  </si>
  <si>
    <t>Carrick Degenhardt (Brander Gardens)</t>
  </si>
  <si>
    <t>Carter Hearn (Leduc Estates)</t>
  </si>
  <si>
    <t>Connor Avivi (Brookside)</t>
  </si>
  <si>
    <t>Connor Cameron (George P. Nicholson)</t>
  </si>
  <si>
    <t>Connor Guo (Windsor Park)</t>
  </si>
  <si>
    <t>Cooper Anderson (Brander Gardens)</t>
  </si>
  <si>
    <t>Damon Dickson (Suzuki Charter)</t>
  </si>
  <si>
    <t>Dante Cappelletti (Lendrum)</t>
  </si>
  <si>
    <t>Deion Hamilton (George P. Nicholson)</t>
  </si>
  <si>
    <t>Diar Salih (Dr Margaret-Ann)</t>
  </si>
  <si>
    <t>Doug Hecht (Menisa)</t>
  </si>
  <si>
    <t>Dusan Miric (Patricia Heights)</t>
  </si>
  <si>
    <t>Eli Estillore (Aldergrove)</t>
  </si>
  <si>
    <t>Elias Chaudhry (Lendrum)</t>
  </si>
  <si>
    <t>Elijah Drebert (Winfield)</t>
  </si>
  <si>
    <t>Emerson Hubka (Victoria)</t>
  </si>
  <si>
    <t>Eric Hnatko (Coronation)</t>
  </si>
  <si>
    <t>Erik Varughese (Parkallen)</t>
  </si>
  <si>
    <t>Ethan D'Ilio (Earl Buxton)</t>
  </si>
  <si>
    <t>Ethan Shindruk (Mill Creek)</t>
  </si>
  <si>
    <t>Evan Tucker (George P. Nicholson)</t>
  </si>
  <si>
    <t>Ezra Estillore (Aldergrove)</t>
  </si>
  <si>
    <t>Finn Martin (Holyrood)</t>
  </si>
  <si>
    <t>Finn Sample (George P. Nicholson)</t>
  </si>
  <si>
    <t>Garrett Hotz (Dr Margaret-Ann)</t>
  </si>
  <si>
    <t>Haadi Syed (Brander Gardens)</t>
  </si>
  <si>
    <t>Hakeem Semaine (Patricia Heights)</t>
  </si>
  <si>
    <t>Hayden Creran (Michael A. Kostek)</t>
  </si>
  <si>
    <t>Henry Finley (Suzuki Charter)</t>
  </si>
  <si>
    <t>Henry Vandervelde (Rio Terrace)</t>
  </si>
  <si>
    <t>Hudson Loney (Victoria)</t>
  </si>
  <si>
    <t>Hudson Macauley (Brookside)</t>
  </si>
  <si>
    <t>Isaac Bruce (Brookside)</t>
  </si>
  <si>
    <t>Jace Lodoen (Steinhauer)</t>
  </si>
  <si>
    <t>Jack Villarica (Centennial)</t>
  </si>
  <si>
    <t>James Cannon (Rio Terrace)</t>
  </si>
  <si>
    <t>James MacKendrick (Brander Gardens)</t>
  </si>
  <si>
    <t>Jaxon Hesse (Rio Terrace)</t>
  </si>
  <si>
    <t>Jeremy Douglas (Rio Terrace)</t>
  </si>
  <si>
    <t>Joban Sunner (Earl Buxton)</t>
  </si>
  <si>
    <t>Josh Hill (Westbrook)</t>
  </si>
  <si>
    <t>Julian Ulrich (Rio Terrace)</t>
  </si>
  <si>
    <t>Kaiden Kosak (Menisa)</t>
  </si>
  <si>
    <t>Leo Ewasiuk (Suzuki Charter)</t>
  </si>
  <si>
    <t>Levi Somerville (Suzuki Charter)</t>
  </si>
  <si>
    <t>Liam Chester (Dr Margaret-Ann)</t>
  </si>
  <si>
    <t>Liam Fong (Victoria)</t>
  </si>
  <si>
    <t>Logan Dacks (Windsor Park)</t>
  </si>
  <si>
    <t>Lucas Huang (Lansdowne)</t>
  </si>
  <si>
    <t>Lucas Thomas (Meadowlark C)</t>
  </si>
  <si>
    <t>Malcolm Mayville-Hodge (Victoria)</t>
  </si>
  <si>
    <t>Mason Rogers (Steinhauer)</t>
  </si>
  <si>
    <t>Matthew Ozum (Earl Buxton)</t>
  </si>
  <si>
    <t>Maverick Davis (Michael A. Kostek)</t>
  </si>
  <si>
    <t>Michael Coutts (Meadowlark C)</t>
  </si>
  <si>
    <t>Nate Ham (Lendrum)</t>
  </si>
  <si>
    <t>Nathan Stinner (Rutherford)</t>
  </si>
  <si>
    <t>Nicholas Brennan (Rutherford)</t>
  </si>
  <si>
    <t>Owen Fernandez (George P. Nicholson)</t>
  </si>
  <si>
    <t>Preston Boettcher (Rutherford)</t>
  </si>
  <si>
    <t>Radek Toore (Michael A. Kostek)</t>
  </si>
  <si>
    <t>Reid Short (Rio Terrace)</t>
  </si>
  <si>
    <t>Rhys Andrew (Ellerslie Campus)</t>
  </si>
  <si>
    <t>Ricky Yang (George P. Nicholson)</t>
  </si>
  <si>
    <t>Rory Austrom (Brander Gardens)</t>
  </si>
  <si>
    <t>Rowan MacKendrick (Brander Gardens)</t>
  </si>
  <si>
    <t>Ryan Dashora (Windsor Park)</t>
  </si>
  <si>
    <t>Ryerson Van Vliet (George P. Nicholson)</t>
  </si>
  <si>
    <t>Sage Peyrow (George P. Nicholson)</t>
  </si>
  <si>
    <t>Samuel McDermott (Michael A. Kostek)</t>
  </si>
  <si>
    <t>Shea Harte (Earl Buxton)</t>
  </si>
  <si>
    <t>Sol Campbell (George P. Nicholson)</t>
  </si>
  <si>
    <t>Steven Smith (Michael A. Kostek)</t>
  </si>
  <si>
    <t>Tamim Aboelsaoud (Brander Gardens)</t>
  </si>
  <si>
    <t>Taylor Rumsby (Windsor Park)</t>
  </si>
  <si>
    <t>Theodore Cundict (Brander Gardens)</t>
  </si>
  <si>
    <t>Tim Gaumont (Uncas)</t>
  </si>
  <si>
    <t>Timothy Komosky (George P. Nicholson)</t>
  </si>
  <si>
    <t>Troy Korte (Uncas)</t>
  </si>
  <si>
    <t>Tyler Barnes (Belgravia)</t>
  </si>
  <si>
    <t>Tyler Maglisceau (Mill Creek)</t>
  </si>
  <si>
    <t>Vaugh Cunningham (Michael Strembitsky)</t>
  </si>
  <si>
    <t>Wesley MacIntyre (Mill Creek)</t>
  </si>
  <si>
    <t>Weston Young (Coronation)</t>
  </si>
  <si>
    <t>Xavier Chaudhry (Lendrum)</t>
  </si>
  <si>
    <t>Zach Churchill (Brander Gardens)</t>
  </si>
  <si>
    <t>Zayden Dufily (Greenview)</t>
  </si>
  <si>
    <t>Aiyah Chehimi (Malmo)</t>
  </si>
  <si>
    <t>Alexandra Rogers (New Horizon)</t>
  </si>
  <si>
    <t>Alia Khedr (Malmo)</t>
  </si>
  <si>
    <t>Aminata Bangura (Delwood)</t>
  </si>
  <si>
    <t>Amy Grams (Ellerslie Campus)</t>
  </si>
  <si>
    <t>Angel Dumais (Aldergrove)</t>
  </si>
  <si>
    <t>Anna Jagersand-Cobzas (Windsor Park)</t>
  </si>
  <si>
    <t>Annie Bowman (Delwood)</t>
  </si>
  <si>
    <t>Annika Read (Forest Heights)</t>
  </si>
  <si>
    <t>Ariana Harrison (Aurora Charter)</t>
  </si>
  <si>
    <t>Aryonnah Knee (Caledonia Park)</t>
  </si>
  <si>
    <t>Avery Glasgow (George P. Nicholson)</t>
  </si>
  <si>
    <t>Blayke Burwash (Delwood)</t>
  </si>
  <si>
    <t>Chelsey Shindruk (Mill Creek)</t>
  </si>
  <si>
    <t>Chloe Veitch (Winterburn)</t>
  </si>
  <si>
    <t>Christina Karas (George P. Nicholson)</t>
  </si>
  <si>
    <t>Dagny Nordberg (Forest Heights)</t>
  </si>
  <si>
    <t>Danica Manning (Greenview)</t>
  </si>
  <si>
    <t>Danielle Tolentino (George P. Nicholson)</t>
  </si>
  <si>
    <t>Dorothy Simmonds (Clara Tyner)</t>
  </si>
  <si>
    <t>Emily Olsen (Clara Tyner)</t>
  </si>
  <si>
    <t>Hailey Byl (Brander Gardens)</t>
  </si>
  <si>
    <t>Helena Goor (Lynnwood)</t>
  </si>
  <si>
    <t>Ilsan Ali (Delwood)</t>
  </si>
  <si>
    <t>Jade Buchko (Rio Terrace)</t>
  </si>
  <si>
    <t>Jade Plugoway (Winterburn)</t>
  </si>
  <si>
    <t>Juliane Castillo (Winterburn)</t>
  </si>
  <si>
    <t>Kaila Werbouski (Johnny Bright)</t>
  </si>
  <si>
    <t>Kenzie Ahronson (Winterburn)</t>
  </si>
  <si>
    <t>Krisha Selliah (Lansdowne)</t>
  </si>
  <si>
    <t>Kylee Pon (Aurora Charter)</t>
  </si>
  <si>
    <t>Lillia McFadyen (Mill Creek)</t>
  </si>
  <si>
    <t>Lilliana Horneman (Edmonton Chr)</t>
  </si>
  <si>
    <t>Madeleine Yiu (Johnny Bright)</t>
  </si>
  <si>
    <t>Mahirah Rehman (George P. Nicholson)</t>
  </si>
  <si>
    <t>Meklit Beide (Aurora Charter)</t>
  </si>
  <si>
    <t>Michele Salopree (Delton)</t>
  </si>
  <si>
    <t>Ratan Gill (Edmonton Khalsa)</t>
  </si>
  <si>
    <t>Robyn Arnot (Menisa)</t>
  </si>
  <si>
    <t>Sara Abbasher (Brookside)</t>
  </si>
  <si>
    <t>Sarah Dallaire (Forest Heights)</t>
  </si>
  <si>
    <t>Sarah Lam (Westbrook)</t>
  </si>
  <si>
    <t>Sophia Ordorica (Brander Gardens)</t>
  </si>
  <si>
    <t>Sydney Fong (Victoria)</t>
  </si>
  <si>
    <t>Tehzeeb Bhangu (Edmonton Khalsa)</t>
  </si>
  <si>
    <t>Zainab Lawal (Windsor Park)</t>
  </si>
  <si>
    <t>Zihan Dai (Windsor Park)</t>
  </si>
  <si>
    <t>Ben Shaw (Donnan)</t>
  </si>
  <si>
    <t>Brandon Foote (Ellerslie Campus)</t>
  </si>
  <si>
    <t>Braydon Franks (Clara Tyner)</t>
  </si>
  <si>
    <t>Brendan Cooke (Lansdowne)</t>
  </si>
  <si>
    <t>Carter Casey (Greenview)</t>
  </si>
  <si>
    <t>Charlie Isaac (Belgravia)</t>
  </si>
  <si>
    <t>Cole Peterson (Westbrook)</t>
  </si>
  <si>
    <t>Connor Bowhay (Brander Gardens)</t>
  </si>
  <si>
    <t>Cooper Van Vliet (George P. Nicholson)</t>
  </si>
  <si>
    <t>Ethan Creran (Michael A. Kostek)</t>
  </si>
  <si>
    <t>Faisal Alkubabe (Malmo)</t>
  </si>
  <si>
    <t>Heydon Anderson (Brander Gardens)</t>
  </si>
  <si>
    <t>Jack Young (Brander Gardens)</t>
  </si>
  <si>
    <t>Jackson Tucker (George P. Nicholson)</t>
  </si>
  <si>
    <t>Jake Evans (Westbrook)</t>
  </si>
  <si>
    <t>Jordan Polunkiszlus (Donnan)</t>
  </si>
  <si>
    <t>Kai Barnes (George P. Nicholson)</t>
  </si>
  <si>
    <t>Kyle Lambert (Crawford Plains)</t>
  </si>
  <si>
    <t>Maclean Purvis (Donnan)</t>
  </si>
  <si>
    <t>Maddox Bazian (Meyokumin)</t>
  </si>
  <si>
    <t>Mark McCormick (Michael A. Kostek)</t>
  </si>
  <si>
    <t>Mark Stewart (Nellie Carlson)</t>
  </si>
  <si>
    <t>Matthew Li (Grandview Heights)</t>
  </si>
  <si>
    <t>Oliver Hnatko (Coronation)</t>
  </si>
  <si>
    <t>Peter Zwiegers (Mother D'Youville)</t>
  </si>
  <si>
    <t>Radoslav Dimitrov (Aurora Charter)</t>
  </si>
  <si>
    <t>Reuben Heiford (Mill Creek)</t>
  </si>
  <si>
    <t>Robert Lu (George P. Nicholson)</t>
  </si>
  <si>
    <t>Rylan Chipiuk (Bellevue)</t>
  </si>
  <si>
    <t>Sam Peterson (Westbrook)</t>
  </si>
  <si>
    <t>Simon Finley (Suzuki Charter)</t>
  </si>
  <si>
    <t>Tristan Daraiche (Suzuki Charter)</t>
  </si>
  <si>
    <t>Tyler Dyck (Johnny Bright)</t>
  </si>
  <si>
    <t>Victor Hong (Kildare)</t>
  </si>
  <si>
    <t>Youssef Mazouzi (Centennial)</t>
  </si>
  <si>
    <t>Zain Simon (Riverdale)</t>
  </si>
  <si>
    <t>Aidan Chester (Belgravia)</t>
  </si>
  <si>
    <t>Armaan Singh (Edmonton Khalsa)</t>
  </si>
  <si>
    <t>Benjamin Watkins (Michael A. Kostek)</t>
  </si>
  <si>
    <t>Blake Fehlauer (Michael A. Kostek)</t>
  </si>
  <si>
    <t>Brodey Wagner (Centennial)</t>
  </si>
  <si>
    <t>Bruce Hilbert (Greenview)</t>
  </si>
  <si>
    <t>Callum Curle (Earl Buxton)</t>
  </si>
  <si>
    <t>Carter Hall (Holyrood)</t>
  </si>
  <si>
    <t>Cian Nosterud (Menisa)</t>
  </si>
  <si>
    <t>Cole Liboiron (Edmonton Chr)</t>
  </si>
  <si>
    <t>Colin Westmann (Parkallen)</t>
  </si>
  <si>
    <t>Daniel Gregory (Westglen)</t>
  </si>
  <si>
    <t>Dean Holowach (George P. Nicholson)</t>
  </si>
  <si>
    <t>Dev Patel (Shauna May Seneca)</t>
  </si>
  <si>
    <t>Dilaver Randhawa (Edmonton Khalsa)</t>
  </si>
  <si>
    <t>Elliot Boskers (Earl Buxton)</t>
  </si>
  <si>
    <t>Elliot Scott (Brookside)</t>
  </si>
  <si>
    <t>Elliot Thiessen (Suzuki Charter)</t>
  </si>
  <si>
    <t>Emerson Landry (Crawford Plains)</t>
  </si>
  <si>
    <t>Essey Berhe (Aurora Charter)</t>
  </si>
  <si>
    <t>Ethan Loney (Johnny Bright)</t>
  </si>
  <si>
    <t>Evander Rossman (Donnan)</t>
  </si>
  <si>
    <t>Everett Harrison (Aurora Charter)</t>
  </si>
  <si>
    <t>Gurjot Gill (Edmonton Khalsa)</t>
  </si>
  <si>
    <t>Jace Rebman (Rideau Park)</t>
  </si>
  <si>
    <t>Jayinder Khaira (Edmonton Khalsa)</t>
  </si>
  <si>
    <t>Jigar Khosa (Edmonton Khalsa)</t>
  </si>
  <si>
    <t>Jonah Knecht (Holyrood)</t>
  </si>
  <si>
    <t>Jonah Mah (Earl Buxton)</t>
  </si>
  <si>
    <t>Kaysen Virani (Stratford)</t>
  </si>
  <si>
    <t>Korbin Chan (Windsor Park)</t>
  </si>
  <si>
    <t>Korbyn Gibbs (Crawford Plains)</t>
  </si>
  <si>
    <t>Logan Palmer (Kildare)</t>
  </si>
  <si>
    <t>Lyndon Thengumpally (Dr Margaret-Ann)</t>
  </si>
  <si>
    <t>Maksym Chickoski (Laurier Heights)</t>
  </si>
  <si>
    <t>Monroe Hamilton (George P. Nicholson)</t>
  </si>
  <si>
    <t>Musa Alami (Meyokumin)</t>
  </si>
  <si>
    <t>Nate Shybunka (Dr Margaret-Ann)</t>
  </si>
  <si>
    <t>Nathan Muzyka (George P. Nicholson)</t>
  </si>
  <si>
    <t>Nicolas Horbaty (Nellie Carlson)</t>
  </si>
  <si>
    <t>Oliver Chorley (Johnny Bright)</t>
  </si>
  <si>
    <t>Owen Hudson (Donnan)</t>
  </si>
  <si>
    <t>Parneet Sekhon (Edmonton Khalsa)</t>
  </si>
  <si>
    <t>Quintin Bergman (Holyrood)</t>
  </si>
  <si>
    <t>Sejalpreet Bhullar (Edmonton Khalsa)</t>
  </si>
  <si>
    <t>Seva Bortnick (Nellie Carlson)</t>
  </si>
  <si>
    <t>Shalden Hillier (Edmonton Chr)</t>
  </si>
  <si>
    <t>Sheldon Cameron (George P. Nicholson)</t>
  </si>
  <si>
    <t>Sukhjot Kalsi (Edmonton Khalsa)</t>
  </si>
  <si>
    <t>Tanner Woods (Westbrook)</t>
  </si>
  <si>
    <t>Tyler Vriens (Earl Buxton)</t>
  </si>
  <si>
    <t>Umer Iqbal (Stratford)</t>
  </si>
  <si>
    <t>Wahid Golam (Dr Margaret-Ann)</t>
  </si>
  <si>
    <t>Alexandria Williams (Suzuki Charter)</t>
  </si>
  <si>
    <t>Amara Murphy (Michael Strembitsky)</t>
  </si>
  <si>
    <t>Ambrie Busenius (Johnny Bright)</t>
  </si>
  <si>
    <t>Amelia Prociuk (Rio Terrace)</t>
  </si>
  <si>
    <t>Caitlin Sherwin (Belgravia)</t>
  </si>
  <si>
    <t>Dakota Meyer-Tetrault (Crawford Plains)</t>
  </si>
  <si>
    <t>Diya Patel (Pollard Meadows)</t>
  </si>
  <si>
    <t>Elexa Blades (Greenview)</t>
  </si>
  <si>
    <t>Elizabeth MacGillivray (Brander Gardens)</t>
  </si>
  <si>
    <t>Geneva Hardstaff (Ellerslie Campus)</t>
  </si>
  <si>
    <t>Hannah Bennett (Brander Gardens)</t>
  </si>
  <si>
    <t>Harleen Kaur (Edmonton Khalsa)</t>
  </si>
  <si>
    <t>Jade Chinski (Michael Strembitsky)</t>
  </si>
  <si>
    <t>Jayla Bouphasiri (Kildare)</t>
  </si>
  <si>
    <t>Julia Worth (Johnny Bright)</t>
  </si>
  <si>
    <t>Mary MacLean (MWI)</t>
  </si>
  <si>
    <t>Meala Pope (Delwood)</t>
  </si>
  <si>
    <t>Nayela Nielsen (Earl Buxton)</t>
  </si>
  <si>
    <t>Quincyne Quinto (Aldergrove)</t>
  </si>
  <si>
    <t>Sonoma Ghosh (Windsor Park)</t>
  </si>
  <si>
    <t>Sophia Samji (Aurora Charter)</t>
  </si>
  <si>
    <t>Syenne Ko (Stratford)</t>
  </si>
  <si>
    <t>2019 Edmonton Harriers Cross-Country Series</t>
  </si>
  <si>
    <t>Micah Montgomery</t>
  </si>
  <si>
    <t>Holy Cross</t>
  </si>
  <si>
    <t>5:18.65</t>
  </si>
  <si>
    <t>5:31.09</t>
  </si>
  <si>
    <t>Quinn Panteluk</t>
  </si>
  <si>
    <t>5:33.16</t>
  </si>
  <si>
    <t>5:35.64</t>
  </si>
  <si>
    <t>5:47.81</t>
  </si>
  <si>
    <t>Jake Fairey</t>
  </si>
  <si>
    <t>5:49.33</t>
  </si>
  <si>
    <t>Matthew James</t>
  </si>
  <si>
    <t>5:55.36</t>
  </si>
  <si>
    <t>5:56.09</t>
  </si>
  <si>
    <t>5:56.74</t>
  </si>
  <si>
    <t>Jarom Butler</t>
  </si>
  <si>
    <t>6:02.01</t>
  </si>
  <si>
    <t>Coleman O'Neill</t>
  </si>
  <si>
    <t>6:02.48</t>
  </si>
  <si>
    <t>Oscar Pagee</t>
  </si>
  <si>
    <t>6:08.38</t>
  </si>
  <si>
    <t>Jackson O'Driscoll</t>
  </si>
  <si>
    <t>6:10.07</t>
  </si>
  <si>
    <t>Caleb Hall</t>
  </si>
  <si>
    <t>6:10.58</t>
  </si>
  <si>
    <t>Luka Splane</t>
  </si>
  <si>
    <t>6:12.76</t>
  </si>
  <si>
    <t>Seth Allen</t>
  </si>
  <si>
    <t>6:13.48</t>
  </si>
  <si>
    <t>Brenden Scheibal</t>
  </si>
  <si>
    <t>6:13.94</t>
  </si>
  <si>
    <t>Cooper Friesen</t>
  </si>
  <si>
    <t>6:16.74</t>
  </si>
  <si>
    <t>Caleb Emmanuel</t>
  </si>
  <si>
    <t>6:18.12</t>
  </si>
  <si>
    <t>Ethan Hasberg</t>
  </si>
  <si>
    <t>6:20.33</t>
  </si>
  <si>
    <t>Luke Straga</t>
  </si>
  <si>
    <t>6:22.84</t>
  </si>
  <si>
    <t>Andrew Semagin</t>
  </si>
  <si>
    <t>6:23.49</t>
  </si>
  <si>
    <t>Lucas Lofthaug</t>
  </si>
  <si>
    <t>Marcus Emmanuel</t>
  </si>
  <si>
    <t>6:24.67</t>
  </si>
  <si>
    <t>John Horneman</t>
  </si>
  <si>
    <t>6:25.60</t>
  </si>
  <si>
    <t>6:26.90</t>
  </si>
  <si>
    <t>Jason Vriens</t>
  </si>
  <si>
    <t>6:27.19</t>
  </si>
  <si>
    <t>6:27.58</t>
  </si>
  <si>
    <t>Oscar Gosgnach</t>
  </si>
  <si>
    <t>6:28.42</t>
  </si>
  <si>
    <t>Kirk Girard</t>
  </si>
  <si>
    <t>6:28.74</t>
  </si>
  <si>
    <t>Peter Semagin</t>
  </si>
  <si>
    <t>6:30.01</t>
  </si>
  <si>
    <t>Alex Delblanc</t>
  </si>
  <si>
    <t>6:30.67</t>
  </si>
  <si>
    <t>Heli Chun</t>
  </si>
  <si>
    <t>6:31.85</t>
  </si>
  <si>
    <t>Caleb Maas</t>
  </si>
  <si>
    <t>6:32.31</t>
  </si>
  <si>
    <t>Gavin McAllister</t>
  </si>
  <si>
    <t>6:33.09</t>
  </si>
  <si>
    <t>Danny Thomson Cisneros</t>
  </si>
  <si>
    <t>6:33.37</t>
  </si>
  <si>
    <t>Cole Hanki</t>
  </si>
  <si>
    <t>6:34.21</t>
  </si>
  <si>
    <t>6:34.93</t>
  </si>
  <si>
    <t>Anthony Emeka</t>
  </si>
  <si>
    <t>6:37.30</t>
  </si>
  <si>
    <t>6:38.49</t>
  </si>
  <si>
    <t>Tyler Hydukewich</t>
  </si>
  <si>
    <t>6:39.72</t>
  </si>
  <si>
    <t>Arees Bhinder</t>
  </si>
  <si>
    <t>6:40.58</t>
  </si>
  <si>
    <t>Sam Leyland</t>
  </si>
  <si>
    <t>6:40.81</t>
  </si>
  <si>
    <t>Brady Spurrell</t>
  </si>
  <si>
    <t>Donald R. Getty</t>
  </si>
  <si>
    <t>Evan Mercer</t>
  </si>
  <si>
    <t>6:44.29</t>
  </si>
  <si>
    <t>Dylan Wolgemuth</t>
  </si>
  <si>
    <t>6:46.58</t>
  </si>
  <si>
    <t>Cohen Johnson</t>
  </si>
  <si>
    <t>6:46.81</t>
  </si>
  <si>
    <t>Danny Schmiemann</t>
  </si>
  <si>
    <t>6:50.42</t>
  </si>
  <si>
    <t>Eli Dupuis</t>
  </si>
  <si>
    <t>6:51.68</t>
  </si>
  <si>
    <t>Noah Hehr</t>
  </si>
  <si>
    <t>6:53.62</t>
  </si>
  <si>
    <t>Logan Obert</t>
  </si>
  <si>
    <t>6:54.59</t>
  </si>
  <si>
    <t>Matthew McFee</t>
  </si>
  <si>
    <t>6:56.23</t>
  </si>
  <si>
    <t>Leandro Gouveia</t>
  </si>
  <si>
    <t>6:56.80</t>
  </si>
  <si>
    <t>Jarek Walker</t>
  </si>
  <si>
    <t>7:01.26</t>
  </si>
  <si>
    <t>Andrew Dick</t>
  </si>
  <si>
    <t>7:02.71</t>
  </si>
  <si>
    <t>Ryan Stringer</t>
  </si>
  <si>
    <t>7:04.21</t>
  </si>
  <si>
    <t>Matthew Takla</t>
  </si>
  <si>
    <t>7:04.50</t>
  </si>
  <si>
    <t>7:06.36</t>
  </si>
  <si>
    <t>Kohen Brine</t>
  </si>
  <si>
    <t>Kim Hung</t>
  </si>
  <si>
    <t>7:06.92</t>
  </si>
  <si>
    <t>Cooper O'Driscoll</t>
  </si>
  <si>
    <t>7:07.58</t>
  </si>
  <si>
    <t>Harris Martin-Demoor</t>
  </si>
  <si>
    <t>7:07.92</t>
  </si>
  <si>
    <t>Shawn Sakhi</t>
  </si>
  <si>
    <t>7:08.19</t>
  </si>
  <si>
    <t>7:08.51</t>
  </si>
  <si>
    <t>Jack Bowker</t>
  </si>
  <si>
    <t>7:09.21</t>
  </si>
  <si>
    <t>Mika'il Cabdala</t>
  </si>
  <si>
    <t>7:11.39</t>
  </si>
  <si>
    <t>Case Waywitka</t>
  </si>
  <si>
    <t>7:12.64</t>
  </si>
  <si>
    <t>Seth Vekasi</t>
  </si>
  <si>
    <t>Jackson Gero</t>
  </si>
  <si>
    <t>Bishop David Motiuk</t>
  </si>
  <si>
    <t>7:16.53</t>
  </si>
  <si>
    <t>Alexander Casault</t>
  </si>
  <si>
    <t>7:17.30</t>
  </si>
  <si>
    <t>Viggo Napora</t>
  </si>
  <si>
    <t>7:21.10</t>
  </si>
  <si>
    <t>7:22.46</t>
  </si>
  <si>
    <t>Derek Chwyl</t>
  </si>
  <si>
    <t>7:22.70</t>
  </si>
  <si>
    <t>Thom as McQuilter</t>
  </si>
  <si>
    <t>7:24.30</t>
  </si>
  <si>
    <t>Tanner Wilkinson</t>
  </si>
  <si>
    <t>7:27.97</t>
  </si>
  <si>
    <t>Oscar Lucero-Beschi</t>
  </si>
  <si>
    <t>7:28.38</t>
  </si>
  <si>
    <t>Ali Mohamed</t>
  </si>
  <si>
    <t>7:29.43</t>
  </si>
  <si>
    <t>Nolan Basara</t>
  </si>
  <si>
    <t>7:29.67</t>
  </si>
  <si>
    <t>Kellan Velthius</t>
  </si>
  <si>
    <t>7:30.75</t>
  </si>
  <si>
    <t>7:32.01</t>
  </si>
  <si>
    <t>Nate Morley</t>
  </si>
  <si>
    <t>7:32.23</t>
  </si>
  <si>
    <t>Jaiden Maharaj</t>
  </si>
  <si>
    <t>7:32.72</t>
  </si>
  <si>
    <t>Devin Ronaghan</t>
  </si>
  <si>
    <t>7:33.41</t>
  </si>
  <si>
    <t>Ethan Klimek</t>
  </si>
  <si>
    <t>7:33.64</t>
  </si>
  <si>
    <t>Simon Bradley</t>
  </si>
  <si>
    <t>7:34.46</t>
  </si>
  <si>
    <t>Brett Turene</t>
  </si>
  <si>
    <t>7:35.45</t>
  </si>
  <si>
    <t>Ian Smith</t>
  </si>
  <si>
    <t>Beau Pare</t>
  </si>
  <si>
    <t>Josh Gliener</t>
  </si>
  <si>
    <t>7:38.39</t>
  </si>
  <si>
    <t>Leo Schedpian</t>
  </si>
  <si>
    <t>Brody Fulmer</t>
  </si>
  <si>
    <t>Hilwie Hamdon</t>
  </si>
  <si>
    <t>7:44.96</t>
  </si>
  <si>
    <t>7:46.61</t>
  </si>
  <si>
    <t>Max Thibodeau</t>
  </si>
  <si>
    <t>7:47.96</t>
  </si>
  <si>
    <t>Savlomon Ford</t>
  </si>
  <si>
    <t>7:48.19</t>
  </si>
  <si>
    <t>Qarnain Odutayo</t>
  </si>
  <si>
    <t>7:48.89</t>
  </si>
  <si>
    <t>Dane Lauber</t>
  </si>
  <si>
    <t>7:49.56</t>
  </si>
  <si>
    <t>7:50.06</t>
  </si>
  <si>
    <t>Scott Leduc</t>
  </si>
  <si>
    <t>7:53.06</t>
  </si>
  <si>
    <t>Beni Riquelme</t>
  </si>
  <si>
    <t>7:54.05</t>
  </si>
  <si>
    <t>Hayden Wilneff</t>
  </si>
  <si>
    <t>7:54.76</t>
  </si>
  <si>
    <t>Carson Cowley</t>
  </si>
  <si>
    <t>7:56.50</t>
  </si>
  <si>
    <t>Trig Sutherland</t>
  </si>
  <si>
    <t>7:56.82</t>
  </si>
  <si>
    <t>Connor Thorvaldson</t>
  </si>
  <si>
    <t>7:57.85</t>
  </si>
  <si>
    <t>Cartyr Charlet</t>
  </si>
  <si>
    <t>7:58.31</t>
  </si>
  <si>
    <t>Sawyer Penning-Cookson</t>
  </si>
  <si>
    <t>7:59.62</t>
  </si>
  <si>
    <t>Daniel Wynnyk</t>
  </si>
  <si>
    <t>8:00.36</t>
  </si>
  <si>
    <t>Qadar Abdi</t>
  </si>
  <si>
    <t>8:02.91</t>
  </si>
  <si>
    <t>Wesley Wagner</t>
  </si>
  <si>
    <t>8:03.28</t>
  </si>
  <si>
    <t>Colton Macdonald</t>
  </si>
  <si>
    <t>8:05.94</t>
  </si>
  <si>
    <t>Dorian Bailey</t>
  </si>
  <si>
    <t>8:06.90</t>
  </si>
  <si>
    <t>Kenobi Haughton</t>
  </si>
  <si>
    <t>8:13.70</t>
  </si>
  <si>
    <t>Bryce Deger</t>
  </si>
  <si>
    <t>8:15.71</t>
  </si>
  <si>
    <t>James Wolfe</t>
  </si>
  <si>
    <t>8:16.15</t>
  </si>
  <si>
    <t>Cruz Kujundzic-Pruden</t>
  </si>
  <si>
    <t>8:20.50</t>
  </si>
  <si>
    <t>David Henderson</t>
  </si>
  <si>
    <t>8:22.84</t>
  </si>
  <si>
    <t>King Charles Piano</t>
  </si>
  <si>
    <t>8:24.06</t>
  </si>
  <si>
    <t>Joshua Smith</t>
  </si>
  <si>
    <t>8:30.13</t>
  </si>
  <si>
    <t>Austyn Huang</t>
  </si>
  <si>
    <t>8:36.34</t>
  </si>
  <si>
    <t>Aiden Wallwork</t>
  </si>
  <si>
    <t>8:54.14</t>
  </si>
  <si>
    <t>Andrew Haarman</t>
  </si>
  <si>
    <t>8:55.70</t>
  </si>
  <si>
    <t>Trent Bronca</t>
  </si>
  <si>
    <t>9:03.42</t>
  </si>
  <si>
    <t>Cohen Taylor</t>
  </si>
  <si>
    <t>Brandon Tolentino</t>
  </si>
  <si>
    <t>9:06.22</t>
  </si>
  <si>
    <t>Sawyer Waskiewich</t>
  </si>
  <si>
    <t>9:09.54</t>
  </si>
  <si>
    <t>Kayden Duarte</t>
  </si>
  <si>
    <t>9:16.28</t>
  </si>
  <si>
    <t>Preston Nhan</t>
  </si>
  <si>
    <t>9:16.88</t>
  </si>
  <si>
    <t>Kevin Lam</t>
  </si>
  <si>
    <t>9:17.26</t>
  </si>
  <si>
    <t>Francis Hamilton</t>
  </si>
  <si>
    <t>9:20.29</t>
  </si>
  <si>
    <t>Wesley Burroughs</t>
  </si>
  <si>
    <t>9:27.58</t>
  </si>
  <si>
    <t>9:33.72</t>
  </si>
  <si>
    <t>Aiden Holmes</t>
  </si>
  <si>
    <t>10:02.17</t>
  </si>
  <si>
    <t>Elias Hamed</t>
  </si>
  <si>
    <t>Jack Harvey</t>
  </si>
  <si>
    <t>10:13.48</t>
  </si>
  <si>
    <t>Leighton Van Heyst</t>
  </si>
  <si>
    <t>10:46.20</t>
  </si>
  <si>
    <t>RJ Bernath</t>
  </si>
  <si>
    <t>10:51.46</t>
  </si>
  <si>
    <t>Jorden Shabtai</t>
  </si>
  <si>
    <t>11:08.97</t>
  </si>
  <si>
    <t>Paul Fok</t>
  </si>
  <si>
    <t>11:16.51</t>
  </si>
  <si>
    <t>Alex Yu</t>
  </si>
  <si>
    <t>11:33.55</t>
  </si>
  <si>
    <t>Peter Fok</t>
  </si>
  <si>
    <t>11:33.77</t>
  </si>
  <si>
    <t>Matthias Guerrero Uribe</t>
  </si>
  <si>
    <t>11:40.24</t>
  </si>
  <si>
    <t>Maelle Drebert</t>
  </si>
  <si>
    <t>5:35.72</t>
  </si>
  <si>
    <t>5:55.82</t>
  </si>
  <si>
    <t>6:10.94</t>
  </si>
  <si>
    <t>Maren Ushko</t>
  </si>
  <si>
    <t>6:12.68</t>
  </si>
  <si>
    <t>Bree gibb</t>
  </si>
  <si>
    <t>6:17.11</t>
  </si>
  <si>
    <t>Ava Fehlauer</t>
  </si>
  <si>
    <t>6:25.16</t>
  </si>
  <si>
    <t>Cora Rydel</t>
  </si>
  <si>
    <t>6:25.72</t>
  </si>
  <si>
    <t>Charlotte gibb</t>
  </si>
  <si>
    <t>Isa Kafka</t>
  </si>
  <si>
    <t>6:26.67</t>
  </si>
  <si>
    <t>Hannah Posteraro</t>
  </si>
  <si>
    <t>6:29.15</t>
  </si>
  <si>
    <t>Harlow Bonderove</t>
  </si>
  <si>
    <t>6:32.34</t>
  </si>
  <si>
    <t>Tayla McAllister</t>
  </si>
  <si>
    <t>6:44.23</t>
  </si>
  <si>
    <t>Maude Hewko</t>
  </si>
  <si>
    <t>6:49.08</t>
  </si>
  <si>
    <t>6:55.11</t>
  </si>
  <si>
    <t>Petra Fechner</t>
  </si>
  <si>
    <t>6:58.88</t>
  </si>
  <si>
    <t>7:00.85</t>
  </si>
  <si>
    <t>Paige Taylor</t>
  </si>
  <si>
    <t>7:04.08</t>
  </si>
  <si>
    <t>Zoe Plambeck</t>
  </si>
  <si>
    <t>Madeline Harper</t>
  </si>
  <si>
    <t>7:06.94</t>
  </si>
  <si>
    <t>Alayna Dominguez</t>
  </si>
  <si>
    <t>7:10.79</t>
  </si>
  <si>
    <t>Evie Monita</t>
  </si>
  <si>
    <t>7:13.59</t>
  </si>
  <si>
    <t>Addilyn Poesch</t>
  </si>
  <si>
    <t>7:14.43</t>
  </si>
  <si>
    <t>Abby Robertson</t>
  </si>
  <si>
    <t>7:16.77</t>
  </si>
  <si>
    <t>Avaya Brar</t>
  </si>
  <si>
    <t>7:26.26</t>
  </si>
  <si>
    <t>Maansi Gill</t>
  </si>
  <si>
    <t>7:26.53</t>
  </si>
  <si>
    <t>7:28.46</t>
  </si>
  <si>
    <t>Brooklyn Friesen</t>
  </si>
  <si>
    <t>7:29.15</t>
  </si>
  <si>
    <t>Kate Martinig</t>
  </si>
  <si>
    <t>7:29.66</t>
  </si>
  <si>
    <t>7:29.98</t>
  </si>
  <si>
    <t>Sara Boland</t>
  </si>
  <si>
    <t>7:31.13</t>
  </si>
  <si>
    <t>Amelia Cundict</t>
  </si>
  <si>
    <t>7:33.67</t>
  </si>
  <si>
    <t>Alya Simon</t>
  </si>
  <si>
    <t>7:35.03</t>
  </si>
  <si>
    <t>Ryley Law</t>
  </si>
  <si>
    <t>7:37.12</t>
  </si>
  <si>
    <t>Sofie Rong</t>
  </si>
  <si>
    <t>7:37.48</t>
  </si>
  <si>
    <t>Tia LeBlanc</t>
  </si>
  <si>
    <t>7:41.21</t>
  </si>
  <si>
    <t>Sifti Bhatti</t>
  </si>
  <si>
    <t>7:41.93</t>
  </si>
  <si>
    <t>Lauren Dube</t>
  </si>
  <si>
    <t>7:43.10</t>
  </si>
  <si>
    <t>Sydney Brine</t>
  </si>
  <si>
    <t>7:43.36</t>
  </si>
  <si>
    <t>Sophie Walton</t>
  </si>
  <si>
    <t>7:44.59</t>
  </si>
  <si>
    <t>Luciana Villamil</t>
  </si>
  <si>
    <t>7:45.67</t>
  </si>
  <si>
    <t>Sadie Jones</t>
  </si>
  <si>
    <t>7:45.96</t>
  </si>
  <si>
    <t>Cali Moroskat</t>
  </si>
  <si>
    <t>7:48.68</t>
  </si>
  <si>
    <t>7:49.76</t>
  </si>
  <si>
    <t>Sophia Nielsen</t>
  </si>
  <si>
    <t>7:50.25</t>
  </si>
  <si>
    <t>Oliva Binder</t>
  </si>
  <si>
    <t>Alaina Epp</t>
  </si>
  <si>
    <t>7:51.66</t>
  </si>
  <si>
    <t>Casey Culbertson</t>
  </si>
  <si>
    <t>7:54.98</t>
  </si>
  <si>
    <t>Sophia Sherwin</t>
  </si>
  <si>
    <t>7:56.73</t>
  </si>
  <si>
    <t>Rachel Bonneville</t>
  </si>
  <si>
    <t>7:57.03</t>
  </si>
  <si>
    <t>Ruth Jaskowiak</t>
  </si>
  <si>
    <t>7:59.15</t>
  </si>
  <si>
    <t>Emily Coulson</t>
  </si>
  <si>
    <t>Chloe Rempel</t>
  </si>
  <si>
    <t>8:03.19</t>
  </si>
  <si>
    <t>Esmeray Gultekin</t>
  </si>
  <si>
    <t>8:03.56</t>
  </si>
  <si>
    <t>Lauren Dunlop</t>
  </si>
  <si>
    <t>8:06.70</t>
  </si>
  <si>
    <t>Maria Amundson</t>
  </si>
  <si>
    <t>Monica Davis</t>
  </si>
  <si>
    <t>8:09.29</t>
  </si>
  <si>
    <t>Brooklyn Barnes</t>
  </si>
  <si>
    <t>8:10.80</t>
  </si>
  <si>
    <t>Georgia Bondurant</t>
  </si>
  <si>
    <t>8:12.13</t>
  </si>
  <si>
    <t>Dani Owen</t>
  </si>
  <si>
    <t>Victoria Archibald</t>
  </si>
  <si>
    <t>8:14.31</t>
  </si>
  <si>
    <t>Claire McDougal</t>
  </si>
  <si>
    <t>8:18.00</t>
  </si>
  <si>
    <t>Jessica Laidlaw</t>
  </si>
  <si>
    <t>8:20.65</t>
  </si>
  <si>
    <t>Dani Crawford</t>
  </si>
  <si>
    <t>8:22.50</t>
  </si>
  <si>
    <t>Sianna Sangha</t>
  </si>
  <si>
    <t>8:23.36</t>
  </si>
  <si>
    <t>Laura deWee</t>
  </si>
  <si>
    <t>8:24.54</t>
  </si>
  <si>
    <t>Ella Debenham</t>
  </si>
  <si>
    <t>8:28.68</t>
  </si>
  <si>
    <t>Greatness Bello</t>
  </si>
  <si>
    <t>8:29.49</t>
  </si>
  <si>
    <t>Leona Rose</t>
  </si>
  <si>
    <t>8:29.74</t>
  </si>
  <si>
    <t>Chloe Larsen</t>
  </si>
  <si>
    <t>8:32.99</t>
  </si>
  <si>
    <t>Kiyomi Xaysana</t>
  </si>
  <si>
    <t>8:36.72</t>
  </si>
  <si>
    <t>Kerrigan Antrim</t>
  </si>
  <si>
    <t>8:39.62</t>
  </si>
  <si>
    <t>Arden Carson</t>
  </si>
  <si>
    <t>8:41.88</t>
  </si>
  <si>
    <t>Delilah Pritchard</t>
  </si>
  <si>
    <t>8:47.20</t>
  </si>
  <si>
    <t>Jessica Shockey</t>
  </si>
  <si>
    <t>8:48.89</t>
  </si>
  <si>
    <t>Adele Shanski</t>
  </si>
  <si>
    <t>8:53.58</t>
  </si>
  <si>
    <t>Augyst Parks</t>
  </si>
  <si>
    <t>8:59.88</t>
  </si>
  <si>
    <t>Milcah Mesen</t>
  </si>
  <si>
    <t>9:00.40</t>
  </si>
  <si>
    <t>Theresa Anne Manglo</t>
  </si>
  <si>
    <t>9:08.33</t>
  </si>
  <si>
    <t>Stella Farley</t>
  </si>
  <si>
    <t>9:16.55</t>
  </si>
  <si>
    <t>Talise Lawrence</t>
  </si>
  <si>
    <t>9:21.93</t>
  </si>
  <si>
    <t>Nova Prince</t>
  </si>
  <si>
    <t>9:22.39</t>
  </si>
  <si>
    <t>Teagan Cook</t>
  </si>
  <si>
    <t>9:22.61</t>
  </si>
  <si>
    <t>Lily Terry</t>
  </si>
  <si>
    <t>9:25.00</t>
  </si>
  <si>
    <t>Alyssa Dunlop</t>
  </si>
  <si>
    <t>9:25.41</t>
  </si>
  <si>
    <t>Emily Cobb</t>
  </si>
  <si>
    <t>9:27.47</t>
  </si>
  <si>
    <t>Sunaina Quinto</t>
  </si>
  <si>
    <t>9:30.36</t>
  </si>
  <si>
    <t>Ava Bischoff</t>
  </si>
  <si>
    <t>9:33.83</t>
  </si>
  <si>
    <t>Ella Parks</t>
  </si>
  <si>
    <t>9:44.30</t>
  </si>
  <si>
    <t>Melina Troncoso</t>
  </si>
  <si>
    <t>9:51.18</t>
  </si>
  <si>
    <t>Lily Capetillo</t>
  </si>
  <si>
    <t>9:52.54</t>
  </si>
  <si>
    <t>Celeste Mason</t>
  </si>
  <si>
    <t>9:53.38</t>
  </si>
  <si>
    <t>Reese Hicks</t>
  </si>
  <si>
    <t>9:54.01</t>
  </si>
  <si>
    <t>9:54.84</t>
  </si>
  <si>
    <t>Iman Ali</t>
  </si>
  <si>
    <t>10:01.39</t>
  </si>
  <si>
    <t>Mireille Hanson</t>
  </si>
  <si>
    <t>10:03.21</t>
  </si>
  <si>
    <t>Braelyn McDonald</t>
  </si>
  <si>
    <t>10:04.38</t>
  </si>
  <si>
    <t>Lilly Abdalla</t>
  </si>
  <si>
    <t>10:05.95</t>
  </si>
  <si>
    <t>Loretta Pool</t>
  </si>
  <si>
    <t>10:30.86</t>
  </si>
  <si>
    <t>Lillian Grant</t>
  </si>
  <si>
    <t>10:33.69</t>
  </si>
  <si>
    <t>Sarah Poonjani</t>
  </si>
  <si>
    <t>10:36.96</t>
  </si>
  <si>
    <t>Winter Woloshyn</t>
  </si>
  <si>
    <t>10:37.63</t>
  </si>
  <si>
    <t>Malayah Lacampuengo</t>
  </si>
  <si>
    <t>10:46.56</t>
  </si>
  <si>
    <t>Ciara Noftall</t>
  </si>
  <si>
    <t>10:49.67</t>
  </si>
  <si>
    <t>Railey Carrillo</t>
  </si>
  <si>
    <t>11:11.81</t>
  </si>
  <si>
    <t>Sarah Zulueta</t>
  </si>
  <si>
    <t>11:27.89</t>
  </si>
  <si>
    <t>Anjolie Ntalakirua</t>
  </si>
  <si>
    <t>11:30.88</t>
  </si>
  <si>
    <t>5:14.27</t>
  </si>
  <si>
    <t>Luka Samu</t>
  </si>
  <si>
    <t>5:15.65</t>
  </si>
  <si>
    <t>5:24.23</t>
  </si>
  <si>
    <t>Salem Gakona</t>
  </si>
  <si>
    <t>5:26.30</t>
  </si>
  <si>
    <t>5:35.92</t>
  </si>
  <si>
    <t>5:37.48</t>
  </si>
  <si>
    <t>5:40.03</t>
  </si>
  <si>
    <t>5:42.03</t>
  </si>
  <si>
    <t>Spencer Boskers</t>
  </si>
  <si>
    <t>5:44.54</t>
  </si>
  <si>
    <t>5:45.51</t>
  </si>
  <si>
    <t>Maxwell Chugg</t>
  </si>
  <si>
    <t>Esther Starkman</t>
  </si>
  <si>
    <t>5:45.74</t>
  </si>
  <si>
    <t>Jeanrich Jonker</t>
  </si>
  <si>
    <t>5:46.01</t>
  </si>
  <si>
    <t>Arlen de Haan</t>
  </si>
  <si>
    <t>5:47.50</t>
  </si>
  <si>
    <t>5:47.83</t>
  </si>
  <si>
    <t>Zachary Roszczyk</t>
  </si>
  <si>
    <t>Richard Secord</t>
  </si>
  <si>
    <t>5:48.57</t>
  </si>
  <si>
    <t>5:51.69</t>
  </si>
  <si>
    <t>5:53.28</t>
  </si>
  <si>
    <t>5:53.59</t>
  </si>
  <si>
    <t>5:54.39</t>
  </si>
  <si>
    <t>Carter Bishop</t>
  </si>
  <si>
    <t>5:54.67</t>
  </si>
  <si>
    <t>5:55.39</t>
  </si>
  <si>
    <t>David Daniel</t>
  </si>
  <si>
    <t>5:55.63</t>
  </si>
  <si>
    <t>5:55.87</t>
  </si>
  <si>
    <t>Yunusse Mazouzi</t>
  </si>
  <si>
    <t>5:56.14</t>
  </si>
  <si>
    <t>Riley Oosterhof</t>
  </si>
  <si>
    <t>5:56.47</t>
  </si>
  <si>
    <t>5:56.97</t>
  </si>
  <si>
    <t>5:58.92</t>
  </si>
  <si>
    <t>6:01.16</t>
  </si>
  <si>
    <t>6:02.83</t>
  </si>
  <si>
    <t>Vassiliios Tsaprais</t>
  </si>
  <si>
    <t>6:03.42</t>
  </si>
  <si>
    <t>Omar Smaidi</t>
  </si>
  <si>
    <t>6:03.74</t>
  </si>
  <si>
    <t>Aaron Jackson</t>
  </si>
  <si>
    <t>6:04.18</t>
  </si>
  <si>
    <t>6:06.22</t>
  </si>
  <si>
    <t>Riley McCoy-Birk</t>
  </si>
  <si>
    <t>6:07.35</t>
  </si>
  <si>
    <t>Benjamin Mendez</t>
  </si>
  <si>
    <t>6:07.98</t>
  </si>
  <si>
    <t>6:08.28</t>
  </si>
  <si>
    <t>6:08.65</t>
  </si>
  <si>
    <t>Bennett Bard</t>
  </si>
  <si>
    <t>6:08.91</t>
  </si>
  <si>
    <t>6:09.95</t>
  </si>
  <si>
    <t>6:10.19</t>
  </si>
  <si>
    <t>6:13.06</t>
  </si>
  <si>
    <t>Reeve Forbes</t>
  </si>
  <si>
    <t>6:13.72</t>
  </si>
  <si>
    <t>Adam Hammouda</t>
  </si>
  <si>
    <t>6:14.65</t>
  </si>
  <si>
    <t>6:15.15</t>
  </si>
  <si>
    <t>6:16.06</t>
  </si>
  <si>
    <t>6:16.53</t>
  </si>
  <si>
    <t>Miles Wilding-Gillespie</t>
  </si>
  <si>
    <t>6:17.56</t>
  </si>
  <si>
    <t>6:17.77</t>
  </si>
  <si>
    <t>Jackson Norcutt</t>
  </si>
  <si>
    <t>6:19.40</t>
  </si>
  <si>
    <t>6:20.11</t>
  </si>
  <si>
    <t>Joe Kassa</t>
  </si>
  <si>
    <t>6:21.03</t>
  </si>
  <si>
    <t>Dirk Ozeroff</t>
  </si>
  <si>
    <t>6:21.77</t>
  </si>
  <si>
    <t>Tristan Klaus</t>
  </si>
  <si>
    <t>6:21.99</t>
  </si>
  <si>
    <t>6:22.93</t>
  </si>
  <si>
    <t>6:23.51</t>
  </si>
  <si>
    <t>Fen Krotz Adams</t>
  </si>
  <si>
    <t>6:28.73</t>
  </si>
  <si>
    <t>6:29.50</t>
  </si>
  <si>
    <t>Jason Timmer</t>
  </si>
  <si>
    <t>6:29.73</t>
  </si>
  <si>
    <t>6:31.28</t>
  </si>
  <si>
    <t>Sebastian Roemmich</t>
  </si>
  <si>
    <t>6:31.93</t>
  </si>
  <si>
    <t>6:32.42</t>
  </si>
  <si>
    <t>Rueben Amundson</t>
  </si>
  <si>
    <t>6:32.97</t>
  </si>
  <si>
    <t>Hudson Helwig</t>
  </si>
  <si>
    <t>6:33.58</t>
  </si>
  <si>
    <t>Calvin Bentz</t>
  </si>
  <si>
    <t>6:34.04</t>
  </si>
  <si>
    <t>6:34.48</t>
  </si>
  <si>
    <t>Fanial Berhane</t>
  </si>
  <si>
    <t>6:35.36</t>
  </si>
  <si>
    <t>Logan Harmata</t>
  </si>
  <si>
    <t>6:36.22</t>
  </si>
  <si>
    <t>Shaurya Andley</t>
  </si>
  <si>
    <t>6:36.71</t>
  </si>
  <si>
    <t>6:37.81</t>
  </si>
  <si>
    <t>Raiki Krembil</t>
  </si>
  <si>
    <t>6:38.14</t>
  </si>
  <si>
    <t>River Terry</t>
  </si>
  <si>
    <t>6:39.28</t>
  </si>
  <si>
    <t>Tavius Ford</t>
  </si>
  <si>
    <t>6:40.25</t>
  </si>
  <si>
    <t>Sam Hamilton</t>
  </si>
  <si>
    <t>6:40.98</t>
  </si>
  <si>
    <t>6:41.74</t>
  </si>
  <si>
    <t>Luke Kachmar</t>
  </si>
  <si>
    <t>6:44.03</t>
  </si>
  <si>
    <t>6:45.65</t>
  </si>
  <si>
    <t>Rhin Susoeff</t>
  </si>
  <si>
    <t>6:45.91</t>
  </si>
  <si>
    <t>Zane Samji</t>
  </si>
  <si>
    <t>6:48.53</t>
  </si>
  <si>
    <t>Nolan Griffiths</t>
  </si>
  <si>
    <t>6:50.89</t>
  </si>
  <si>
    <t>Ranithu Mettananda</t>
  </si>
  <si>
    <t>6:51.15</t>
  </si>
  <si>
    <t>Guntaj Purba</t>
  </si>
  <si>
    <t>Oliver Yeh</t>
  </si>
  <si>
    <t>6:52.86</t>
  </si>
  <si>
    <t>6:54.32</t>
  </si>
  <si>
    <t>Callum Boyington</t>
  </si>
  <si>
    <t>6:54.96</t>
  </si>
  <si>
    <t>6:55.49</t>
  </si>
  <si>
    <t>6:56.56</t>
  </si>
  <si>
    <t>6:56.78</t>
  </si>
  <si>
    <t>Owen Kanee</t>
  </si>
  <si>
    <t>6:58.07</t>
  </si>
  <si>
    <t>Rakan Hussein</t>
  </si>
  <si>
    <t>7:03.57</t>
  </si>
  <si>
    <t>7:05.80</t>
  </si>
  <si>
    <t>Matthew Shiferaw</t>
  </si>
  <si>
    <t>7:06.13</t>
  </si>
  <si>
    <t>Peter somarriba Sarria</t>
  </si>
  <si>
    <t>7:08.13</t>
  </si>
  <si>
    <t>Kaven Thiyagarajun</t>
  </si>
  <si>
    <t>7:08.90</t>
  </si>
  <si>
    <t>Thomas Bishop</t>
  </si>
  <si>
    <t>7:09.33</t>
  </si>
  <si>
    <t>7:09.58</t>
  </si>
  <si>
    <t>Samuel Ledi</t>
  </si>
  <si>
    <t>7:10.72</t>
  </si>
  <si>
    <t>7:14.88</t>
  </si>
  <si>
    <t>Andrin Arledge</t>
  </si>
  <si>
    <t>7:17.63</t>
  </si>
  <si>
    <t>Jack Woodruff</t>
  </si>
  <si>
    <t>7:20.62</t>
  </si>
  <si>
    <t>Eric Thorvaldson</t>
  </si>
  <si>
    <t>7:21.54</t>
  </si>
  <si>
    <t>Bennett Smith</t>
  </si>
  <si>
    <t>7:22.49</t>
  </si>
  <si>
    <t>7:23.58</t>
  </si>
  <si>
    <t>Charles Marshall</t>
  </si>
  <si>
    <t>7:23.99</t>
  </si>
  <si>
    <t>7:26.47</t>
  </si>
  <si>
    <t>Tomas Kaijalainen</t>
  </si>
  <si>
    <t>7:27.38</t>
  </si>
  <si>
    <t>Manaseh Habte</t>
  </si>
  <si>
    <t>7:30.18</t>
  </si>
  <si>
    <t>Dillon Swain</t>
  </si>
  <si>
    <t>7:30.60</t>
  </si>
  <si>
    <t>7:33.70</t>
  </si>
  <si>
    <t>Aahil Bandali</t>
  </si>
  <si>
    <t>7:33.93</t>
  </si>
  <si>
    <t>7:37.25</t>
  </si>
  <si>
    <t>Khaled Hamadeh</t>
  </si>
  <si>
    <t>7:40.47</t>
  </si>
  <si>
    <t>7:41.31</t>
  </si>
  <si>
    <t>Oliver Kurtz</t>
  </si>
  <si>
    <t>7:44.24</t>
  </si>
  <si>
    <t>7:44.83</t>
  </si>
  <si>
    <t>7:47.24</t>
  </si>
  <si>
    <t>Mark Goodhart</t>
  </si>
  <si>
    <t>7:53.20</t>
  </si>
  <si>
    <t>7:54.06</t>
  </si>
  <si>
    <t>Allen Cui</t>
  </si>
  <si>
    <t>7:55.95</t>
  </si>
  <si>
    <t>Arav Anand</t>
  </si>
  <si>
    <t>7:56.25</t>
  </si>
  <si>
    <t>John Miguel Birung</t>
  </si>
  <si>
    <t>8:02.02</t>
  </si>
  <si>
    <t>8:02.79</t>
  </si>
  <si>
    <t>Cohen Mollegaard-Laugese</t>
  </si>
  <si>
    <t>8:03.96</t>
  </si>
  <si>
    <t>Drake Nadler</t>
  </si>
  <si>
    <t>8:04.74</t>
  </si>
  <si>
    <t>8:04.98</t>
  </si>
  <si>
    <t>Pierce Jansen</t>
  </si>
  <si>
    <t>8:05.23</t>
  </si>
  <si>
    <t>Andon Sedens</t>
  </si>
  <si>
    <t>8:05.45</t>
  </si>
  <si>
    <t>8:07.11</t>
  </si>
  <si>
    <t>Shepard Nelson</t>
  </si>
  <si>
    <t>8:12.87</t>
  </si>
  <si>
    <t>Ali Ghosn</t>
  </si>
  <si>
    <t>8:17.01</t>
  </si>
  <si>
    <t>Sabry Negm</t>
  </si>
  <si>
    <t>8:18.24</t>
  </si>
  <si>
    <t>George Henderson</t>
  </si>
  <si>
    <t>8:18.83</t>
  </si>
  <si>
    <t>Jonathan Wiltzen</t>
  </si>
  <si>
    <t>8:19.66</t>
  </si>
  <si>
    <t>Raphael Khodorkovski</t>
  </si>
  <si>
    <t>8:19.90</t>
  </si>
  <si>
    <t>Irfan Uppal</t>
  </si>
  <si>
    <t>8:21.03</t>
  </si>
  <si>
    <t>Ahmad Elayan</t>
  </si>
  <si>
    <t>8:22.35</t>
  </si>
  <si>
    <t>Joseph Tesfasilassie</t>
  </si>
  <si>
    <t>8:23.46</t>
  </si>
  <si>
    <t>Marcus Luong</t>
  </si>
  <si>
    <t>8:27.88</t>
  </si>
  <si>
    <t>8:29.22</t>
  </si>
  <si>
    <t>8:30.29</t>
  </si>
  <si>
    <t>Gabe Williams</t>
  </si>
  <si>
    <t>8:46.45</t>
  </si>
  <si>
    <t>Aran Vakili</t>
  </si>
  <si>
    <t>8:48.00</t>
  </si>
  <si>
    <t>8:48.77</t>
  </si>
  <si>
    <t>Isaac Wells</t>
  </si>
  <si>
    <t>8:53.75</t>
  </si>
  <si>
    <t>Cade McIntosh</t>
  </si>
  <si>
    <t>Jaya Dumont</t>
  </si>
  <si>
    <t>8:55.20</t>
  </si>
  <si>
    <t>Benji Lipes-Treewater</t>
  </si>
  <si>
    <t>8:55.87</t>
  </si>
  <si>
    <t>John Daniel Manglo</t>
  </si>
  <si>
    <t>9:02.83</t>
  </si>
  <si>
    <t>Aiden Kim</t>
  </si>
  <si>
    <t>9:04.69</t>
  </si>
  <si>
    <t>Thompson Bawack</t>
  </si>
  <si>
    <t>9:07.96</t>
  </si>
  <si>
    <t>9:14.96</t>
  </si>
  <si>
    <t>Ben Carlson</t>
  </si>
  <si>
    <t>9:15.78</t>
  </si>
  <si>
    <t>Rex Zhang</t>
  </si>
  <si>
    <t>9:19.50</t>
  </si>
  <si>
    <t>Jovan Johal</t>
  </si>
  <si>
    <t>9:20.26</t>
  </si>
  <si>
    <t>Zidane Skeik</t>
  </si>
  <si>
    <t>9:25.44</t>
  </si>
  <si>
    <t>9:28.11</t>
  </si>
  <si>
    <t>Mclaren Sharkey</t>
  </si>
  <si>
    <t>9:41.83</t>
  </si>
  <si>
    <t>Kriyash Mayalagu</t>
  </si>
  <si>
    <t>9:48.46</t>
  </si>
  <si>
    <t>Oliver Nguyen</t>
  </si>
  <si>
    <t>9:57.65</t>
  </si>
  <si>
    <t>Adrian Contreras</t>
  </si>
  <si>
    <t>10:00.96</t>
  </si>
  <si>
    <t>10:03.51</t>
  </si>
  <si>
    <t>Daniel Takla</t>
  </si>
  <si>
    <t>10:04.53</t>
  </si>
  <si>
    <t>Alex Iseghohi</t>
  </si>
  <si>
    <t>10:11.26</t>
  </si>
  <si>
    <t>Maxwell Skinner</t>
  </si>
  <si>
    <t>10:13.02</t>
  </si>
  <si>
    <t>Jacob Olson</t>
  </si>
  <si>
    <t>10:16.84</t>
  </si>
  <si>
    <t>Kingston Baker</t>
  </si>
  <si>
    <t>10:27.20</t>
  </si>
  <si>
    <t>10:35.71</t>
  </si>
  <si>
    <t>10:58.93</t>
  </si>
  <si>
    <t>Helargir Bascon</t>
  </si>
  <si>
    <t>11:22.51</t>
  </si>
  <si>
    <t>11:32.57</t>
  </si>
  <si>
    <t>5:42.43</t>
  </si>
  <si>
    <t>Jolene McAlear</t>
  </si>
  <si>
    <t>6:00.09</t>
  </si>
  <si>
    <t>6:00.78</t>
  </si>
  <si>
    <t>Elizabeth Kruger</t>
  </si>
  <si>
    <t>6:01.46</t>
  </si>
  <si>
    <t>6:04.11</t>
  </si>
  <si>
    <t>6:12.30</t>
  </si>
  <si>
    <t>6:16.82</t>
  </si>
  <si>
    <t>6:17.12</t>
  </si>
  <si>
    <t>Paisley Galliford</t>
  </si>
  <si>
    <t>6:17.35</t>
  </si>
  <si>
    <t>avery Kitt</t>
  </si>
  <si>
    <t>6:19.09</t>
  </si>
  <si>
    <t>6:19.55</t>
  </si>
  <si>
    <t>Banu Turan</t>
  </si>
  <si>
    <t>6:20.25</t>
  </si>
  <si>
    <t>6:20.95</t>
  </si>
  <si>
    <t>6:21.83</t>
  </si>
  <si>
    <t>6:22.80</t>
  </si>
  <si>
    <t>6:25.85</t>
  </si>
  <si>
    <t>Elya Venne</t>
  </si>
  <si>
    <t>6:26.57</t>
  </si>
  <si>
    <t>6:27.25</t>
  </si>
  <si>
    <t>6:27.54</t>
  </si>
  <si>
    <t>Athena Panteluk</t>
  </si>
  <si>
    <t>6:31.76</t>
  </si>
  <si>
    <t>Lilia McHugh</t>
  </si>
  <si>
    <t>6:34.32</t>
  </si>
  <si>
    <t>6:36.86</t>
  </si>
  <si>
    <t>6:39.15</t>
  </si>
  <si>
    <t>Adrie Foster</t>
  </si>
  <si>
    <t>6:40.23</t>
  </si>
  <si>
    <t>Kaitlynn Sameta</t>
  </si>
  <si>
    <t>6:40.77</t>
  </si>
  <si>
    <t>Violet Dauk</t>
  </si>
  <si>
    <t>6:41.65</t>
  </si>
  <si>
    <t>6:42.51</t>
  </si>
  <si>
    <t>6:48.49</t>
  </si>
  <si>
    <t>Mya Mangan</t>
  </si>
  <si>
    <t>6:51.05</t>
  </si>
  <si>
    <t>Annika Plouffe</t>
  </si>
  <si>
    <t>Mira Diriba</t>
  </si>
  <si>
    <t>6:55.04</t>
  </si>
  <si>
    <t>Sina Soloman</t>
  </si>
  <si>
    <t>6:58.33</t>
  </si>
  <si>
    <t>Alina Richard</t>
  </si>
  <si>
    <t>7:04.52</t>
  </si>
  <si>
    <t>7:07.17</t>
  </si>
  <si>
    <t>Chloe reis</t>
  </si>
  <si>
    <t>7:07.96</t>
  </si>
  <si>
    <t>Sara Celemin</t>
  </si>
  <si>
    <t>7:09.06</t>
  </si>
  <si>
    <t>7:12.14</t>
  </si>
  <si>
    <t>Lilly Book</t>
  </si>
  <si>
    <t>Annika Layton</t>
  </si>
  <si>
    <t>7:19.32</t>
  </si>
  <si>
    <t>7:22.25</t>
  </si>
  <si>
    <t>Skye Merchant</t>
  </si>
  <si>
    <t>Stacey Monilaws</t>
  </si>
  <si>
    <t>7:27.14</t>
  </si>
  <si>
    <t>Grace Bachor</t>
  </si>
  <si>
    <t>7:28.62</t>
  </si>
  <si>
    <t>Jouman juha</t>
  </si>
  <si>
    <t>7:31.04</t>
  </si>
  <si>
    <t>Alice McCosh</t>
  </si>
  <si>
    <t>7:31.40</t>
  </si>
  <si>
    <t>Briella Oiffer</t>
  </si>
  <si>
    <t>7:31.63</t>
  </si>
  <si>
    <t>7:31.91</t>
  </si>
  <si>
    <t>7:42.70</t>
  </si>
  <si>
    <t>aurianna deranger</t>
  </si>
  <si>
    <t>7:45.57</t>
  </si>
  <si>
    <t>7:46.24</t>
  </si>
  <si>
    <t>Arabelle Quilley</t>
  </si>
  <si>
    <t>7:49.55</t>
  </si>
  <si>
    <t>Madison Debenham</t>
  </si>
  <si>
    <t>7:50.48</t>
  </si>
  <si>
    <t>Jolene Wong</t>
  </si>
  <si>
    <t>7:50.89</t>
  </si>
  <si>
    <t>Khalisa Mukhi</t>
  </si>
  <si>
    <t>7:51.10</t>
  </si>
  <si>
    <t>Luka Reuber</t>
  </si>
  <si>
    <t>7:51.28</t>
  </si>
  <si>
    <t>Abigail Gaim</t>
  </si>
  <si>
    <t>Jieya Capistrano</t>
  </si>
  <si>
    <t>7:53.71</t>
  </si>
  <si>
    <t>Lauren Talaga</t>
  </si>
  <si>
    <t>7:59.03</t>
  </si>
  <si>
    <t>Emelia Russell</t>
  </si>
  <si>
    <t>8:01.05</t>
  </si>
  <si>
    <t>Mica Lundell</t>
  </si>
  <si>
    <t>8:02.49</t>
  </si>
  <si>
    <t>Lais Grimm</t>
  </si>
  <si>
    <t>8:03.42</t>
  </si>
  <si>
    <t>Arianna Wass</t>
  </si>
  <si>
    <t>8:12.59</t>
  </si>
  <si>
    <t>Eliana Seyoum</t>
  </si>
  <si>
    <t>8:14.19</t>
  </si>
  <si>
    <t>8:15.27</t>
  </si>
  <si>
    <t>Annabelle Ritchie</t>
  </si>
  <si>
    <t>8:15.74</t>
  </si>
  <si>
    <t>Tessa Valpy</t>
  </si>
  <si>
    <t>8:16.36</t>
  </si>
  <si>
    <t>Vaishnavi Woosaree</t>
  </si>
  <si>
    <t>8:16.79</t>
  </si>
  <si>
    <t>angela plares</t>
  </si>
  <si>
    <t>8:17.67</t>
  </si>
  <si>
    <t>Habeba Abou Elnour</t>
  </si>
  <si>
    <t>8:20.48</t>
  </si>
  <si>
    <t>8:22.85</t>
  </si>
  <si>
    <t>Matilda Clemens</t>
  </si>
  <si>
    <t>8:25.46</t>
  </si>
  <si>
    <t>Emma To</t>
  </si>
  <si>
    <t>8:26.21</t>
  </si>
  <si>
    <t>Victoria Kan</t>
  </si>
  <si>
    <t>8:32.22</t>
  </si>
  <si>
    <t>Hala Maarouf</t>
  </si>
  <si>
    <t>8:36.54</t>
  </si>
  <si>
    <t>8:46.26</t>
  </si>
  <si>
    <t>Samyukta Warriar</t>
  </si>
  <si>
    <t>8:47.68</t>
  </si>
  <si>
    <t>8:48.83</t>
  </si>
  <si>
    <t>Halyn O'Brien</t>
  </si>
  <si>
    <t>8:49.33</t>
  </si>
  <si>
    <t>Laura Johnson</t>
  </si>
  <si>
    <t>8:49.76</t>
  </si>
  <si>
    <t>Jessica-Faith bouda</t>
  </si>
  <si>
    <t>8:50.67</t>
  </si>
  <si>
    <t>Liya Asrat</t>
  </si>
  <si>
    <t>8:51.22</t>
  </si>
  <si>
    <t>Reet Arora</t>
  </si>
  <si>
    <t>8:51.69</t>
  </si>
  <si>
    <t>Priscilla DeMartin</t>
  </si>
  <si>
    <t>8:53.91</t>
  </si>
  <si>
    <t>8:55.60</t>
  </si>
  <si>
    <t>Alexis Evans-Murray</t>
  </si>
  <si>
    <t>8:55.98</t>
  </si>
  <si>
    <t>Haley Posteraro</t>
  </si>
  <si>
    <t>8:56.33</t>
  </si>
  <si>
    <t>Maya Lopez Jimenez</t>
  </si>
  <si>
    <t>8:57.75</t>
  </si>
  <si>
    <t>Norah Edeen</t>
  </si>
  <si>
    <t>8:58.39</t>
  </si>
  <si>
    <t>9:00.65</t>
  </si>
  <si>
    <t>9:01.20</t>
  </si>
  <si>
    <t>Aubrey McNabb</t>
  </si>
  <si>
    <t>Cassielle LaPointe</t>
  </si>
  <si>
    <t>9:04.83</t>
  </si>
  <si>
    <t>Chloe Chan</t>
  </si>
  <si>
    <t>Nejra Dedic</t>
  </si>
  <si>
    <t>9:07.44</t>
  </si>
  <si>
    <t>nina kronson</t>
  </si>
  <si>
    <t>9:15.38</t>
  </si>
  <si>
    <t>Isabelle Meldrum</t>
  </si>
  <si>
    <t>9:17.11</t>
  </si>
  <si>
    <t>9:18.74</t>
  </si>
  <si>
    <t>Alexis Floden</t>
  </si>
  <si>
    <t>9:24.72</t>
  </si>
  <si>
    <t>9:28.18</t>
  </si>
  <si>
    <t>Hayley McLeod</t>
  </si>
  <si>
    <t>Jialin Wang</t>
  </si>
  <si>
    <t>Gabrielle Jung</t>
  </si>
  <si>
    <t>9:55.60</t>
  </si>
  <si>
    <t>Cassidy Todd</t>
  </si>
  <si>
    <t>10:15.78</t>
  </si>
  <si>
    <t>Muhim Ismail</t>
  </si>
  <si>
    <t>11:13.28</t>
  </si>
  <si>
    <t>Einin Martin</t>
  </si>
  <si>
    <t>11:26.38</t>
  </si>
  <si>
    <t>4:50.64</t>
  </si>
  <si>
    <t>4:52.74</t>
  </si>
  <si>
    <t>4:53.75</t>
  </si>
  <si>
    <t>4:56.41</t>
  </si>
  <si>
    <t>4:57.98</t>
  </si>
  <si>
    <t>4:58.38</t>
  </si>
  <si>
    <t>4:58.63</t>
  </si>
  <si>
    <t>5:08.59</t>
  </si>
  <si>
    <t>5:10.50</t>
  </si>
  <si>
    <t>5:13.34</t>
  </si>
  <si>
    <t>5:15.18</t>
  </si>
  <si>
    <t>5:19.06</t>
  </si>
  <si>
    <t>5:19.85</t>
  </si>
  <si>
    <t>5:20.43</t>
  </si>
  <si>
    <t>5:22.74</t>
  </si>
  <si>
    <t>5:27.15</t>
  </si>
  <si>
    <t>Jackson Brine</t>
  </si>
  <si>
    <t>5:28.06</t>
  </si>
  <si>
    <t>5:29.46</t>
  </si>
  <si>
    <t>Ben Harvey</t>
  </si>
  <si>
    <t>5:30.69</t>
  </si>
  <si>
    <t>5:31.03</t>
  </si>
  <si>
    <t>Christian Shaker</t>
  </si>
  <si>
    <t>5:31.56</t>
  </si>
  <si>
    <t>5:33.19</t>
  </si>
  <si>
    <t>5:33.46</t>
  </si>
  <si>
    <t>Charlie Lokonoi</t>
  </si>
  <si>
    <t>5:34.43</t>
  </si>
  <si>
    <t>5:34.97</t>
  </si>
  <si>
    <t>Dancel Dennis Kalio</t>
  </si>
  <si>
    <t>5:36.11</t>
  </si>
  <si>
    <t>5:37.15</t>
  </si>
  <si>
    <t>5:38.06</t>
  </si>
  <si>
    <t>Sam Chung</t>
  </si>
  <si>
    <t>5:46.79</t>
  </si>
  <si>
    <t>5:47.16</t>
  </si>
  <si>
    <t>Kai Smith</t>
  </si>
  <si>
    <t>5:47.38</t>
  </si>
  <si>
    <t>Alexander Thomson Cisner</t>
  </si>
  <si>
    <t>5:47.78</t>
  </si>
  <si>
    <t>5:49.52</t>
  </si>
  <si>
    <t>5:52.91</t>
  </si>
  <si>
    <t>5:56.10</t>
  </si>
  <si>
    <t>5:59.30</t>
  </si>
  <si>
    <t>Aidan Lofthaug</t>
  </si>
  <si>
    <t>6:04.82</t>
  </si>
  <si>
    <t>Austen Jehan</t>
  </si>
  <si>
    <t>6:05.05</t>
  </si>
  <si>
    <t>6:05.85</t>
  </si>
  <si>
    <t>6:06.05</t>
  </si>
  <si>
    <t>Charlie Davis</t>
  </si>
  <si>
    <t>6:08.60</t>
  </si>
  <si>
    <t>Milan Bacinski</t>
  </si>
  <si>
    <t>6:10.53</t>
  </si>
  <si>
    <t>6:10.90</t>
  </si>
  <si>
    <t>6:11.24</t>
  </si>
  <si>
    <t>Linkin LeBlanc</t>
  </si>
  <si>
    <t>6:11.61</t>
  </si>
  <si>
    <t>Manmeet Dhaliwal</t>
  </si>
  <si>
    <t>6:12.27</t>
  </si>
  <si>
    <t>Luka Djogovic</t>
  </si>
  <si>
    <t>Jonas Lopatka</t>
  </si>
  <si>
    <t>6:14.44</t>
  </si>
  <si>
    <t>Alaap Malhans</t>
  </si>
  <si>
    <t>6:18.51</t>
  </si>
  <si>
    <t>Josh Harris</t>
  </si>
  <si>
    <t>6:19.29</t>
  </si>
  <si>
    <t>6:20.43</t>
  </si>
  <si>
    <t>Yehzed Debu</t>
  </si>
  <si>
    <t>6:21.12</t>
  </si>
  <si>
    <t>Nathaniel O'Brien</t>
  </si>
  <si>
    <t>6:21.33</t>
  </si>
  <si>
    <t>6:21.51</t>
  </si>
  <si>
    <t>6:23.81</t>
  </si>
  <si>
    <t>6:29.18</t>
  </si>
  <si>
    <t>6:30.89</t>
  </si>
  <si>
    <t>Eli Watson</t>
  </si>
  <si>
    <t>6:31.10</t>
  </si>
  <si>
    <t>6:32.58</t>
  </si>
  <si>
    <t>6:32.81</t>
  </si>
  <si>
    <t>Ever Dakus</t>
  </si>
  <si>
    <t>6:33.67</t>
  </si>
  <si>
    <t>Carter Davidson</t>
  </si>
  <si>
    <t>AJ Yanciw</t>
  </si>
  <si>
    <t>6:35.25</t>
  </si>
  <si>
    <t>6:41.89</t>
  </si>
  <si>
    <t>Marcus Jaskowiak</t>
  </si>
  <si>
    <t>6:44.24</t>
  </si>
  <si>
    <t>Deacon McLaren</t>
  </si>
  <si>
    <t>6:45.16</t>
  </si>
  <si>
    <t>Conner Leighton</t>
  </si>
  <si>
    <t>6:46.02</t>
  </si>
  <si>
    <t>6:46.78</t>
  </si>
  <si>
    <t>6:48.90</t>
  </si>
  <si>
    <t>6:49.67</t>
  </si>
  <si>
    <t>6:52.20</t>
  </si>
  <si>
    <t>Douglas Werth</t>
  </si>
  <si>
    <t>6:58.49</t>
  </si>
  <si>
    <t>Tamem Elsour</t>
  </si>
  <si>
    <t>7:00.39</t>
  </si>
  <si>
    <t>Jude Splane</t>
  </si>
  <si>
    <t>7:00.79</t>
  </si>
  <si>
    <t>Matthew Fleischer</t>
  </si>
  <si>
    <t>7:01.95</t>
  </si>
  <si>
    <t>7:02.50</t>
  </si>
  <si>
    <t>Keanan Dam</t>
  </si>
  <si>
    <t>7:02.92</t>
  </si>
  <si>
    <t>Jackson Hydukewich</t>
  </si>
  <si>
    <t>7:05.42</t>
  </si>
  <si>
    <t>7:07.40</t>
  </si>
  <si>
    <t>7:10.98</t>
  </si>
  <si>
    <t>Oliver Patenaude</t>
  </si>
  <si>
    <t>7:11.19</t>
  </si>
  <si>
    <t>Alex Tykwinski</t>
  </si>
  <si>
    <t>Naif Almajed</t>
  </si>
  <si>
    <t>7:19.64</t>
  </si>
  <si>
    <t>7:19.85</t>
  </si>
  <si>
    <t>7:24.33</t>
  </si>
  <si>
    <t>7:28.77</t>
  </si>
  <si>
    <t>7:31.10</t>
  </si>
  <si>
    <t>7:37.88</t>
  </si>
  <si>
    <t>Jagjot Gill</t>
  </si>
  <si>
    <t>7:38.10</t>
  </si>
  <si>
    <t>Victor Yi</t>
  </si>
  <si>
    <t>7:49.77</t>
  </si>
  <si>
    <t>Abdul Al Masoud</t>
  </si>
  <si>
    <t>8:15.08</t>
  </si>
  <si>
    <t>Ryan Jung</t>
  </si>
  <si>
    <t>8:20.22</t>
  </si>
  <si>
    <t>Mujahid Abdulrahim</t>
  </si>
  <si>
    <t>8:32.64</t>
  </si>
  <si>
    <t>Cameron Mbilika</t>
  </si>
  <si>
    <t>8:42.70</t>
  </si>
  <si>
    <t>8:46.02</t>
  </si>
  <si>
    <t>Ty Weagant</t>
  </si>
  <si>
    <t>8:47.57</t>
  </si>
  <si>
    <t>Obinna Chukwuemeka</t>
  </si>
  <si>
    <t>8:57.43</t>
  </si>
  <si>
    <t>Logan Coulson</t>
  </si>
  <si>
    <t>Nathan Guzman</t>
  </si>
  <si>
    <t>10:22.71</t>
  </si>
  <si>
    <t>Victor Ceban</t>
  </si>
  <si>
    <t>10:22.92</t>
  </si>
  <si>
    <t>Andrei Ramirez</t>
  </si>
  <si>
    <t>10:26.82</t>
  </si>
  <si>
    <t>Jayden Nhan</t>
  </si>
  <si>
    <t>10:28.55</t>
  </si>
  <si>
    <t>Champs Vallee</t>
  </si>
  <si>
    <t>5:18.15</t>
  </si>
  <si>
    <t>5:22.26</t>
  </si>
  <si>
    <t>5:44.89</t>
  </si>
  <si>
    <t>5:45.68</t>
  </si>
  <si>
    <t>Maddy Homan</t>
  </si>
  <si>
    <t>5:54.95</t>
  </si>
  <si>
    <t>5:58.84</t>
  </si>
  <si>
    <t>6:01.52</t>
  </si>
  <si>
    <t>6:01.75</t>
  </si>
  <si>
    <t>Kymiah Broderick</t>
  </si>
  <si>
    <t>6:02.20</t>
  </si>
  <si>
    <t>6:05.22</t>
  </si>
  <si>
    <t>6:09.45</t>
  </si>
  <si>
    <t>6:10.44</t>
  </si>
  <si>
    <t>6:11.31</t>
  </si>
  <si>
    <t>Britta Fechner</t>
  </si>
  <si>
    <t>6:18.16</t>
  </si>
  <si>
    <t>Claire McLoughlin</t>
  </si>
  <si>
    <t>6:18.49</t>
  </si>
  <si>
    <t>6:22.64</t>
  </si>
  <si>
    <t>6:22.87</t>
  </si>
  <si>
    <t>Lina Kafka</t>
  </si>
  <si>
    <t>Elmwood</t>
  </si>
  <si>
    <t>6:23.06</t>
  </si>
  <si>
    <t>6:24.33</t>
  </si>
  <si>
    <t>6:24.94</t>
  </si>
  <si>
    <t>Lucia Olfert</t>
  </si>
  <si>
    <t>6:26.65</t>
  </si>
  <si>
    <t>Sophie Dawe</t>
  </si>
  <si>
    <t>6:28.99</t>
  </si>
  <si>
    <t>6:29.29</t>
  </si>
  <si>
    <t>Mila Ushko</t>
  </si>
  <si>
    <t>6:32.59</t>
  </si>
  <si>
    <t>Sarah Gayford</t>
  </si>
  <si>
    <t>6:32.94</t>
  </si>
  <si>
    <t>Abigail McFee</t>
  </si>
  <si>
    <t>6:33.90</t>
  </si>
  <si>
    <t>6:35.29</t>
  </si>
  <si>
    <t>Callie Holmlund</t>
  </si>
  <si>
    <t>6:41.96</t>
  </si>
  <si>
    <t>6:46.59</t>
  </si>
  <si>
    <t>6:46.91</t>
  </si>
  <si>
    <t>6:50.09</t>
  </si>
  <si>
    <t>Iris Boreyko</t>
  </si>
  <si>
    <t>6:53.32</t>
  </si>
  <si>
    <t>Kierra Rudyk</t>
  </si>
  <si>
    <t>Ava Gulevich</t>
  </si>
  <si>
    <t>6:56.29</t>
  </si>
  <si>
    <t>6:56.55</t>
  </si>
  <si>
    <t>Lowyn Glasgow</t>
  </si>
  <si>
    <t>6:57.15</t>
  </si>
  <si>
    <t>6:57.60</t>
  </si>
  <si>
    <t>Kate Cowley</t>
  </si>
  <si>
    <t>6:58.74</t>
  </si>
  <si>
    <t>7:00.10</t>
  </si>
  <si>
    <t>Brooke Gannon</t>
  </si>
  <si>
    <t>7:01.72</t>
  </si>
  <si>
    <t>7:02.43</t>
  </si>
  <si>
    <t>Eniah Segal</t>
  </si>
  <si>
    <t>7:05.15</t>
  </si>
  <si>
    <t>Sophia Maze-McCord</t>
  </si>
  <si>
    <t>7:15.39</t>
  </si>
  <si>
    <t>7:17.23</t>
  </si>
  <si>
    <t>7:19.54</t>
  </si>
  <si>
    <t>Sonia Bonneville</t>
  </si>
  <si>
    <t>7:20.06</t>
  </si>
  <si>
    <t>7:21.72</t>
  </si>
  <si>
    <t>Julia Kim</t>
  </si>
  <si>
    <t>7:22.80</t>
  </si>
  <si>
    <t>Olivia Lam</t>
  </si>
  <si>
    <t>7:23.16</t>
  </si>
  <si>
    <t>Virginia (Ginny) McKenzi</t>
  </si>
  <si>
    <t>7:23.89</t>
  </si>
  <si>
    <t>Natalia Ruivo</t>
  </si>
  <si>
    <t>7:26.81</t>
  </si>
  <si>
    <t>Nim Ruigrok</t>
  </si>
  <si>
    <t>7:29.09</t>
  </si>
  <si>
    <t>7:30.68</t>
  </si>
  <si>
    <t>Kamira Broderick</t>
  </si>
  <si>
    <t>7:30.89</t>
  </si>
  <si>
    <t>Charisse Kwan</t>
  </si>
  <si>
    <t>7:32.02</t>
  </si>
  <si>
    <t>Charlotte Hilliard</t>
  </si>
  <si>
    <t>Hazel Jong</t>
  </si>
  <si>
    <t>7:38.15</t>
  </si>
  <si>
    <t>Ava Klimek</t>
  </si>
  <si>
    <t>7:43.99</t>
  </si>
  <si>
    <t>Penny Sankoff</t>
  </si>
  <si>
    <t>7:46.10</t>
  </si>
  <si>
    <t>Taetum Owen</t>
  </si>
  <si>
    <t>Sadie Kraay</t>
  </si>
  <si>
    <t>7:54.36</t>
  </si>
  <si>
    <t>Mya Hope Poucette</t>
  </si>
  <si>
    <t>7:55.58</t>
  </si>
  <si>
    <t>7:56.41</t>
  </si>
  <si>
    <t>7:59.96</t>
  </si>
  <si>
    <t>8:00.98</t>
  </si>
  <si>
    <t>8:02.28</t>
  </si>
  <si>
    <t>Ruby Kovacs</t>
  </si>
  <si>
    <t>8:02.77</t>
  </si>
  <si>
    <t>sophia Hutchings</t>
  </si>
  <si>
    <t>8:03.82</t>
  </si>
  <si>
    <t>Dailyn Woronuk</t>
  </si>
  <si>
    <t>8:04.67</t>
  </si>
  <si>
    <t>Rachel Shockey</t>
  </si>
  <si>
    <t>8:07.41</t>
  </si>
  <si>
    <t>8:12.00</t>
  </si>
  <si>
    <t>Sukhmani Bhatti</t>
  </si>
  <si>
    <t>8:12.55</t>
  </si>
  <si>
    <t>8:12.97</t>
  </si>
  <si>
    <t>Ella Marie Plares</t>
  </si>
  <si>
    <t>8:13.21</t>
  </si>
  <si>
    <t>Emily Hupka</t>
  </si>
  <si>
    <t>8:13.78</t>
  </si>
  <si>
    <t>Autumn Gemest</t>
  </si>
  <si>
    <t>8:14.67</t>
  </si>
  <si>
    <t>Ally Gladden</t>
  </si>
  <si>
    <t>8:18.36</t>
  </si>
  <si>
    <t>Ally Pollard</t>
  </si>
  <si>
    <t>8:21.16</t>
  </si>
  <si>
    <t>8:21.37</t>
  </si>
  <si>
    <t>8:23.86</t>
  </si>
  <si>
    <t>Olivia Oancia</t>
  </si>
  <si>
    <t>8:30.88</t>
  </si>
  <si>
    <t>Maya Hein</t>
  </si>
  <si>
    <t>8:43.81</t>
  </si>
  <si>
    <t>8:46.05</t>
  </si>
  <si>
    <t>Katelyn Sidebottom</t>
  </si>
  <si>
    <t>8:46.72</t>
  </si>
  <si>
    <t>Treasure Akande</t>
  </si>
  <si>
    <t>8:47.07</t>
  </si>
  <si>
    <t>Tracey Akande</t>
  </si>
  <si>
    <t>8:49.56</t>
  </si>
  <si>
    <t>Betsy Yucute-Perez</t>
  </si>
  <si>
    <t>8:50.70</t>
  </si>
  <si>
    <t>8:51.31</t>
  </si>
  <si>
    <t>Dahlia Bunnin</t>
  </si>
  <si>
    <t>8:58.72</t>
  </si>
  <si>
    <t>Sofia Rubio</t>
  </si>
  <si>
    <t>9:14.37</t>
  </si>
  <si>
    <t>Emily Gralak Mercer</t>
  </si>
  <si>
    <t>9:40.02</t>
  </si>
  <si>
    <t>9:48.03</t>
  </si>
  <si>
    <t>Quinn Neher</t>
  </si>
  <si>
    <t>9:52.76</t>
  </si>
  <si>
    <t>Nadine Aissou</t>
  </si>
  <si>
    <t>9:57.04</t>
  </si>
  <si>
    <t>Olivia Redmond</t>
  </si>
  <si>
    <t>10:48.44</t>
  </si>
  <si>
    <t>11:42.55</t>
  </si>
  <si>
    <t>Ashley fatar</t>
  </si>
  <si>
    <t>11:43.00</t>
  </si>
  <si>
    <t>4:51.04</t>
  </si>
  <si>
    <t>4:58.80</t>
  </si>
  <si>
    <t>5:02.26</t>
  </si>
  <si>
    <t>5:02.44</t>
  </si>
  <si>
    <t>5:05.81</t>
  </si>
  <si>
    <t>5:06.91</t>
  </si>
  <si>
    <t>Jerry Li</t>
  </si>
  <si>
    <t>5:09.52</t>
  </si>
  <si>
    <t>5:09.99</t>
  </si>
  <si>
    <t>5:10.19</t>
  </si>
  <si>
    <t>5:11.31</t>
  </si>
  <si>
    <t>Bennett Brown</t>
  </si>
  <si>
    <t>5:12.73</t>
  </si>
  <si>
    <t>5:14.59</t>
  </si>
  <si>
    <t>5:18.19</t>
  </si>
  <si>
    <t>5:18.78</t>
  </si>
  <si>
    <t>Joshua Wojcichowsky</t>
  </si>
  <si>
    <t>5:18.99</t>
  </si>
  <si>
    <t>5:20.38</t>
  </si>
  <si>
    <t>Nyctea Hazewinkel</t>
  </si>
  <si>
    <t>5:20.71</t>
  </si>
  <si>
    <t>5:21.03</t>
  </si>
  <si>
    <t>5:21.32</t>
  </si>
  <si>
    <t>5:21.70</t>
  </si>
  <si>
    <t>5:21.93</t>
  </si>
  <si>
    <t>Arjan Parmar</t>
  </si>
  <si>
    <t>5:22.88</t>
  </si>
  <si>
    <t>5:23.38</t>
  </si>
  <si>
    <t>Jacob Gibb</t>
  </si>
  <si>
    <t>5:27.48</t>
  </si>
  <si>
    <t>5:29.49</t>
  </si>
  <si>
    <t>Paden Edeen</t>
  </si>
  <si>
    <t>5:30.46</t>
  </si>
  <si>
    <t>5:30.70</t>
  </si>
  <si>
    <t>Michael Zhao</t>
  </si>
  <si>
    <t>5:31.55</t>
  </si>
  <si>
    <t>Emiliano Quevedo</t>
  </si>
  <si>
    <t>5:32.18</t>
  </si>
  <si>
    <t>5:32.47</t>
  </si>
  <si>
    <t>Laken Hudkins</t>
  </si>
  <si>
    <t>Rowan Miyashita</t>
  </si>
  <si>
    <t>5:33.33</t>
  </si>
  <si>
    <t>5:34.75</t>
  </si>
  <si>
    <t>5:35.18</t>
  </si>
  <si>
    <t>5:35.41</t>
  </si>
  <si>
    <t>5:38.08</t>
  </si>
  <si>
    <t>Ethan Marcellus</t>
  </si>
  <si>
    <t>5:40.69</t>
  </si>
  <si>
    <t>5:43.01</t>
  </si>
  <si>
    <t>Ben Theissen</t>
  </si>
  <si>
    <t>5:43.77</t>
  </si>
  <si>
    <t>Rhett Gibb</t>
  </si>
  <si>
    <t>5:44.99</t>
  </si>
  <si>
    <t>5:46.22</t>
  </si>
  <si>
    <t>Rayhan Lila</t>
  </si>
  <si>
    <t>5:47.27</t>
  </si>
  <si>
    <t>Yusuf Temel</t>
  </si>
  <si>
    <t>5:48.79</t>
  </si>
  <si>
    <t>Andrew Kachmar</t>
  </si>
  <si>
    <t>5:49.56</t>
  </si>
  <si>
    <t>5:50.09</t>
  </si>
  <si>
    <t>Cameron Roszczyk</t>
  </si>
  <si>
    <t>5:50.36</t>
  </si>
  <si>
    <t>5:50.62</t>
  </si>
  <si>
    <t>Zizou Ali</t>
  </si>
  <si>
    <t>5:50.88</t>
  </si>
  <si>
    <t>Brayden Kitt</t>
  </si>
  <si>
    <t>5:51.43</t>
  </si>
  <si>
    <t>Brody Rushton</t>
  </si>
  <si>
    <t>5:51.99</t>
  </si>
  <si>
    <t>5:52.75</t>
  </si>
  <si>
    <t>Noah Keller</t>
  </si>
  <si>
    <t>5:53.67</t>
  </si>
  <si>
    <t>5:53.95</t>
  </si>
  <si>
    <t>Rumayo MacFarlane</t>
  </si>
  <si>
    <t>5:54.92</t>
  </si>
  <si>
    <t>5:59.55</t>
  </si>
  <si>
    <t>6:00.73</t>
  </si>
  <si>
    <t>Aziz Hamden</t>
  </si>
  <si>
    <t>6:01.68</t>
  </si>
  <si>
    <t>Ahmed Komal</t>
  </si>
  <si>
    <t>6:02.59</t>
  </si>
  <si>
    <t>Aidan Allarie</t>
  </si>
  <si>
    <t>6:02.80</t>
  </si>
  <si>
    <t>6:03.33</t>
  </si>
  <si>
    <t>6:04.46</t>
  </si>
  <si>
    <t>6:05.09</t>
  </si>
  <si>
    <t>6:06.59</t>
  </si>
  <si>
    <t>Parker Friesen</t>
  </si>
  <si>
    <t>Acad at King Ed</t>
  </si>
  <si>
    <t>6:07.01</t>
  </si>
  <si>
    <t>Matthew Alcequiez</t>
  </si>
  <si>
    <t>6:11.57</t>
  </si>
  <si>
    <t>Asa Freeman</t>
  </si>
  <si>
    <t>6:12.51</t>
  </si>
  <si>
    <t>6:12.98</t>
  </si>
  <si>
    <t>Cameron Choy</t>
  </si>
  <si>
    <t>6:17.59</t>
  </si>
  <si>
    <t>6:18.69</t>
  </si>
  <si>
    <t>Sawyer Abbott</t>
  </si>
  <si>
    <t>Harveer Rao</t>
  </si>
  <si>
    <t>6:20.28</t>
  </si>
  <si>
    <t>Liam Cannard</t>
  </si>
  <si>
    <t>6:22.22</t>
  </si>
  <si>
    <t>6:26.13</t>
  </si>
  <si>
    <t>Cole Neilsen</t>
  </si>
  <si>
    <t>6:26.84</t>
  </si>
  <si>
    <t>Thomas Silva</t>
  </si>
  <si>
    <t>6:27.10</t>
  </si>
  <si>
    <t>Steven Derkach</t>
  </si>
  <si>
    <t>6:30.21</t>
  </si>
  <si>
    <t>Zach Mercer</t>
  </si>
  <si>
    <t>6:30.82</t>
  </si>
  <si>
    <t>6:31.02</t>
  </si>
  <si>
    <t>6:31.49</t>
  </si>
  <si>
    <t>Eric Jin</t>
  </si>
  <si>
    <t>6:33.85</t>
  </si>
  <si>
    <t>6:34.10</t>
  </si>
  <si>
    <t>Aaryan Sharma</t>
  </si>
  <si>
    <t>6:36.99</t>
  </si>
  <si>
    <t>Michael Timmer</t>
  </si>
  <si>
    <t>6:38.03</t>
  </si>
  <si>
    <t>Kenan Hussein</t>
  </si>
  <si>
    <t>6:39.18</t>
  </si>
  <si>
    <t>6:44.69</t>
  </si>
  <si>
    <t>Juha suleiman</t>
  </si>
  <si>
    <t>6:44.97</t>
  </si>
  <si>
    <t>Zachary Cannard</t>
  </si>
  <si>
    <t>6:49.52</t>
  </si>
  <si>
    <t>6:58.96</t>
  </si>
  <si>
    <t>Brendan Downie</t>
  </si>
  <si>
    <t>7:00.14</t>
  </si>
  <si>
    <t>Israel Uoariah</t>
  </si>
  <si>
    <t>7:04.76</t>
  </si>
  <si>
    <t>Zamit Premji</t>
  </si>
  <si>
    <t>7:07.74</t>
  </si>
  <si>
    <t>Dylan Doroshuk</t>
  </si>
  <si>
    <t>7:08.09</t>
  </si>
  <si>
    <t>7:09.72</t>
  </si>
  <si>
    <t>Deacon Ngai</t>
  </si>
  <si>
    <t>7:21.86</t>
  </si>
  <si>
    <t>Dawson Feredey</t>
  </si>
  <si>
    <t>7:23.03</t>
  </si>
  <si>
    <t>Nathan Smith</t>
  </si>
  <si>
    <t>7:25.50</t>
  </si>
  <si>
    <t>7:53.32</t>
  </si>
  <si>
    <t>Zach Vizconde</t>
  </si>
  <si>
    <t>7:56.51</t>
  </si>
  <si>
    <t>Ethan La Claire</t>
  </si>
  <si>
    <t>7:58.24</t>
  </si>
  <si>
    <t>Jayden Fraser</t>
  </si>
  <si>
    <t>8:03.91</t>
  </si>
  <si>
    <t>Owen Sabado</t>
  </si>
  <si>
    <t>8:12.30</t>
  </si>
  <si>
    <t>Natan Bacinski</t>
  </si>
  <si>
    <t>8:15.24</t>
  </si>
  <si>
    <t>Seth Pierre</t>
  </si>
  <si>
    <t>8:16.40</t>
  </si>
  <si>
    <t>Todomu Turnbull</t>
  </si>
  <si>
    <t>8:17.00</t>
  </si>
  <si>
    <t>Mugahshu Potts-Price</t>
  </si>
  <si>
    <t>8:20.04</t>
  </si>
  <si>
    <t>Richard Zhang</t>
  </si>
  <si>
    <t>8:20.23</t>
  </si>
  <si>
    <t>Kyle Jaenen-Wolf</t>
  </si>
  <si>
    <t>8:39.08</t>
  </si>
  <si>
    <t>9:18.57</t>
  </si>
  <si>
    <t>Tyler Evans</t>
  </si>
  <si>
    <t>9:26.91</t>
  </si>
  <si>
    <t>Oliver Fletcher</t>
  </si>
  <si>
    <t>9:28.63</t>
  </si>
  <si>
    <t>Noah Chang</t>
  </si>
  <si>
    <t>10:00.03</t>
  </si>
  <si>
    <t>Ben Kelly Goddard</t>
  </si>
  <si>
    <t>10:18.83</t>
  </si>
  <si>
    <t>Messiah Powell</t>
  </si>
  <si>
    <t>11:23.77</t>
  </si>
  <si>
    <t>4:59.46</t>
  </si>
  <si>
    <t>Ava Sonnenberg</t>
  </si>
  <si>
    <t>Clear Vista</t>
  </si>
  <si>
    <t>5:06.73</t>
  </si>
  <si>
    <t>5:14.57</t>
  </si>
  <si>
    <t>5:15.01</t>
  </si>
  <si>
    <t>5:17.08</t>
  </si>
  <si>
    <t>5:20.19</t>
  </si>
  <si>
    <t>5:21.33</t>
  </si>
  <si>
    <t>5:28.88</t>
  </si>
  <si>
    <t>5:34.11</t>
  </si>
  <si>
    <t>Daniela McDonald</t>
  </si>
  <si>
    <t>5:37.09</t>
  </si>
  <si>
    <t>5:37.32</t>
  </si>
  <si>
    <t>5:38.22</t>
  </si>
  <si>
    <t>Briana Berube</t>
  </si>
  <si>
    <t>5:48.71</t>
  </si>
  <si>
    <t>5:49.15</t>
  </si>
  <si>
    <t>5:55.59</t>
  </si>
  <si>
    <t>Ana Schaefer</t>
  </si>
  <si>
    <t>5:57.09</t>
  </si>
  <si>
    <t>5:58.72</t>
  </si>
  <si>
    <t>Olivia Harwood</t>
  </si>
  <si>
    <t>5:59.31</t>
  </si>
  <si>
    <t>Presley Housworth</t>
  </si>
  <si>
    <t>5:59.77</t>
  </si>
  <si>
    <t>5:59.97</t>
  </si>
  <si>
    <t>6:01.74</t>
  </si>
  <si>
    <t>6:02.07</t>
  </si>
  <si>
    <t>6:02.28</t>
  </si>
  <si>
    <t>6:06.55</t>
  </si>
  <si>
    <t>6:08.04</t>
  </si>
  <si>
    <t>Annelise Stirling</t>
  </si>
  <si>
    <t>6:08.23</t>
  </si>
  <si>
    <t>Maya McHugh</t>
  </si>
  <si>
    <t>6:08.59</t>
  </si>
  <si>
    <t>Zoe MacDonald</t>
  </si>
  <si>
    <t>6:11.18</t>
  </si>
  <si>
    <t>6:11.68</t>
  </si>
  <si>
    <t>6:13.58</t>
  </si>
  <si>
    <t>6:14.10</t>
  </si>
  <si>
    <t>6:14.88</t>
  </si>
  <si>
    <t>6:15.62</t>
  </si>
  <si>
    <t>6:16.02</t>
  </si>
  <si>
    <t>6:16.23</t>
  </si>
  <si>
    <t>Giselle Valencia Martine</t>
  </si>
  <si>
    <t>6:16.87</t>
  </si>
  <si>
    <t>6:19.45</t>
  </si>
  <si>
    <t>Danika Powlesland</t>
  </si>
  <si>
    <t>6:22.29</t>
  </si>
  <si>
    <t>Trinity Vallance</t>
  </si>
  <si>
    <t>6:25.17</t>
  </si>
  <si>
    <t>Jessica Bai</t>
  </si>
  <si>
    <t>6:25.68</t>
  </si>
  <si>
    <t>lynea Simpson</t>
  </si>
  <si>
    <t>6:30.43</t>
  </si>
  <si>
    <t>Mallika Palmer</t>
  </si>
  <si>
    <t>6:31.43</t>
  </si>
  <si>
    <t>6:37.36</t>
  </si>
  <si>
    <t>Samantha Christianson</t>
  </si>
  <si>
    <t>6:38.87</t>
  </si>
  <si>
    <t>Isabel Shephard</t>
  </si>
  <si>
    <t>6:42.48</t>
  </si>
  <si>
    <t>Emily deWee</t>
  </si>
  <si>
    <t>6:46.80</t>
  </si>
  <si>
    <t>Hayley Law</t>
  </si>
  <si>
    <t>6:53.56</t>
  </si>
  <si>
    <t>6:57.18</t>
  </si>
  <si>
    <t>7:02.91</t>
  </si>
  <si>
    <t>7:05.71</t>
  </si>
  <si>
    <t>7:05.92</t>
  </si>
  <si>
    <t>7:08.05</t>
  </si>
  <si>
    <t>7:09.51</t>
  </si>
  <si>
    <t>7:12.19</t>
  </si>
  <si>
    <t>7:15.52</t>
  </si>
  <si>
    <t>Hailey Burgess</t>
  </si>
  <si>
    <t>7:15.71</t>
  </si>
  <si>
    <t>7:21.68</t>
  </si>
  <si>
    <t>7:21.98</t>
  </si>
  <si>
    <t>Khaylei Deranger</t>
  </si>
  <si>
    <t>7:24.05</t>
  </si>
  <si>
    <t>Bethany Worssa</t>
  </si>
  <si>
    <t>7:28.17</t>
  </si>
  <si>
    <t>7:29.55</t>
  </si>
  <si>
    <t>Kaiya Montour</t>
  </si>
  <si>
    <t>7:36.42</t>
  </si>
  <si>
    <t>Sarra Dobson</t>
  </si>
  <si>
    <t>7:36.63</t>
  </si>
  <si>
    <t>Madi Thompson</t>
  </si>
  <si>
    <t>Juliana Djukich</t>
  </si>
  <si>
    <t>7:37.69</t>
  </si>
  <si>
    <t>Harley Hogan</t>
  </si>
  <si>
    <t>7:43.28</t>
  </si>
  <si>
    <t>Jordyn Velthius</t>
  </si>
  <si>
    <t>7:51.06</t>
  </si>
  <si>
    <t>Aleigha Power</t>
  </si>
  <si>
    <t>7:51.98</t>
  </si>
  <si>
    <t>7:52.46</t>
  </si>
  <si>
    <t>Alex Horcica</t>
  </si>
  <si>
    <t>7:54.57</t>
  </si>
  <si>
    <t>Lyla Potts</t>
  </si>
  <si>
    <t>Lily Pierre</t>
  </si>
  <si>
    <t>8:02.10</t>
  </si>
  <si>
    <t>Laia Maglisceau</t>
  </si>
  <si>
    <t>8:11.94</t>
  </si>
  <si>
    <t>8:13.31</t>
  </si>
  <si>
    <t>Abigail Andrews</t>
  </si>
  <si>
    <t>8:16.21</t>
  </si>
  <si>
    <t>Rediet Moqes</t>
  </si>
  <si>
    <t>Inara Ozeroff</t>
  </si>
  <si>
    <t>8:39.85</t>
  </si>
  <si>
    <t>Ruth Seyoum</t>
  </si>
  <si>
    <t>8:46.44</t>
  </si>
  <si>
    <t>Zara Iddrisu</t>
  </si>
  <si>
    <t>8:49.01</t>
  </si>
  <si>
    <t>8:55.48</t>
  </si>
  <si>
    <t>9:01.45</t>
  </si>
  <si>
    <t>Jocelyn Innes</t>
  </si>
  <si>
    <t>9:10.08</t>
  </si>
  <si>
    <t>Ajla Bilajbegovic</t>
  </si>
  <si>
    <t>10:16.73</t>
  </si>
  <si>
    <t>Alyssa Williams</t>
  </si>
  <si>
    <t>11:57.53</t>
  </si>
  <si>
    <t>Callingwood Park (September 11) -- Grade 3 Boys 1277m</t>
  </si>
  <si>
    <t>Callingwood Park (September 11) -- Grade 3 Girls 1277m</t>
  </si>
  <si>
    <t>Callingwood Park (September 11) -- Grade 4 Girls 1277m</t>
  </si>
  <si>
    <t>Callingwood Park (September 11) -- Grade 4 Boys 1277m</t>
  </si>
  <si>
    <t>Callingwood Park (September 11) -- Grade 5 Girls 1277m</t>
  </si>
  <si>
    <t>Callingwood Park (September 11) -- Grade 5 Boys 1277m</t>
  </si>
  <si>
    <t>Callingwood Park (September 11) -- Grade 6 Girls 1277m</t>
  </si>
  <si>
    <t>Callingwood Park (September 11) -- Grade 6 Boys 1277m</t>
  </si>
  <si>
    <t>Mill Woods Park (September 25) -- Grade 3 Girls 1285m</t>
  </si>
  <si>
    <t>Mill Woods Park (September 25) -- Grade 3 Boys 1285m</t>
  </si>
  <si>
    <t>Mill Woods Park (September 25) -- Grade 4 Girls 1585m</t>
  </si>
  <si>
    <t>Mill Woods Park (September 25) -- Grade 4 Boys 1585m</t>
  </si>
  <si>
    <t>Mill Woods Park (September 25) -- Grade 5 Girls 1585m</t>
  </si>
  <si>
    <t>Mill Woods Park (September 25) -- Grade 5 Boys 1585m</t>
  </si>
  <si>
    <t>Mill Woods Park (September 25) -- Grade 6 Girls 1585m</t>
  </si>
  <si>
    <t>Mill Woods Park (September 25) -- Grade 6 Boys 1585m</t>
  </si>
  <si>
    <t>Rundle Park (October 2) -- Grade 3 Girls 1310m</t>
  </si>
  <si>
    <t>Rundle Park (October 2) -- Grade 3 Boys 1310m</t>
  </si>
  <si>
    <t>Rundle Park (October 2) -- Grade 4 Girls 1625m</t>
  </si>
  <si>
    <t>Rundle Park (October 2) -- Grade 4 Boys 1625m</t>
  </si>
  <si>
    <t>Rundle Park (October 2) -- Grade 5 Girls 1625m</t>
  </si>
  <si>
    <t>Rundle Park (October 2) -- Grade 5 Boys 1625m</t>
  </si>
  <si>
    <t>Rundle Park (October 2) -- Grade 6 Girls 1625m</t>
  </si>
  <si>
    <t>Rundle Park (October 2) -- Grade 6 Boys 1625m</t>
  </si>
  <si>
    <t>5:01.77</t>
  </si>
  <si>
    <t>Riley Westergaard</t>
  </si>
  <si>
    <t>5:21.71</t>
  </si>
  <si>
    <t>5:32.85</t>
  </si>
  <si>
    <t>5:33.72</t>
  </si>
  <si>
    <t>Beckett Bell</t>
  </si>
  <si>
    <t>5:34.21</t>
  </si>
  <si>
    <t>5:34.44</t>
  </si>
  <si>
    <t>5:38.90</t>
  </si>
  <si>
    <t>5:39.64</t>
  </si>
  <si>
    <t>Easton Kautz</t>
  </si>
  <si>
    <t>5:42.22</t>
  </si>
  <si>
    <t>5:46.30</t>
  </si>
  <si>
    <t>5:49.77</t>
  </si>
  <si>
    <t>5:50.12</t>
  </si>
  <si>
    <t>5:50.37</t>
  </si>
  <si>
    <t>5:52.49</t>
  </si>
  <si>
    <t>Ryland Paul</t>
  </si>
  <si>
    <t>5:53.79</t>
  </si>
  <si>
    <t>5:54.10</t>
  </si>
  <si>
    <t>5:55.46</t>
  </si>
  <si>
    <t>Nash Undershultz</t>
  </si>
  <si>
    <t>Gold Bar</t>
  </si>
  <si>
    <t>5:55.98</t>
  </si>
  <si>
    <t>5:56.36</t>
  </si>
  <si>
    <t>5:56.75</t>
  </si>
  <si>
    <t>5:56.98</t>
  </si>
  <si>
    <t>Ayotobi Omoyayi</t>
  </si>
  <si>
    <t>5:58.89</t>
  </si>
  <si>
    <t>5:59.39</t>
  </si>
  <si>
    <t>6:00.34</t>
  </si>
  <si>
    <t>Damon Chinski</t>
  </si>
  <si>
    <t>6:00.70</t>
  </si>
  <si>
    <t>Ali Narian Amin</t>
  </si>
  <si>
    <t>6:02.79</t>
  </si>
  <si>
    <t>6:04.35</t>
  </si>
  <si>
    <t>Daniel Tachuk</t>
  </si>
  <si>
    <t>King Edward</t>
  </si>
  <si>
    <t>6:05.83</t>
  </si>
  <si>
    <t>Evan Horbaty</t>
  </si>
  <si>
    <t>6:07.66</t>
  </si>
  <si>
    <t>6:10.15</t>
  </si>
  <si>
    <t>Ryden Fell</t>
  </si>
  <si>
    <t>6:10.60</t>
  </si>
  <si>
    <t>Noah Shapiro</t>
  </si>
  <si>
    <t>6:11.74</t>
  </si>
  <si>
    <t>6:12.36</t>
  </si>
  <si>
    <t>6:13.03</t>
  </si>
  <si>
    <t>6:15.34</t>
  </si>
  <si>
    <t>6:16.08</t>
  </si>
  <si>
    <t>Brayden Bandet</t>
  </si>
  <si>
    <t>6:17.98</t>
  </si>
  <si>
    <t>6:18.59</t>
  </si>
  <si>
    <t>6:19.01</t>
  </si>
  <si>
    <t>6:19.53</t>
  </si>
  <si>
    <t>6:20.24</t>
  </si>
  <si>
    <t>6:20.60</t>
  </si>
  <si>
    <t>6:22.07</t>
  </si>
  <si>
    <t>6:22.63</t>
  </si>
  <si>
    <t>6:23.46</t>
  </si>
  <si>
    <t>Callen Dyck</t>
  </si>
  <si>
    <t>6:24.12</t>
  </si>
  <si>
    <t>Michael Robson</t>
  </si>
  <si>
    <t>6:24.57</t>
  </si>
  <si>
    <t>Samuel Gaherty</t>
  </si>
  <si>
    <t>6:24.90</t>
  </si>
  <si>
    <t>6:25.46</t>
  </si>
  <si>
    <t>6:25.83</t>
  </si>
  <si>
    <t>6:26.06</t>
  </si>
  <si>
    <t>6:27.60</t>
  </si>
  <si>
    <t>6:28.55</t>
  </si>
  <si>
    <t>6:28.94</t>
  </si>
  <si>
    <t>Parker Resch</t>
  </si>
  <si>
    <t>6:29.28</t>
  </si>
  <si>
    <t>6:30.81</t>
  </si>
  <si>
    <t>Arhaan Ghanchi</t>
  </si>
  <si>
    <t>6:31.12</t>
  </si>
  <si>
    <t>Kingsley Simpson</t>
  </si>
  <si>
    <t>6:31.73</t>
  </si>
  <si>
    <t>6:37.55</t>
  </si>
  <si>
    <t>Kabir Gill</t>
  </si>
  <si>
    <t>6:39.46</t>
  </si>
  <si>
    <t>Manraj Sekhon</t>
  </si>
  <si>
    <t>6:41.50</t>
  </si>
  <si>
    <t>6:41.80</t>
  </si>
  <si>
    <t>6:42.66</t>
  </si>
  <si>
    <t>6:42.90</t>
  </si>
  <si>
    <t>6:43.64</t>
  </si>
  <si>
    <t>Kaine Rowswell</t>
  </si>
  <si>
    <t>6:43.91</t>
  </si>
  <si>
    <t>6:44.72</t>
  </si>
  <si>
    <t>6:44.94</t>
  </si>
  <si>
    <t>Gabriel Hoskins</t>
  </si>
  <si>
    <t>6:45.39</t>
  </si>
  <si>
    <t>6:45.99</t>
  </si>
  <si>
    <t>6:46.90</t>
  </si>
  <si>
    <t>6:48.83</t>
  </si>
  <si>
    <t>6:49.19</t>
  </si>
  <si>
    <t>Cohen Petaske</t>
  </si>
  <si>
    <t>Rahman Hudda</t>
  </si>
  <si>
    <t>6:50.72</t>
  </si>
  <si>
    <t>6:51.88</t>
  </si>
  <si>
    <t>Henry Cook</t>
  </si>
  <si>
    <t>6:52.49</t>
  </si>
  <si>
    <t>Xander Dunn</t>
  </si>
  <si>
    <t>6:52.74</t>
  </si>
  <si>
    <t>6:53.67</t>
  </si>
  <si>
    <t>Rylan Hardstaff</t>
  </si>
  <si>
    <t>6:54.55</t>
  </si>
  <si>
    <t>6:54.77</t>
  </si>
  <si>
    <t>6:57.13</t>
  </si>
  <si>
    <t>6:58.61</t>
  </si>
  <si>
    <t>6:59.18</t>
  </si>
  <si>
    <t>Davis Kirsons</t>
  </si>
  <si>
    <t>6:59.85</t>
  </si>
  <si>
    <t>Cameron Rowan</t>
  </si>
  <si>
    <t>7:00.87</t>
  </si>
  <si>
    <t>7:02.24</t>
  </si>
  <si>
    <t>7:02.53</t>
  </si>
  <si>
    <t>Abdul Mannan Abdul Karim</t>
  </si>
  <si>
    <t>7:05.08</t>
  </si>
  <si>
    <t>Nicolas Lopez</t>
  </si>
  <si>
    <t>Callingwood</t>
  </si>
  <si>
    <t>7:05.30</t>
  </si>
  <si>
    <t>7:06.29</t>
  </si>
  <si>
    <t>7:07.94</t>
  </si>
  <si>
    <t>7:08.32</t>
  </si>
  <si>
    <t>TJ Bruzdzlukl</t>
  </si>
  <si>
    <t>7:08.55</t>
  </si>
  <si>
    <t>7:08.88</t>
  </si>
  <si>
    <t>7:09.44</t>
  </si>
  <si>
    <t>Sun Choi</t>
  </si>
  <si>
    <t>7:10.16</t>
  </si>
  <si>
    <t>7:10.49</t>
  </si>
  <si>
    <t>Owen Moffatt</t>
  </si>
  <si>
    <t>7:12.30</t>
  </si>
  <si>
    <t>Henry Korte</t>
  </si>
  <si>
    <t>7:14.00</t>
  </si>
  <si>
    <t>Markus Deptuck</t>
  </si>
  <si>
    <t>7:15.32</t>
  </si>
  <si>
    <t>Krish Bhalani</t>
  </si>
  <si>
    <t>7:17.41</t>
  </si>
  <si>
    <t>7:18.50</t>
  </si>
  <si>
    <t>7:18.73</t>
  </si>
  <si>
    <t>7:19.10</t>
  </si>
  <si>
    <t>7:19.52</t>
  </si>
  <si>
    <t>Rylan Neave</t>
  </si>
  <si>
    <t>7:19.83</t>
  </si>
  <si>
    <t>Delon Hamilton</t>
  </si>
  <si>
    <t>Unattached</t>
  </si>
  <si>
    <t>7:22.24</t>
  </si>
  <si>
    <t>Nate Mc Carthy</t>
  </si>
  <si>
    <t>7:25.19</t>
  </si>
  <si>
    <t>Wyatt Willms</t>
  </si>
  <si>
    <t>7:27.99</t>
  </si>
  <si>
    <t>Cailan MacLean</t>
  </si>
  <si>
    <t>7:28.70</t>
  </si>
  <si>
    <t>7:33.46</t>
  </si>
  <si>
    <t>7:33.99</t>
  </si>
  <si>
    <t>Mitchell Leary</t>
  </si>
  <si>
    <t>7:36.25</t>
  </si>
  <si>
    <t>Sahib Sharma</t>
  </si>
  <si>
    <t>7:37.38</t>
  </si>
  <si>
    <t>Felix Rogucki</t>
  </si>
  <si>
    <t>7:39.85</t>
  </si>
  <si>
    <t>Samuel McHughen</t>
  </si>
  <si>
    <t>7:40.98</t>
  </si>
  <si>
    <t>Krishna Nair</t>
  </si>
  <si>
    <t>7:42.32</t>
  </si>
  <si>
    <t>7:44.12</t>
  </si>
  <si>
    <t>Byron Hope</t>
  </si>
  <si>
    <t>Zubin Kauhal</t>
  </si>
  <si>
    <t>7:50.75</t>
  </si>
  <si>
    <t>Ryder Feltmate</t>
  </si>
  <si>
    <t>7:51.50</t>
  </si>
  <si>
    <t>7:54.23</t>
  </si>
  <si>
    <t>7:55.19</t>
  </si>
  <si>
    <t>Nick Brennan</t>
  </si>
  <si>
    <t>7:56.75</t>
  </si>
  <si>
    <t>Sam Radchenko</t>
  </si>
  <si>
    <t>7:58.55</t>
  </si>
  <si>
    <t>Elliot Zaraska</t>
  </si>
  <si>
    <t>7:59.41</t>
  </si>
  <si>
    <t>Declan Dunn</t>
  </si>
  <si>
    <t>8:00.40</t>
  </si>
  <si>
    <t>8:00.87</t>
  </si>
  <si>
    <t>Karson Fodchuk</t>
  </si>
  <si>
    <t>8:01.18</t>
  </si>
  <si>
    <t>Ashaz Alibheu</t>
  </si>
  <si>
    <t>8:01.95</t>
  </si>
  <si>
    <t>Ronan Smith</t>
  </si>
  <si>
    <t>8:04.26</t>
  </si>
  <si>
    <t>Parashar Patel</t>
  </si>
  <si>
    <t>Jack Orthner</t>
  </si>
  <si>
    <t>8:07.64</t>
  </si>
  <si>
    <t>Bikram Bir Dhaliwal</t>
  </si>
  <si>
    <t>8:08.87</t>
  </si>
  <si>
    <t>Spencer Newitt</t>
  </si>
  <si>
    <t>8:10.09</t>
  </si>
  <si>
    <t>8:10.31</t>
  </si>
  <si>
    <t>Avinash Sathyadex</t>
  </si>
  <si>
    <t>8:12.39</t>
  </si>
  <si>
    <t>Kamal Abbasher</t>
  </si>
  <si>
    <t>8:12.76</t>
  </si>
  <si>
    <t>Ayaan Rahman</t>
  </si>
  <si>
    <t>Sir AlexanderMac</t>
  </si>
  <si>
    <t>8:20.58</t>
  </si>
  <si>
    <t>8:23.08</t>
  </si>
  <si>
    <t>Nick Mihal</t>
  </si>
  <si>
    <t>8:24.12</t>
  </si>
  <si>
    <t>Mason Gogal</t>
  </si>
  <si>
    <t>8:24.38</t>
  </si>
  <si>
    <t>8:24.91</t>
  </si>
  <si>
    <t>8:25.15</t>
  </si>
  <si>
    <t>Dominic Schenk</t>
  </si>
  <si>
    <t>Hillview</t>
  </si>
  <si>
    <t>8:25.69</t>
  </si>
  <si>
    <t>Mubin Nazari</t>
  </si>
  <si>
    <t>8:26.14</t>
  </si>
  <si>
    <t>8:26.53</t>
  </si>
  <si>
    <t>Madut Madut</t>
  </si>
  <si>
    <t>8:28.03</t>
  </si>
  <si>
    <t>8:30.37</t>
  </si>
  <si>
    <t>Palmer MacLellan</t>
  </si>
  <si>
    <t>Nolan McMaster</t>
  </si>
  <si>
    <t>8:30.90</t>
  </si>
  <si>
    <t>Taydyn Travis</t>
  </si>
  <si>
    <t>8:32.47</t>
  </si>
  <si>
    <t>8:36.91</t>
  </si>
  <si>
    <t>8:38.68</t>
  </si>
  <si>
    <t>Ken Huynh</t>
  </si>
  <si>
    <t>8:40.54</t>
  </si>
  <si>
    <t>Saif Kiani</t>
  </si>
  <si>
    <t>8:41.13</t>
  </si>
  <si>
    <t>Salar Abbasi</t>
  </si>
  <si>
    <t>8:43.64</t>
  </si>
  <si>
    <t>Alanzo Cole</t>
  </si>
  <si>
    <t>8:45.53</t>
  </si>
  <si>
    <t>Damien Vanderpool</t>
  </si>
  <si>
    <t>8:46.17</t>
  </si>
  <si>
    <t>8:48.31</t>
  </si>
  <si>
    <t>8:49.42</t>
  </si>
  <si>
    <t>8:54.30</t>
  </si>
  <si>
    <t>Rayan Alam</t>
  </si>
  <si>
    <t>8:57.23</t>
  </si>
  <si>
    <t>Bradley Christoffersen</t>
  </si>
  <si>
    <t>8:59.24</t>
  </si>
  <si>
    <t>8:59.49</t>
  </si>
  <si>
    <t>Shray Prajapti</t>
  </si>
  <si>
    <t>9:00.07</t>
  </si>
  <si>
    <t>9:00.67</t>
  </si>
  <si>
    <t>Michael King</t>
  </si>
  <si>
    <t>9:02.95</t>
  </si>
  <si>
    <t>Avery Leonty</t>
  </si>
  <si>
    <t>9:04.87</t>
  </si>
  <si>
    <t>9:06.35</t>
  </si>
  <si>
    <t>Patrick Crowder</t>
  </si>
  <si>
    <t>9:06.62</t>
  </si>
  <si>
    <t>Daniel Esguerra</t>
  </si>
  <si>
    <t>9:10.74</t>
  </si>
  <si>
    <t>Cole Plovie</t>
  </si>
  <si>
    <t>9:16.08</t>
  </si>
  <si>
    <t>9:21.37</t>
  </si>
  <si>
    <t>Muzamil Ahmad</t>
  </si>
  <si>
    <t>9:22.72</t>
  </si>
  <si>
    <t>Llyod Fagbemiro</t>
  </si>
  <si>
    <t>9:23.55</t>
  </si>
  <si>
    <t>9:27.87</t>
  </si>
  <si>
    <t>Peter Genge</t>
  </si>
  <si>
    <t>9:38.23</t>
  </si>
  <si>
    <t>9:44.12</t>
  </si>
  <si>
    <t>9:54.30</t>
  </si>
  <si>
    <t>Kaiden Eisenkrein-Wood</t>
  </si>
  <si>
    <t>9:58.93</t>
  </si>
  <si>
    <t>Adyan Shaik</t>
  </si>
  <si>
    <t>10:06.66</t>
  </si>
  <si>
    <t>10:08.88</t>
  </si>
  <si>
    <t>Naseeb Chhina</t>
  </si>
  <si>
    <t>Graydon Oakes</t>
  </si>
  <si>
    <t>10:16.90</t>
  </si>
  <si>
    <t>Oscar Hanssen</t>
  </si>
  <si>
    <t>10:27.66</t>
  </si>
  <si>
    <t>Muzamin Ahamad</t>
  </si>
  <si>
    <t>10:29.50</t>
  </si>
  <si>
    <t>Lucas Felzien</t>
  </si>
  <si>
    <t>10:36.66</t>
  </si>
  <si>
    <t>10:37.02</t>
  </si>
  <si>
    <t>10:38.63</t>
  </si>
  <si>
    <t>Shabad Sandhu</t>
  </si>
  <si>
    <t>10:48.16</t>
  </si>
  <si>
    <t>10:53.15</t>
  </si>
  <si>
    <t>Walker Renkema</t>
  </si>
  <si>
    <t>11:40.92</t>
  </si>
  <si>
    <t>11:52.68</t>
  </si>
  <si>
    <t>Silas Jensen</t>
  </si>
  <si>
    <t>11:59.39</t>
  </si>
  <si>
    <t>12:43.14</t>
  </si>
  <si>
    <t>13:52.90</t>
  </si>
  <si>
    <t>Bradley Compres</t>
  </si>
  <si>
    <t>13:53.00</t>
  </si>
  <si>
    <t>Hatim Ahmad</t>
  </si>
  <si>
    <t>13:54.00</t>
  </si>
  <si>
    <t>Maleah Monaghan</t>
  </si>
  <si>
    <t>5:50.39</t>
  </si>
  <si>
    <t>5:55.31</t>
  </si>
  <si>
    <t>6:07.11</t>
  </si>
  <si>
    <t>6:10.20</t>
  </si>
  <si>
    <t>Ally Gieshbrecht</t>
  </si>
  <si>
    <t>6:10.46</t>
  </si>
  <si>
    <t>6:16.36</t>
  </si>
  <si>
    <t>6:17.27</t>
  </si>
  <si>
    <t>6:18.95</t>
  </si>
  <si>
    <t>6:20.12</t>
  </si>
  <si>
    <t>6:20.66</t>
  </si>
  <si>
    <t>6:23.07</t>
  </si>
  <si>
    <t>Helena Riddell</t>
  </si>
  <si>
    <t>6:28.72</t>
  </si>
  <si>
    <t>6:30.42</t>
  </si>
  <si>
    <t>6:30.70</t>
  </si>
  <si>
    <t>Phoebe Charleson</t>
  </si>
  <si>
    <t>Alli McMullin</t>
  </si>
  <si>
    <t>6:36.55</t>
  </si>
  <si>
    <t>6:37.29</t>
  </si>
  <si>
    <t>6:39.20</t>
  </si>
  <si>
    <t>Judy Gad El- Rad</t>
  </si>
  <si>
    <t>Elaina Prenc-Perry</t>
  </si>
  <si>
    <t>6:51.96</t>
  </si>
  <si>
    <t>Peyton Turta</t>
  </si>
  <si>
    <t>6:54.19</t>
  </si>
  <si>
    <t>Olivia Smereka-Caines</t>
  </si>
  <si>
    <t>6:56.61</t>
  </si>
  <si>
    <t>Anna Shymoniak</t>
  </si>
  <si>
    <t>6:57.48</t>
  </si>
  <si>
    <t>6:58.94</t>
  </si>
  <si>
    <t>Elyse Thiessen</t>
  </si>
  <si>
    <t>Isabelle Wingrave</t>
  </si>
  <si>
    <t>7:02.90</t>
  </si>
  <si>
    <t>Sophie Parker</t>
  </si>
  <si>
    <t>7:03.31</t>
  </si>
  <si>
    <t>7:04.13</t>
  </si>
  <si>
    <t>7:05.41</t>
  </si>
  <si>
    <t>Abigail Bieganek</t>
  </si>
  <si>
    <t>7:06.23</t>
  </si>
  <si>
    <t>7:08.53</t>
  </si>
  <si>
    <t>7:09.37</t>
  </si>
  <si>
    <t>7:11.40</t>
  </si>
  <si>
    <t>Ema Hogan</t>
  </si>
  <si>
    <t>7:14.35</t>
  </si>
  <si>
    <t>7:15.94</t>
  </si>
  <si>
    <t>7:18.72</t>
  </si>
  <si>
    <t>Stella Rayne</t>
  </si>
  <si>
    <t>Alice Shutt</t>
  </si>
  <si>
    <t>7:20.48</t>
  </si>
  <si>
    <t>Katie Buck</t>
  </si>
  <si>
    <t>7:22.11</t>
  </si>
  <si>
    <t>Carys Nosterud</t>
  </si>
  <si>
    <t>7:22.64</t>
  </si>
  <si>
    <t>7:23.09</t>
  </si>
  <si>
    <t>7:23.46</t>
  </si>
  <si>
    <t>7:24.62</t>
  </si>
  <si>
    <t>7:25.32</t>
  </si>
  <si>
    <t>Penelope Dufvel</t>
  </si>
  <si>
    <t>7:25.61</t>
  </si>
  <si>
    <t>7:25.88</t>
  </si>
  <si>
    <t>Nimrat Gill</t>
  </si>
  <si>
    <t>7:26.65</t>
  </si>
  <si>
    <t>7:27.05</t>
  </si>
  <si>
    <t>Sophia Lewis</t>
  </si>
  <si>
    <t>7:28.58</t>
  </si>
  <si>
    <t>7:29.65</t>
  </si>
  <si>
    <t>7:29.87</t>
  </si>
  <si>
    <t>7:30.98</t>
  </si>
  <si>
    <t>Mia Buch</t>
  </si>
  <si>
    <t>7:32.18</t>
  </si>
  <si>
    <t>Fatoumata Conde</t>
  </si>
  <si>
    <t>7:34.91</t>
  </si>
  <si>
    <t>Raven Dueck</t>
  </si>
  <si>
    <t>7:39.40</t>
  </si>
  <si>
    <t>7:40.23</t>
  </si>
  <si>
    <t>Seren Kapicki</t>
  </si>
  <si>
    <t>7:40.94</t>
  </si>
  <si>
    <t>7:42.12</t>
  </si>
  <si>
    <t>7:43.39</t>
  </si>
  <si>
    <t>7:44.08</t>
  </si>
  <si>
    <t>7:44.54</t>
  </si>
  <si>
    <t>7:44.75</t>
  </si>
  <si>
    <t>7:47.22</t>
  </si>
  <si>
    <t>7:49.84</t>
  </si>
  <si>
    <t>Eden Barnes</t>
  </si>
  <si>
    <t>7:51.72</t>
  </si>
  <si>
    <t>7:52.11</t>
  </si>
  <si>
    <t>Olivia Ayon</t>
  </si>
  <si>
    <t>7:52.33</t>
  </si>
  <si>
    <t>Cassidy Lewis</t>
  </si>
  <si>
    <t>7:52.84</t>
  </si>
  <si>
    <t>Alexandra LaBonte</t>
  </si>
  <si>
    <t>7:53.18</t>
  </si>
  <si>
    <t>Aubrey Gladue</t>
  </si>
  <si>
    <t>Lauren Bean</t>
  </si>
  <si>
    <t>Mika Yeung</t>
  </si>
  <si>
    <t>7:56.98</t>
  </si>
  <si>
    <t>7:57.97</t>
  </si>
  <si>
    <t>Arden Carlson</t>
  </si>
  <si>
    <t>7:58.53</t>
  </si>
  <si>
    <t>8:00.04</t>
  </si>
  <si>
    <t>Mikaela White</t>
  </si>
  <si>
    <t>8:02.30</t>
  </si>
  <si>
    <t>8:02.84</t>
  </si>
  <si>
    <t>Ezri Nickerson</t>
  </si>
  <si>
    <t>8:06.42</t>
  </si>
  <si>
    <t>8:07.80</t>
  </si>
  <si>
    <t>8:10.11</t>
  </si>
  <si>
    <t>8:11.19</t>
  </si>
  <si>
    <t>8:11.73</t>
  </si>
  <si>
    <t>Summer Duncan</t>
  </si>
  <si>
    <t>8:13.25</t>
  </si>
  <si>
    <t>Avory Samuel</t>
  </si>
  <si>
    <t>8:13.85</t>
  </si>
  <si>
    <t>Jane Hilbert</t>
  </si>
  <si>
    <t>8:14.63</t>
  </si>
  <si>
    <t>Audrey Hildebrand</t>
  </si>
  <si>
    <t>8:14.87</t>
  </si>
  <si>
    <t>Ansam Aburahess</t>
  </si>
  <si>
    <t>8:16.00</t>
  </si>
  <si>
    <t>Margaux Stinner</t>
  </si>
  <si>
    <t>8:17.15</t>
  </si>
  <si>
    <t>Payton Saddleback-Beaver</t>
  </si>
  <si>
    <t>8:18.26</t>
  </si>
  <si>
    <t>8:18.55</t>
  </si>
  <si>
    <t>Madeleine Cubitt</t>
  </si>
  <si>
    <t>8:21.06</t>
  </si>
  <si>
    <t>8:21.52</t>
  </si>
  <si>
    <t>8:22.60</t>
  </si>
  <si>
    <t>Jayla Mullings</t>
  </si>
  <si>
    <t>J.A. Fife</t>
  </si>
  <si>
    <t>8:23.01</t>
  </si>
  <si>
    <t>Avery Murray</t>
  </si>
  <si>
    <t>8:23.28</t>
  </si>
  <si>
    <t>Ameya Ravindran</t>
  </si>
  <si>
    <t>Cadence Town</t>
  </si>
  <si>
    <t>8:24.64</t>
  </si>
  <si>
    <t>8:25.47</t>
  </si>
  <si>
    <t>Aisha Alic</t>
  </si>
  <si>
    <t>8:27.98</t>
  </si>
  <si>
    <t>8:29.23</t>
  </si>
  <si>
    <t>8:33.95</t>
  </si>
  <si>
    <t>Liliana Laboucan</t>
  </si>
  <si>
    <t>Ira Arvind</t>
  </si>
  <si>
    <t>8:34.97</t>
  </si>
  <si>
    <t>Joanna Wong</t>
  </si>
  <si>
    <t>8:35.19</t>
  </si>
  <si>
    <t>8:36.10</t>
  </si>
  <si>
    <t>Rylee Faulkner</t>
  </si>
  <si>
    <t>8:36.48</t>
  </si>
  <si>
    <t>Ikram Assem</t>
  </si>
  <si>
    <t>8:40.69</t>
  </si>
  <si>
    <t>8:43.66</t>
  </si>
  <si>
    <t>Elise Nyenya</t>
  </si>
  <si>
    <t>8:44.82</t>
  </si>
  <si>
    <t>8:45.15</t>
  </si>
  <si>
    <t>Natalie Hendrickson</t>
  </si>
  <si>
    <t>8:46.58</t>
  </si>
  <si>
    <t>Himanshi Khatri</t>
  </si>
  <si>
    <t>8:47.97</t>
  </si>
  <si>
    <t>Madison Spence</t>
  </si>
  <si>
    <t>8:49.12</t>
  </si>
  <si>
    <t>8:52.87</t>
  </si>
  <si>
    <t>Shoneecea Matthews</t>
  </si>
  <si>
    <t>8:53.96</t>
  </si>
  <si>
    <t>9:00.51</t>
  </si>
  <si>
    <t>9:03.52</t>
  </si>
  <si>
    <t>9:06.50</t>
  </si>
  <si>
    <t>Amant Brar</t>
  </si>
  <si>
    <t>9:08.43</t>
  </si>
  <si>
    <t>Aissatou Barrie</t>
  </si>
  <si>
    <t>9:11.90</t>
  </si>
  <si>
    <t>Sivan Nafshi</t>
  </si>
  <si>
    <t>Dylan Arnot</t>
  </si>
  <si>
    <t>Brooklyn Shirley</t>
  </si>
  <si>
    <t>9:13.18</t>
  </si>
  <si>
    <t>9:13.39</t>
  </si>
  <si>
    <t>Ella Piche</t>
  </si>
  <si>
    <t>9:13.96</t>
  </si>
  <si>
    <t>Tessa Vinsky</t>
  </si>
  <si>
    <t>9:14.39</t>
  </si>
  <si>
    <t>Kate Boese</t>
  </si>
  <si>
    <t>Lynn Larocque</t>
  </si>
  <si>
    <t>9:14.98</t>
  </si>
  <si>
    <t>Athena McRitchie</t>
  </si>
  <si>
    <t>9:16.47</t>
  </si>
  <si>
    <t>Joshephine Arnold</t>
  </si>
  <si>
    <t>9:24.92</t>
  </si>
  <si>
    <t>Jillian Moffat</t>
  </si>
  <si>
    <t>9:25.67</t>
  </si>
  <si>
    <t>Ola Abdelkarin</t>
  </si>
  <si>
    <t>9:28.13</t>
  </si>
  <si>
    <t>Charliee Dumais</t>
  </si>
  <si>
    <t>Hanan Gadah</t>
  </si>
  <si>
    <t>9:29.36</t>
  </si>
  <si>
    <t>Emma Mottue</t>
  </si>
  <si>
    <t>9:30.28</t>
  </si>
  <si>
    <t>9:30.63</t>
  </si>
  <si>
    <t>Ella Radebaugh</t>
  </si>
  <si>
    <t>9:31.75</t>
  </si>
  <si>
    <t>9:35.41</t>
  </si>
  <si>
    <t>Khaliya Warsani</t>
  </si>
  <si>
    <t>9:41.08</t>
  </si>
  <si>
    <t>Destiny Souza</t>
  </si>
  <si>
    <t>9:45.95</t>
  </si>
  <si>
    <t>Paiton Gerke-Cowie</t>
  </si>
  <si>
    <t>9:47.93</t>
  </si>
  <si>
    <t>9:48.17</t>
  </si>
  <si>
    <t>9:51.98</t>
  </si>
  <si>
    <t>9:52.18</t>
  </si>
  <si>
    <t>9:52.92</t>
  </si>
  <si>
    <t>Simar Gill</t>
  </si>
  <si>
    <t>9:55.23</t>
  </si>
  <si>
    <t>Hazel Detka</t>
  </si>
  <si>
    <t>9:56.77</t>
  </si>
  <si>
    <t>9:57.60</t>
  </si>
  <si>
    <t>Tanishka Kumar</t>
  </si>
  <si>
    <t>10:01.51</t>
  </si>
  <si>
    <t>Angelina Gong</t>
  </si>
  <si>
    <t>10:04.09</t>
  </si>
  <si>
    <t>Sophia Dunbar</t>
  </si>
  <si>
    <t>10:05.24</t>
  </si>
  <si>
    <t>Peyton Belisle</t>
  </si>
  <si>
    <t>10:09.65</t>
  </si>
  <si>
    <t>10:10.54</t>
  </si>
  <si>
    <t>Callie Thomson</t>
  </si>
  <si>
    <t>10:17.72</t>
  </si>
  <si>
    <t>Miranda Yearly</t>
  </si>
  <si>
    <t>10:18.37</t>
  </si>
  <si>
    <t>Kennya Castaneda</t>
  </si>
  <si>
    <t>10:19.24</t>
  </si>
  <si>
    <t>Samantha Heard</t>
  </si>
  <si>
    <t>10:19.66</t>
  </si>
  <si>
    <t>Chloe Payment</t>
  </si>
  <si>
    <t>10:32.51</t>
  </si>
  <si>
    <t>Harmanpreet Kaur</t>
  </si>
  <si>
    <t>10:32.73</t>
  </si>
  <si>
    <t>Emily Argue</t>
  </si>
  <si>
    <t>10:34.02</t>
  </si>
  <si>
    <t>Ishika Sharma</t>
  </si>
  <si>
    <t>10:40.30</t>
  </si>
  <si>
    <t>River Manning</t>
  </si>
  <si>
    <t>10:40.65</t>
  </si>
  <si>
    <t>Julie Pak</t>
  </si>
  <si>
    <t>10:41.49</t>
  </si>
  <si>
    <t>Emily Unknown</t>
  </si>
  <si>
    <t>10:41.89</t>
  </si>
  <si>
    <t>Avery Unknown</t>
  </si>
  <si>
    <t>10:44.49</t>
  </si>
  <si>
    <t>10:45.30</t>
  </si>
  <si>
    <t>Zyla Dagg</t>
  </si>
  <si>
    <t>10:52.03</t>
  </si>
  <si>
    <t>Katelyn Tkachuk</t>
  </si>
  <si>
    <t>10:55.79</t>
  </si>
  <si>
    <t>Jordyn Miko</t>
  </si>
  <si>
    <t>10:58.31</t>
  </si>
  <si>
    <t>Brihanna Gibson</t>
  </si>
  <si>
    <t>11:03.91</t>
  </si>
  <si>
    <t>11:12.69</t>
  </si>
  <si>
    <t>Lilliana Pearson</t>
  </si>
  <si>
    <t>11:19.82</t>
  </si>
  <si>
    <t>Sophie Heard</t>
  </si>
  <si>
    <t>11:25.32</t>
  </si>
  <si>
    <t>Tarandeep Dhaliwal</t>
  </si>
  <si>
    <t>11:25.98</t>
  </si>
  <si>
    <t>11:32.05</t>
  </si>
  <si>
    <t>Yana Pitso</t>
  </si>
  <si>
    <t>11:39.15</t>
  </si>
  <si>
    <t>11:45.01</t>
  </si>
  <si>
    <t>Bailee Tuck</t>
  </si>
  <si>
    <t>11:45.68</t>
  </si>
  <si>
    <t>Madilynn Palmer</t>
  </si>
  <si>
    <t>11:56.79</t>
  </si>
  <si>
    <t>Sophie MacLean</t>
  </si>
  <si>
    <t>12:01.06</t>
  </si>
  <si>
    <t>Eleanor Moffat</t>
  </si>
  <si>
    <t>12:01.93</t>
  </si>
  <si>
    <t>Sophia Isabelle Santos</t>
  </si>
  <si>
    <t>12:03.74</t>
  </si>
  <si>
    <t>12:16.29</t>
  </si>
  <si>
    <t>Ava Moffat</t>
  </si>
  <si>
    <t>12:24.26</t>
  </si>
  <si>
    <t>6:33.11</t>
  </si>
  <si>
    <t>6:38.53</t>
  </si>
  <si>
    <t>6:42.92</t>
  </si>
  <si>
    <t>6:44.25</t>
  </si>
  <si>
    <t>6:44.90</t>
  </si>
  <si>
    <t>6:45.80</t>
  </si>
  <si>
    <t>6:46.20</t>
  </si>
  <si>
    <t>Samuel Bucerius</t>
  </si>
  <si>
    <t>6:52.33</t>
  </si>
  <si>
    <t>Seth Munroe</t>
  </si>
  <si>
    <t>6:54.94</t>
  </si>
  <si>
    <t>6:57.65</t>
  </si>
  <si>
    <t>7:01.23</t>
  </si>
  <si>
    <t>7:07.69</t>
  </si>
  <si>
    <t>7:09.76</t>
  </si>
  <si>
    <t>7:11.72</t>
  </si>
  <si>
    <t>7:11.93</t>
  </si>
  <si>
    <t>7:12.75</t>
  </si>
  <si>
    <t>7:12.97</t>
  </si>
  <si>
    <t>Max Frostad</t>
  </si>
  <si>
    <t>7:13.67</t>
  </si>
  <si>
    <t>7:14.20</t>
  </si>
  <si>
    <t>7:15.18</t>
  </si>
  <si>
    <t>7:16.04</t>
  </si>
  <si>
    <t>7:20.41</t>
  </si>
  <si>
    <t>7:24.02</t>
  </si>
  <si>
    <t>7:24.54</t>
  </si>
  <si>
    <t>7:24.83</t>
  </si>
  <si>
    <t>7:26.40</t>
  </si>
  <si>
    <t>7:32.08</t>
  </si>
  <si>
    <t>7:32.68</t>
  </si>
  <si>
    <t>7:34.08</t>
  </si>
  <si>
    <t>7:34.56</t>
  </si>
  <si>
    <t>Aiden Gurnitsky</t>
  </si>
  <si>
    <t>7:35.19</t>
  </si>
  <si>
    <t>7:35.44</t>
  </si>
  <si>
    <t>7:35.68</t>
  </si>
  <si>
    <t>7:35.91</t>
  </si>
  <si>
    <t>7:36.28</t>
  </si>
  <si>
    <t>7:37.22</t>
  </si>
  <si>
    <t>7:38.36</t>
  </si>
  <si>
    <t>7:38.60</t>
  </si>
  <si>
    <t>7:38.89</t>
  </si>
  <si>
    <t>Chase Giduk</t>
  </si>
  <si>
    <t>7:40.43</t>
  </si>
  <si>
    <t>Harshan Boyal</t>
  </si>
  <si>
    <t>7:41.43</t>
  </si>
  <si>
    <t>7:41.95</t>
  </si>
  <si>
    <t>7:42.84</t>
  </si>
  <si>
    <t>Oliver Szabo</t>
  </si>
  <si>
    <t>7:44.22</t>
  </si>
  <si>
    <t>7:44.53</t>
  </si>
  <si>
    <t>7:44.85</t>
  </si>
  <si>
    <t>7:45.12</t>
  </si>
  <si>
    <t>7:46.59</t>
  </si>
  <si>
    <t>7:47.44</t>
  </si>
  <si>
    <t>7:47.97</t>
  </si>
  <si>
    <t>7:48.24</t>
  </si>
  <si>
    <t>7:49.53</t>
  </si>
  <si>
    <t>7:50.62</t>
  </si>
  <si>
    <t>7:51.32</t>
  </si>
  <si>
    <t>7:53.38</t>
  </si>
  <si>
    <t>7:53.79</t>
  </si>
  <si>
    <t>7:54.53</t>
  </si>
  <si>
    <t>7:55.54</t>
  </si>
  <si>
    <t>Imran Suleiman</t>
  </si>
  <si>
    <t>7:55.78</t>
  </si>
  <si>
    <t>7:57.48</t>
  </si>
  <si>
    <t>Benjamin Cherrington</t>
  </si>
  <si>
    <t>7:57.82</t>
  </si>
  <si>
    <t>7:59.67</t>
  </si>
  <si>
    <t>8:02.26</t>
  </si>
  <si>
    <t>8:02.89</t>
  </si>
  <si>
    <t>8:03.21</t>
  </si>
  <si>
    <t>8:03.45</t>
  </si>
  <si>
    <t>Kyle Lotzgeselle</t>
  </si>
  <si>
    <t>8:05.06</t>
  </si>
  <si>
    <t>8:06.93</t>
  </si>
  <si>
    <t>Bilal El-Awing</t>
  </si>
  <si>
    <t>8:08.62</t>
  </si>
  <si>
    <t>8:09.42</t>
  </si>
  <si>
    <t>Cohen Tu</t>
  </si>
  <si>
    <t>8:10.74</t>
  </si>
  <si>
    <t>8:11.00</t>
  </si>
  <si>
    <t>8:11.40</t>
  </si>
  <si>
    <t>8:12.32</t>
  </si>
  <si>
    <t>8:12.65</t>
  </si>
  <si>
    <t>8:12.94</t>
  </si>
  <si>
    <t>8:13.20</t>
  </si>
  <si>
    <t>8:13.51</t>
  </si>
  <si>
    <t>8:13.84</t>
  </si>
  <si>
    <t>Rex Lam</t>
  </si>
  <si>
    <t>8:14.10</t>
  </si>
  <si>
    <t>8:15.33</t>
  </si>
  <si>
    <t>8:19.62</t>
  </si>
  <si>
    <t>Ben Rogerson</t>
  </si>
  <si>
    <t>8:22.36</t>
  </si>
  <si>
    <t>8:23.49</t>
  </si>
  <si>
    <t>Karan Sekhon</t>
  </si>
  <si>
    <t>8:24.81</t>
  </si>
  <si>
    <t>8:25.08</t>
  </si>
  <si>
    <t>Adam Ezrouti</t>
  </si>
  <si>
    <t>8:27.20</t>
  </si>
  <si>
    <t>8:27.82</t>
  </si>
  <si>
    <t>8:28.75</t>
  </si>
  <si>
    <t>8:29.64</t>
  </si>
  <si>
    <t>Dylan Rakievich</t>
  </si>
  <si>
    <t>8:31.39</t>
  </si>
  <si>
    <t>Quinn Bannerholt</t>
  </si>
  <si>
    <t>8:31.76</t>
  </si>
  <si>
    <t>8:32.31</t>
  </si>
  <si>
    <t>Mason Mailhot</t>
  </si>
  <si>
    <t>8:32.92</t>
  </si>
  <si>
    <t>8:33.31</t>
  </si>
  <si>
    <t>8:34.71</t>
  </si>
  <si>
    <t>8:35.06</t>
  </si>
  <si>
    <t>Mohammad Mian</t>
  </si>
  <si>
    <t>8:35.63</t>
  </si>
  <si>
    <t>8:39.90</t>
  </si>
  <si>
    <t>8:41.05</t>
  </si>
  <si>
    <t>8:41.42</t>
  </si>
  <si>
    <t>8:41.86</t>
  </si>
  <si>
    <t>8:42.29</t>
  </si>
  <si>
    <t>8:42.57</t>
  </si>
  <si>
    <t>8:42.92</t>
  </si>
  <si>
    <t>8:43.24</t>
  </si>
  <si>
    <t>8:43.47</t>
  </si>
  <si>
    <t>8:44.01</t>
  </si>
  <si>
    <t>8:44.32</t>
  </si>
  <si>
    <t>8:48.38</t>
  </si>
  <si>
    <t>Shane Hickey</t>
  </si>
  <si>
    <t>8:50.31</t>
  </si>
  <si>
    <t>8:50.56</t>
  </si>
  <si>
    <t>Marcus Malajitan</t>
  </si>
  <si>
    <t>8:51.15</t>
  </si>
  <si>
    <t>8:51.56</t>
  </si>
  <si>
    <t>Sam Baillie</t>
  </si>
  <si>
    <t>8:52.43</t>
  </si>
  <si>
    <t>8:52.74</t>
  </si>
  <si>
    <t>Brian Ryder</t>
  </si>
  <si>
    <t>8:54.17</t>
  </si>
  <si>
    <t>Owen Girardo</t>
  </si>
  <si>
    <t>8:54.63</t>
  </si>
  <si>
    <t>8:55.62</t>
  </si>
  <si>
    <t>Tegam Brar</t>
  </si>
  <si>
    <t>Logan Leung</t>
  </si>
  <si>
    <t>8:58.53</t>
  </si>
  <si>
    <t>8:59.18</t>
  </si>
  <si>
    <t>9:01.59</t>
  </si>
  <si>
    <t>Dominic Dietz</t>
  </si>
  <si>
    <t>9:02.04</t>
  </si>
  <si>
    <t>9:02.55</t>
  </si>
  <si>
    <t>Gavin Clleland</t>
  </si>
  <si>
    <t>9:03.27</t>
  </si>
  <si>
    <t>9:03.64</t>
  </si>
  <si>
    <t>9:04.44</t>
  </si>
  <si>
    <t>9:04.79</t>
  </si>
  <si>
    <t>Kayden Lesy</t>
  </si>
  <si>
    <t>9:05.66</t>
  </si>
  <si>
    <t>9:08.47</t>
  </si>
  <si>
    <t>9:11.98</t>
  </si>
  <si>
    <t>Nathaniel Garcia</t>
  </si>
  <si>
    <t>9:19.39</t>
  </si>
  <si>
    <t>9:20.15</t>
  </si>
  <si>
    <t>Cooper Williams</t>
  </si>
  <si>
    <t>9:21.58</t>
  </si>
  <si>
    <t>9:22.27</t>
  </si>
  <si>
    <t>Jaspartap Gill</t>
  </si>
  <si>
    <t>9:23.54</t>
  </si>
  <si>
    <t>9:24.19</t>
  </si>
  <si>
    <t>9:24.94</t>
  </si>
  <si>
    <t>9:25.78</t>
  </si>
  <si>
    <t>Chris Wu</t>
  </si>
  <si>
    <t>9:26.75</t>
  </si>
  <si>
    <t>9:27.60</t>
  </si>
  <si>
    <t>Wesley McIntyre</t>
  </si>
  <si>
    <t>9:28.37</t>
  </si>
  <si>
    <t>9:29.16</t>
  </si>
  <si>
    <t>Pavraj Gill</t>
  </si>
  <si>
    <t>9:29.95</t>
  </si>
  <si>
    <t>David Olatundun</t>
  </si>
  <si>
    <t>9:30.73</t>
  </si>
  <si>
    <t>Ben Ott</t>
  </si>
  <si>
    <t>9:31.58</t>
  </si>
  <si>
    <t>Noah Ezrouti</t>
  </si>
  <si>
    <t>9:33.21</t>
  </si>
  <si>
    <t>Yahye Mohamed</t>
  </si>
  <si>
    <t>9:38.75</t>
  </si>
  <si>
    <t>9:39.40</t>
  </si>
  <si>
    <t>Yuvraj Gill</t>
  </si>
  <si>
    <t>9:40.12</t>
  </si>
  <si>
    <t>Isaac Ha</t>
  </si>
  <si>
    <t>9:40.90</t>
  </si>
  <si>
    <t>Anirudda Bhadula</t>
  </si>
  <si>
    <t>9:41.64</t>
  </si>
  <si>
    <t>9:42.48</t>
  </si>
  <si>
    <t>Elliot Nelson</t>
  </si>
  <si>
    <t>9:43.94</t>
  </si>
  <si>
    <t>9:44.87</t>
  </si>
  <si>
    <t>9:45.65</t>
  </si>
  <si>
    <t>9:46.39</t>
  </si>
  <si>
    <t>9:47.15</t>
  </si>
  <si>
    <t>9:47.98</t>
  </si>
  <si>
    <t>9:48.84</t>
  </si>
  <si>
    <t>Ari Bell</t>
  </si>
  <si>
    <t>9:49.76</t>
  </si>
  <si>
    <t>9:50.42</t>
  </si>
  <si>
    <t>Jaskaran Brar</t>
  </si>
  <si>
    <t>9:51.07</t>
  </si>
  <si>
    <t>9:51.78</t>
  </si>
  <si>
    <t>9:52.47</t>
  </si>
  <si>
    <t>9:53.33</t>
  </si>
  <si>
    <t>9:54.03</t>
  </si>
  <si>
    <t>9:58.52</t>
  </si>
  <si>
    <t>Harshabeg Gill</t>
  </si>
  <si>
    <t>9:59.16</t>
  </si>
  <si>
    <t>August Trefz</t>
  </si>
  <si>
    <t>9:59.52</t>
  </si>
  <si>
    <t>10:07.13</t>
  </si>
  <si>
    <t>10:07.82</t>
  </si>
  <si>
    <t>10:08.58</t>
  </si>
  <si>
    <t>10:16.10</t>
  </si>
  <si>
    <t>10:21.64</t>
  </si>
  <si>
    <t>10:34.54</t>
  </si>
  <si>
    <t>Yaask Kaila</t>
  </si>
  <si>
    <t>10:35.37</t>
  </si>
  <si>
    <t>10:36.60</t>
  </si>
  <si>
    <t>10:38.25</t>
  </si>
  <si>
    <t>Jaise Stuart</t>
  </si>
  <si>
    <t>10:38.74</t>
  </si>
  <si>
    <t>10:39.36</t>
  </si>
  <si>
    <t>Ayyan Ali</t>
  </si>
  <si>
    <t>10:40.43</t>
  </si>
  <si>
    <t>Christian Gachanja</t>
  </si>
  <si>
    <t>10:41.26</t>
  </si>
  <si>
    <t>10:41.86</t>
  </si>
  <si>
    <t>Tanis Dollard</t>
  </si>
  <si>
    <t>10:44.71</t>
  </si>
  <si>
    <t>Gabriel Schneider</t>
  </si>
  <si>
    <t>10:46.52</t>
  </si>
  <si>
    <t>Saxon Eckersley</t>
  </si>
  <si>
    <t>10:50.64</t>
  </si>
  <si>
    <t>Harshal Marwaha</t>
  </si>
  <si>
    <t>10:51.70</t>
  </si>
  <si>
    <t>10:54.96</t>
  </si>
  <si>
    <t>Eric Ge</t>
  </si>
  <si>
    <t>10:58.91</t>
  </si>
  <si>
    <t>11:01.30</t>
  </si>
  <si>
    <t>Noah Leicht</t>
  </si>
  <si>
    <t>11:02.63</t>
  </si>
  <si>
    <t>11:03.48</t>
  </si>
  <si>
    <t>11:04.71</t>
  </si>
  <si>
    <t>11:06.90</t>
  </si>
  <si>
    <t>11:08.84</t>
  </si>
  <si>
    <t>11:19.04</t>
  </si>
  <si>
    <t>Lionel Potts</t>
  </si>
  <si>
    <t>11:20.63</t>
  </si>
  <si>
    <t>11:21.44</t>
  </si>
  <si>
    <t>Harjap Brar</t>
  </si>
  <si>
    <t>11:40.01</t>
  </si>
  <si>
    <t>11:44.59</t>
  </si>
  <si>
    <t>Gustavo De Mello Zoccal</t>
  </si>
  <si>
    <t>11:52.92</t>
  </si>
  <si>
    <t>11:59.92</t>
  </si>
  <si>
    <t>Aidan Lawler</t>
  </si>
  <si>
    <t>12:12.02</t>
  </si>
  <si>
    <t>Kanwarveer Singh</t>
  </si>
  <si>
    <t>12:25.69</t>
  </si>
  <si>
    <t>Manraj Singh Hundal</t>
  </si>
  <si>
    <t>12:26.99</t>
  </si>
  <si>
    <t>Reid Mattson</t>
  </si>
  <si>
    <t>12:30.33</t>
  </si>
  <si>
    <t>12:38.32</t>
  </si>
  <si>
    <t>Arav Sharma</t>
  </si>
  <si>
    <t>12:45.20</t>
  </si>
  <si>
    <t>Gurasis Singh</t>
  </si>
  <si>
    <t>12:46.28</t>
  </si>
  <si>
    <t>Garvit Mendhiratta</t>
  </si>
  <si>
    <t>12:56.71</t>
  </si>
  <si>
    <t>Harshan Singh Otaal</t>
  </si>
  <si>
    <t>13:02.61</t>
  </si>
  <si>
    <t>13:08.70</t>
  </si>
  <si>
    <t>Tamanraaj Sanghera</t>
  </si>
  <si>
    <t>13:09.79</t>
  </si>
  <si>
    <t>13:45.13</t>
  </si>
  <si>
    <t>Shehbaz Deol</t>
  </si>
  <si>
    <t>13:45.69</t>
  </si>
  <si>
    <t>Reshampreet Khera</t>
  </si>
  <si>
    <t>13:50.97</t>
  </si>
  <si>
    <t>Jeffrey Smith</t>
  </si>
  <si>
    <t>13:53.83</t>
  </si>
  <si>
    <t>Chayce Nelson</t>
  </si>
  <si>
    <t>13:56.35</t>
  </si>
  <si>
    <t>13:57.20</t>
  </si>
  <si>
    <t>Jaden de la Cruz</t>
  </si>
  <si>
    <t>14:00.38</t>
  </si>
  <si>
    <t>14:14.16</t>
  </si>
  <si>
    <t>Rylee Kenner</t>
  </si>
  <si>
    <t>14:17.85</t>
  </si>
  <si>
    <t>Jeremiah Ward</t>
  </si>
  <si>
    <t>14:39.19</t>
  </si>
  <si>
    <t>14:56.40</t>
  </si>
  <si>
    <t>Porter Magdee</t>
  </si>
  <si>
    <t>15:00.02</t>
  </si>
  <si>
    <t>Wadih Faelpappah</t>
  </si>
  <si>
    <t>15:30.49</t>
  </si>
  <si>
    <t>Eli Fontaine</t>
  </si>
  <si>
    <t>15:36.74</t>
  </si>
  <si>
    <t>Aikamjit Sohal</t>
  </si>
  <si>
    <t>15:42.61</t>
  </si>
  <si>
    <t>Benjamin Finn</t>
  </si>
  <si>
    <t>15:48.69</t>
  </si>
  <si>
    <t>7:07.86</t>
  </si>
  <si>
    <t>7:23.62</t>
  </si>
  <si>
    <t>7:28.92</t>
  </si>
  <si>
    <t>7:31.73</t>
  </si>
  <si>
    <t>7:33.71</t>
  </si>
  <si>
    <t>7:35.52</t>
  </si>
  <si>
    <t>7:35.85</t>
  </si>
  <si>
    <t>7:36.20</t>
  </si>
  <si>
    <t>7:36.43</t>
  </si>
  <si>
    <t>7:41.78</t>
  </si>
  <si>
    <t>7:43.90</t>
  </si>
  <si>
    <t>7:44.98</t>
  </si>
  <si>
    <t>Daniela Axente</t>
  </si>
  <si>
    <t>Leia Suarez</t>
  </si>
  <si>
    <t>7:53.47</t>
  </si>
  <si>
    <t>7:57.01</t>
  </si>
  <si>
    <t>8:00.96</t>
  </si>
  <si>
    <t>8:01.93</t>
  </si>
  <si>
    <t>8:03.00</t>
  </si>
  <si>
    <t>Bronwyn Friesen</t>
  </si>
  <si>
    <t>8:03.47</t>
  </si>
  <si>
    <t>8:04.86</t>
  </si>
  <si>
    <t>8:07.68</t>
  </si>
  <si>
    <t>8:09.48</t>
  </si>
  <si>
    <t>8:13.43</t>
  </si>
  <si>
    <t>Sarah Welsh</t>
  </si>
  <si>
    <t>8:21.43</t>
  </si>
  <si>
    <t>8:21.81</t>
  </si>
  <si>
    <t>8:22.08</t>
  </si>
  <si>
    <t>Naya Duncan</t>
  </si>
  <si>
    <t>8:22.31</t>
  </si>
  <si>
    <t>Taylor Eurich</t>
  </si>
  <si>
    <t>8:24.37</t>
  </si>
  <si>
    <t>Isla Pinches</t>
  </si>
  <si>
    <t>8:25.54</t>
  </si>
  <si>
    <t>Faith Lewis</t>
  </si>
  <si>
    <t>8:27.85</t>
  </si>
  <si>
    <t>Ariana Bustamante</t>
  </si>
  <si>
    <t>8:34.70</t>
  </si>
  <si>
    <t>Leena Gan</t>
  </si>
  <si>
    <t>8:35.59</t>
  </si>
  <si>
    <t>8:37.25</t>
  </si>
  <si>
    <t>8:40.96</t>
  </si>
  <si>
    <t>8:43.31</t>
  </si>
  <si>
    <t>8:43.92</t>
  </si>
  <si>
    <t>8:44.92</t>
  </si>
  <si>
    <t>Emerald Fraess-McReavey</t>
  </si>
  <si>
    <t>8:46.74</t>
  </si>
  <si>
    <t>8:47.30</t>
  </si>
  <si>
    <t>Harper Corrigan</t>
  </si>
  <si>
    <t>8:48.73</t>
  </si>
  <si>
    <t>8:52.34</t>
  </si>
  <si>
    <t>8:53.46</t>
  </si>
  <si>
    <t>8:56.51</t>
  </si>
  <si>
    <t>8:59.91</t>
  </si>
  <si>
    <t>9:01.91</t>
  </si>
  <si>
    <t>9:02.74</t>
  </si>
  <si>
    <t>Raged Sabirl</t>
  </si>
  <si>
    <t>9:05.70</t>
  </si>
  <si>
    <t>Genevieve Chauhan</t>
  </si>
  <si>
    <t>9:07.10</t>
  </si>
  <si>
    <t>9:10.90</t>
  </si>
  <si>
    <t>9:11.95</t>
  </si>
  <si>
    <t>9:12.30</t>
  </si>
  <si>
    <t>9:13.15</t>
  </si>
  <si>
    <t>9:16.36</t>
  </si>
  <si>
    <t>9:16.92</t>
  </si>
  <si>
    <t>9:17.21</t>
  </si>
  <si>
    <t>9:17.50</t>
  </si>
  <si>
    <t>9:18.41</t>
  </si>
  <si>
    <t>Rayna Ronquillo</t>
  </si>
  <si>
    <t>9:23.93</t>
  </si>
  <si>
    <t>9:27.21</t>
  </si>
  <si>
    <t>9:33.37</t>
  </si>
  <si>
    <t>Zoe Zinker</t>
  </si>
  <si>
    <t>9:33.70</t>
  </si>
  <si>
    <t>9:35.34</t>
  </si>
  <si>
    <t>9:39.16</t>
  </si>
  <si>
    <t>9:39.93</t>
  </si>
  <si>
    <t>Eleni Tomaras</t>
  </si>
  <si>
    <t>9:40.99</t>
  </si>
  <si>
    <t>9:43.07</t>
  </si>
  <si>
    <t>9:43.40</t>
  </si>
  <si>
    <t>9:44.07</t>
  </si>
  <si>
    <t>Mia Dolinsky</t>
  </si>
  <si>
    <t>9:45.20</t>
  </si>
  <si>
    <t>Lana Khalil</t>
  </si>
  <si>
    <t>9:46.53</t>
  </si>
  <si>
    <t>9:48.83</t>
  </si>
  <si>
    <t>Ammena Elserafy</t>
  </si>
  <si>
    <t>9:51.29</t>
  </si>
  <si>
    <t>9:56.99</t>
  </si>
  <si>
    <t>9:57.91</t>
  </si>
  <si>
    <t>10:00.70</t>
  </si>
  <si>
    <t>10:05.32</t>
  </si>
  <si>
    <t>10:07.89</t>
  </si>
  <si>
    <t>Preet Natt</t>
  </si>
  <si>
    <t>10:18.59</t>
  </si>
  <si>
    <t>Penny Wagemakers</t>
  </si>
  <si>
    <t>10:24.20</t>
  </si>
  <si>
    <t>Samara Nelson</t>
  </si>
  <si>
    <t>10:28.86</t>
  </si>
  <si>
    <t>10:29.60</t>
  </si>
  <si>
    <t>10:36.78</t>
  </si>
  <si>
    <t>Manha Najeeb</t>
  </si>
  <si>
    <t>10:36.98</t>
  </si>
  <si>
    <t>10:39.74</t>
  </si>
  <si>
    <t>10:40.02</t>
  </si>
  <si>
    <t>Addesyn Deneiko</t>
  </si>
  <si>
    <t>10:42.40</t>
  </si>
  <si>
    <t>Reanna Ghazarian</t>
  </si>
  <si>
    <t>10:43.55</t>
  </si>
  <si>
    <t>10:43.85</t>
  </si>
  <si>
    <t>Devin Steene</t>
  </si>
  <si>
    <t>10:46.76</t>
  </si>
  <si>
    <t>Emily Bapoo</t>
  </si>
  <si>
    <t>10:47.62</t>
  </si>
  <si>
    <t>Shreya Salaria</t>
  </si>
  <si>
    <t>10:49.95</t>
  </si>
  <si>
    <t>10:57.64</t>
  </si>
  <si>
    <t>11:01.51</t>
  </si>
  <si>
    <t>11:01.83</t>
  </si>
  <si>
    <t>11:02.03</t>
  </si>
  <si>
    <t>Lucy Jones</t>
  </si>
  <si>
    <t>11:02.32</t>
  </si>
  <si>
    <t>11:02.67</t>
  </si>
  <si>
    <t>Leanna Leighton</t>
  </si>
  <si>
    <t>Minahil Khan</t>
  </si>
  <si>
    <t>11:10.34</t>
  </si>
  <si>
    <t>Sara Sharma</t>
  </si>
  <si>
    <t>11:12.27</t>
  </si>
  <si>
    <t>Haydn Cogghe</t>
  </si>
  <si>
    <t>11:12.51</t>
  </si>
  <si>
    <t>Makenzie MacDonald</t>
  </si>
  <si>
    <t>11:14.32</t>
  </si>
  <si>
    <t>Ayva Wilson</t>
  </si>
  <si>
    <t>11:15.06</t>
  </si>
  <si>
    <t>11:30.63</t>
  </si>
  <si>
    <t>Beatrice Brown</t>
  </si>
  <si>
    <t>11:32.89</t>
  </si>
  <si>
    <t>Maryam Islam</t>
  </si>
  <si>
    <t>11:34.00</t>
  </si>
  <si>
    <t>Farkhunda Gonzalez</t>
  </si>
  <si>
    <t>11:37.07</t>
  </si>
  <si>
    <t>11:37.80</t>
  </si>
  <si>
    <t>11:45.48</t>
  </si>
  <si>
    <t>11:47.54</t>
  </si>
  <si>
    <t>11:48.42</t>
  </si>
  <si>
    <t>11:52.88</t>
  </si>
  <si>
    <t>11:58.22</t>
  </si>
  <si>
    <t>Mehreet Mangat</t>
  </si>
  <si>
    <t>11:58.51</t>
  </si>
  <si>
    <t>12:01.63</t>
  </si>
  <si>
    <t>12:03.91</t>
  </si>
  <si>
    <t>12:04.61</t>
  </si>
  <si>
    <t>12:09.17</t>
  </si>
  <si>
    <t>Princy Patel</t>
  </si>
  <si>
    <t>12:09.95</t>
  </si>
  <si>
    <t>Adalyn Richman</t>
  </si>
  <si>
    <t>12:13.15</t>
  </si>
  <si>
    <t>Logan Mackinnon</t>
  </si>
  <si>
    <t>12:19.75</t>
  </si>
  <si>
    <t>Leila Sikosana</t>
  </si>
  <si>
    <t>12:23.06</t>
  </si>
  <si>
    <t>12:25.15</t>
  </si>
  <si>
    <t>Sania Abraham</t>
  </si>
  <si>
    <t>12:28.94</t>
  </si>
  <si>
    <t>12:31.93</t>
  </si>
  <si>
    <t>12:32.81</t>
  </si>
  <si>
    <t>Gurnoor K Singh</t>
  </si>
  <si>
    <t>12:40.25</t>
  </si>
  <si>
    <t>Gursimran Minhas</t>
  </si>
  <si>
    <t>12:40.45</t>
  </si>
  <si>
    <t>Evey Lux</t>
  </si>
  <si>
    <t>12:49.80</t>
  </si>
  <si>
    <t>Palana Adhikari</t>
  </si>
  <si>
    <t>13:01.90</t>
  </si>
  <si>
    <t>Fiona Hicks</t>
  </si>
  <si>
    <t>13:10.56</t>
  </si>
  <si>
    <t>13:16.35</t>
  </si>
  <si>
    <t>Destiny McPherson</t>
  </si>
  <si>
    <t>13:21.77</t>
  </si>
  <si>
    <t>Kaitlyn Graham</t>
  </si>
  <si>
    <t>13:24.15</t>
  </si>
  <si>
    <t>Elisa Lemenhe</t>
  </si>
  <si>
    <t>13:40.12</t>
  </si>
  <si>
    <t>Auzzi Tremblay</t>
  </si>
  <si>
    <t>13:43.60</t>
  </si>
  <si>
    <t>Asha Grewal</t>
  </si>
  <si>
    <t>13:44.32</t>
  </si>
  <si>
    <t>14:08.68</t>
  </si>
  <si>
    <t>Deevyanshi Panda</t>
  </si>
  <si>
    <t>14:30.43</t>
  </si>
  <si>
    <t>Sophie Rayment</t>
  </si>
  <si>
    <t>Nyah Edwards</t>
  </si>
  <si>
    <t>14:32.00</t>
  </si>
  <si>
    <t>Grace Yurkewich</t>
  </si>
  <si>
    <t>14:33.00</t>
  </si>
  <si>
    <t>Manpreet Kaur Khatri</t>
  </si>
  <si>
    <t>14:34.00</t>
  </si>
  <si>
    <t>Sydney Patriquin</t>
  </si>
  <si>
    <t>6:06.21</t>
  </si>
  <si>
    <t>6:07.43</t>
  </si>
  <si>
    <t>6:12.74</t>
  </si>
  <si>
    <t>6:14.38</t>
  </si>
  <si>
    <t>6:19.64</t>
  </si>
  <si>
    <t>6:29.36</t>
  </si>
  <si>
    <t>Emery Munroe</t>
  </si>
  <si>
    <t>6:34.12</t>
  </si>
  <si>
    <t>6:34.66</t>
  </si>
  <si>
    <t>Craig Xavier</t>
  </si>
  <si>
    <t>6:36.56</t>
  </si>
  <si>
    <t>6:37.10</t>
  </si>
  <si>
    <t>6:37.61</t>
  </si>
  <si>
    <t>Quinn Young</t>
  </si>
  <si>
    <t>6:38.78</t>
  </si>
  <si>
    <t>6:40.20</t>
  </si>
  <si>
    <t>6:42.38</t>
  </si>
  <si>
    <t>6:45.64</t>
  </si>
  <si>
    <t>6:45.92</t>
  </si>
  <si>
    <t>Zachary Niekar</t>
  </si>
  <si>
    <t>6:52.67</t>
  </si>
  <si>
    <t>6:54.36</t>
  </si>
  <si>
    <t>6:57.23</t>
  </si>
  <si>
    <t>6:59.09</t>
  </si>
  <si>
    <t>6:59.45</t>
  </si>
  <si>
    <t>7:02.87</t>
  </si>
  <si>
    <t>7:03.17</t>
  </si>
  <si>
    <t>7:03.91</t>
  </si>
  <si>
    <t>7:05.11</t>
  </si>
  <si>
    <t>7:08.48</t>
  </si>
  <si>
    <t>7:12.86</t>
  </si>
  <si>
    <t>7:13.09</t>
  </si>
  <si>
    <t>7:14.93</t>
  </si>
  <si>
    <t>7:15.27</t>
  </si>
  <si>
    <t>7:16.64</t>
  </si>
  <si>
    <t>7:17.16</t>
  </si>
  <si>
    <t>7:18.17</t>
  </si>
  <si>
    <t>7:19.77</t>
  </si>
  <si>
    <t>Rhemi Hermanson</t>
  </si>
  <si>
    <t>7:20.22</t>
  </si>
  <si>
    <t>7:20.57</t>
  </si>
  <si>
    <t>James Shymaniuak</t>
  </si>
  <si>
    <t>7:21.12</t>
  </si>
  <si>
    <t>Isaac Ladino</t>
  </si>
  <si>
    <t>7:21.42</t>
  </si>
  <si>
    <t>7:25.35</t>
  </si>
  <si>
    <t>7:25.56</t>
  </si>
  <si>
    <t>7:26.06</t>
  </si>
  <si>
    <t>7:27.13</t>
  </si>
  <si>
    <t>7:29.74</t>
  </si>
  <si>
    <t>7:31.61</t>
  </si>
  <si>
    <t>Phoeinix Edwards</t>
  </si>
  <si>
    <t>7:35.61</t>
  </si>
  <si>
    <t>Gurshan Dhillon</t>
  </si>
  <si>
    <t>7:39.14</t>
  </si>
  <si>
    <t>7:40.58</t>
  </si>
  <si>
    <t>7:40.78</t>
  </si>
  <si>
    <t>Ryker Bennerhold</t>
  </si>
  <si>
    <t>7:40.95</t>
  </si>
  <si>
    <t>7:42.67</t>
  </si>
  <si>
    <t>7:44.18</t>
  </si>
  <si>
    <t>7:45.02</t>
  </si>
  <si>
    <t>7:45.40</t>
  </si>
  <si>
    <t>7:45.62</t>
  </si>
  <si>
    <t>7:45.83</t>
  </si>
  <si>
    <t>Jonathan Dewar</t>
  </si>
  <si>
    <t>7:46.02</t>
  </si>
  <si>
    <t>Eliot Van</t>
  </si>
  <si>
    <t>7:47.16</t>
  </si>
  <si>
    <t>7:49.01</t>
  </si>
  <si>
    <t>Benji Lee</t>
  </si>
  <si>
    <t>7:49.47</t>
  </si>
  <si>
    <t>7:51.56</t>
  </si>
  <si>
    <t>Alex Vitols</t>
  </si>
  <si>
    <t>7:51.86</t>
  </si>
  <si>
    <t>Floyd Carroll</t>
  </si>
  <si>
    <t>Matthew Boult</t>
  </si>
  <si>
    <t>7:53.01</t>
  </si>
  <si>
    <t>7:53.54</t>
  </si>
  <si>
    <t>7:54.15</t>
  </si>
  <si>
    <t>7:55.23</t>
  </si>
  <si>
    <t>7:57.42</t>
  </si>
  <si>
    <t>Andrew Laurie</t>
  </si>
  <si>
    <t>7:58.57</t>
  </si>
  <si>
    <t>7:58.92</t>
  </si>
  <si>
    <t>7:59.40</t>
  </si>
  <si>
    <t>8:02.55</t>
  </si>
  <si>
    <t>8:03.84</t>
  </si>
  <si>
    <t>Tristan Lonsbury</t>
  </si>
  <si>
    <t>8:04.15</t>
  </si>
  <si>
    <t>8:05.17</t>
  </si>
  <si>
    <t>8:05.72</t>
  </si>
  <si>
    <t>8:06.03</t>
  </si>
  <si>
    <t>Amari Adunya</t>
  </si>
  <si>
    <t>8:06.28</t>
  </si>
  <si>
    <t>Oliver Young</t>
  </si>
  <si>
    <t>8:08.47</t>
  </si>
  <si>
    <t>8:09.39</t>
  </si>
  <si>
    <t>Mason Prenc-Perry</t>
  </si>
  <si>
    <t>8:09.63</t>
  </si>
  <si>
    <t>8:11.34</t>
  </si>
  <si>
    <t>Peter Hutchinson</t>
  </si>
  <si>
    <t>8:12.34</t>
  </si>
  <si>
    <t>Kingston Weiss</t>
  </si>
  <si>
    <t>8:12.68</t>
  </si>
  <si>
    <t>JaX Schuller</t>
  </si>
  <si>
    <t>8:14.56</t>
  </si>
  <si>
    <t>Brody Calder</t>
  </si>
  <si>
    <t>8:16.19</t>
  </si>
  <si>
    <t>8:18.17</t>
  </si>
  <si>
    <t>8:18.76</t>
  </si>
  <si>
    <t>Liam Montgomery</t>
  </si>
  <si>
    <t>8:20.20</t>
  </si>
  <si>
    <t>Javid Stretch</t>
  </si>
  <si>
    <t>8:22.09</t>
  </si>
  <si>
    <t>8:23.06</t>
  </si>
  <si>
    <t>8:25.44</t>
  </si>
  <si>
    <t>Miks Kirsons</t>
  </si>
  <si>
    <t>8:25.75</t>
  </si>
  <si>
    <t>8:26.15</t>
  </si>
  <si>
    <t>8:26.93</t>
  </si>
  <si>
    <t>8:27.25</t>
  </si>
  <si>
    <t>8:27.58</t>
  </si>
  <si>
    <t>8:28.29</t>
  </si>
  <si>
    <t>8:28.54</t>
  </si>
  <si>
    <t>8:29.70</t>
  </si>
  <si>
    <t>8:31.77</t>
  </si>
  <si>
    <t>Arjan Gill</t>
  </si>
  <si>
    <t>8:33.13</t>
  </si>
  <si>
    <t>8:33.85</t>
  </si>
  <si>
    <t>Lincoln Kehoe</t>
  </si>
  <si>
    <t>8:34.13</t>
  </si>
  <si>
    <t>8:37.17</t>
  </si>
  <si>
    <t>8:39.07</t>
  </si>
  <si>
    <t>Martin Ordonez</t>
  </si>
  <si>
    <t>8:40.07</t>
  </si>
  <si>
    <t>8:41.08</t>
  </si>
  <si>
    <t>8:42.90</t>
  </si>
  <si>
    <t>8:44.13</t>
  </si>
  <si>
    <t>Robert Erskine</t>
  </si>
  <si>
    <t>8:45.32</t>
  </si>
  <si>
    <t>8:46.71</t>
  </si>
  <si>
    <t>Ali Khalid</t>
  </si>
  <si>
    <t>8:54.88</t>
  </si>
  <si>
    <t>8:56.12</t>
  </si>
  <si>
    <t>Kayden Oneill</t>
  </si>
  <si>
    <t>9:01.80</t>
  </si>
  <si>
    <t>9:03.18</t>
  </si>
  <si>
    <t>Jayvin Retzler</t>
  </si>
  <si>
    <t>9:04.08</t>
  </si>
  <si>
    <t>9:07.36</t>
  </si>
  <si>
    <t>9:08.12</t>
  </si>
  <si>
    <t>9:08.35</t>
  </si>
  <si>
    <t>9:08.78</t>
  </si>
  <si>
    <t>9:14.33</t>
  </si>
  <si>
    <t>9:18.04</t>
  </si>
  <si>
    <t>Nicolas Santos</t>
  </si>
  <si>
    <t>9:21.78</t>
  </si>
  <si>
    <t>9:23.58</t>
  </si>
  <si>
    <t>9:27.06</t>
  </si>
  <si>
    <t>Sukhshan Narwal</t>
  </si>
  <si>
    <t>9:31.94</t>
  </si>
  <si>
    <t>Ahmed Fareed</t>
  </si>
  <si>
    <t>9:32.18</t>
  </si>
  <si>
    <t>9:33.92</t>
  </si>
  <si>
    <t>9:36.68</t>
  </si>
  <si>
    <t>Mason Thiem</t>
  </si>
  <si>
    <t>9:37.91</t>
  </si>
  <si>
    <t>Jaimin Prajapati</t>
  </si>
  <si>
    <t>9:44.50</t>
  </si>
  <si>
    <t>Charlie Olesen-Mabey</t>
  </si>
  <si>
    <t>9:45.27</t>
  </si>
  <si>
    <t>Mikhail Kanji</t>
  </si>
  <si>
    <t>9:46.54</t>
  </si>
  <si>
    <t>Kian Allen</t>
  </si>
  <si>
    <t>9:55.95</t>
  </si>
  <si>
    <t>9:56.98</t>
  </si>
  <si>
    <t>9:59.34</t>
  </si>
  <si>
    <t>10:02.22</t>
  </si>
  <si>
    <t>Parker Kutanzi</t>
  </si>
  <si>
    <t>10:15.93</t>
  </si>
  <si>
    <t>Sebastian Mestre</t>
  </si>
  <si>
    <t>10:19.54</t>
  </si>
  <si>
    <t>Jorawar Bajwa</t>
  </si>
  <si>
    <t>10:22.10</t>
  </si>
  <si>
    <t>Dallas Desjarlais</t>
  </si>
  <si>
    <t>10:25.44</t>
  </si>
  <si>
    <t>10:27.67</t>
  </si>
  <si>
    <t>10:28.22</t>
  </si>
  <si>
    <t>10:48.13</t>
  </si>
  <si>
    <t>Omar Sarrit</t>
  </si>
  <si>
    <t>10:59.83</t>
  </si>
  <si>
    <t>Kane Bernhart</t>
  </si>
  <si>
    <t>11:00.05</t>
  </si>
  <si>
    <t>11:02.98</t>
  </si>
  <si>
    <t>11:23.07</t>
  </si>
  <si>
    <t>11:27.56</t>
  </si>
  <si>
    <t>Wolfgang Asquin</t>
  </si>
  <si>
    <t>11:27.77</t>
  </si>
  <si>
    <t>11:30.33</t>
  </si>
  <si>
    <t>11:33.39</t>
  </si>
  <si>
    <t>11:34.88</t>
  </si>
  <si>
    <t>11:39.20</t>
  </si>
  <si>
    <t>Sukhman Dhaliwal</t>
  </si>
  <si>
    <t>11:39.46</t>
  </si>
  <si>
    <t>11:39.68</t>
  </si>
  <si>
    <t>Jakobe Cantera</t>
  </si>
  <si>
    <t>11:43.35</t>
  </si>
  <si>
    <t>11:49.77</t>
  </si>
  <si>
    <t>11:51.70</t>
  </si>
  <si>
    <t>11:55.40</t>
  </si>
  <si>
    <t>11:57.32</t>
  </si>
  <si>
    <t>11:57.97</t>
  </si>
  <si>
    <t>12:17.77</t>
  </si>
  <si>
    <t>Joseph Glumpack</t>
  </si>
  <si>
    <t>12:51.31</t>
  </si>
  <si>
    <t>Saad Shaik</t>
  </si>
  <si>
    <t>12:52.00</t>
  </si>
  <si>
    <t>Nash Sandrock</t>
  </si>
  <si>
    <t>12:53.00</t>
  </si>
  <si>
    <t>Leo Davidsson</t>
  </si>
  <si>
    <t>12:54.00</t>
  </si>
  <si>
    <t>12:55.00</t>
  </si>
  <si>
    <t>Nirvair Virk</t>
  </si>
  <si>
    <t>12:56.00</t>
  </si>
  <si>
    <t>Harmanjot Singh</t>
  </si>
  <si>
    <t>12:57.00</t>
  </si>
  <si>
    <t>12:58.00</t>
  </si>
  <si>
    <t>6:41.26</t>
  </si>
  <si>
    <t>6:43.07</t>
  </si>
  <si>
    <t>6:59.91</t>
  </si>
  <si>
    <t>7:04.36</t>
  </si>
  <si>
    <t>Nola den-Besten</t>
  </si>
  <si>
    <t>7:12.16</t>
  </si>
  <si>
    <t>7:12.85</t>
  </si>
  <si>
    <t>7:16.74</t>
  </si>
  <si>
    <t>7:17.11</t>
  </si>
  <si>
    <t>Raja Sager</t>
  </si>
  <si>
    <t>7:26.34</t>
  </si>
  <si>
    <t>Salil Nafshi</t>
  </si>
  <si>
    <t>7:39.46</t>
  </si>
  <si>
    <t>7:40.32</t>
  </si>
  <si>
    <t>7:40.56</t>
  </si>
  <si>
    <t>Bronwyn Parsons</t>
  </si>
  <si>
    <t>7:44.95</t>
  </si>
  <si>
    <t>7:53.19</t>
  </si>
  <si>
    <t>7:53.73</t>
  </si>
  <si>
    <t>Akeelah George</t>
  </si>
  <si>
    <t>7:54.26</t>
  </si>
  <si>
    <t>7:54.49</t>
  </si>
  <si>
    <t>7:55.86</t>
  </si>
  <si>
    <t>Danica Meindertsma</t>
  </si>
  <si>
    <t>7:56.12</t>
  </si>
  <si>
    <t>Camilla Morgan</t>
  </si>
  <si>
    <t>7:57.19</t>
  </si>
  <si>
    <t>7:57.53</t>
  </si>
  <si>
    <t>Sydnee Beebe</t>
  </si>
  <si>
    <t>7:59.42</t>
  </si>
  <si>
    <t>8:04.21</t>
  </si>
  <si>
    <t>8:06.06</t>
  </si>
  <si>
    <t>Riley Cooper</t>
  </si>
  <si>
    <t>8:07.22</t>
  </si>
  <si>
    <t>8:12.36</t>
  </si>
  <si>
    <t>8:15.81</t>
  </si>
  <si>
    <t>Angela Vishesh</t>
  </si>
  <si>
    <t>8:17.17</t>
  </si>
  <si>
    <t>8:20.41</t>
  </si>
  <si>
    <t>8:21.07</t>
  </si>
  <si>
    <t>8:21.88</t>
  </si>
  <si>
    <t>Munopashe Nyenya</t>
  </si>
  <si>
    <t>8:25.59</t>
  </si>
  <si>
    <t>8:26.06</t>
  </si>
  <si>
    <t>8:26.56</t>
  </si>
  <si>
    <t>8:27.79</t>
  </si>
  <si>
    <t>8:28.00</t>
  </si>
  <si>
    <t>Shayla Kaganovsky</t>
  </si>
  <si>
    <t>8:28.84</t>
  </si>
  <si>
    <t>Rhyan Wideman</t>
  </si>
  <si>
    <t>8:35.97</t>
  </si>
  <si>
    <t>Cora Lagore</t>
  </si>
  <si>
    <t>8:39.30</t>
  </si>
  <si>
    <t>8:40.40</t>
  </si>
  <si>
    <t>Audrey Vanderzyde</t>
  </si>
  <si>
    <t>8:45.85</t>
  </si>
  <si>
    <t>8:48.12</t>
  </si>
  <si>
    <t>8:48.97</t>
  </si>
  <si>
    <t>8:50.20</t>
  </si>
  <si>
    <t>8:54.15</t>
  </si>
  <si>
    <t>Edhali Juarez</t>
  </si>
  <si>
    <t>8:55.75</t>
  </si>
  <si>
    <t>Ellie Simpson</t>
  </si>
  <si>
    <t>8:56.60</t>
  </si>
  <si>
    <t>Jillian Roberston</t>
  </si>
  <si>
    <t>8:56.79</t>
  </si>
  <si>
    <t>Mavi Maskell</t>
  </si>
  <si>
    <t>8:56.96</t>
  </si>
  <si>
    <t>8:58.02</t>
  </si>
  <si>
    <t>Malayia Theroux</t>
  </si>
  <si>
    <t>9:01.06</t>
  </si>
  <si>
    <t>9:01.32</t>
  </si>
  <si>
    <t>9:03.28</t>
  </si>
  <si>
    <t>9:03.89</t>
  </si>
  <si>
    <t>9:07.11</t>
  </si>
  <si>
    <t>9:07.30</t>
  </si>
  <si>
    <t>9:09.67</t>
  </si>
  <si>
    <t>9:12.95</t>
  </si>
  <si>
    <t>9:16.56</t>
  </si>
  <si>
    <t>9:16.78</t>
  </si>
  <si>
    <t>9:17.12</t>
  </si>
  <si>
    <t>Jazzmin Travis</t>
  </si>
  <si>
    <t>9:17.52</t>
  </si>
  <si>
    <t>9:17.98</t>
  </si>
  <si>
    <t>9:18.24</t>
  </si>
  <si>
    <t>9:20.37</t>
  </si>
  <si>
    <t>9:21.19</t>
  </si>
  <si>
    <t>9:21.54</t>
  </si>
  <si>
    <t>Devan Chan</t>
  </si>
  <si>
    <t>9:25.43</t>
  </si>
  <si>
    <t>9:25.73</t>
  </si>
  <si>
    <t>9:25.93</t>
  </si>
  <si>
    <t>9:26.53</t>
  </si>
  <si>
    <t>9:27.18</t>
  </si>
  <si>
    <t>9:27.38</t>
  </si>
  <si>
    <t>9:28.40</t>
  </si>
  <si>
    <t>9:28.73</t>
  </si>
  <si>
    <t>Paula Diaz</t>
  </si>
  <si>
    <t>9:29.40</t>
  </si>
  <si>
    <t>9:30.47</t>
  </si>
  <si>
    <t>Keeva Rushton</t>
  </si>
  <si>
    <t>9:32.80</t>
  </si>
  <si>
    <t>Roheen Banga</t>
  </si>
  <si>
    <t>9:36.05</t>
  </si>
  <si>
    <t>9:36.27</t>
  </si>
  <si>
    <t>Aveline Mouiat</t>
  </si>
  <si>
    <t>9:36.66</t>
  </si>
  <si>
    <t>9:36.86</t>
  </si>
  <si>
    <t>9:39.70</t>
  </si>
  <si>
    <t>9:44.10</t>
  </si>
  <si>
    <t>9:45.31</t>
  </si>
  <si>
    <t>9:46.72</t>
  </si>
  <si>
    <t>9:47.97</t>
  </si>
  <si>
    <t>Avery Ronaghan</t>
  </si>
  <si>
    <t>9:50.79</t>
  </si>
  <si>
    <t>9:52.85</t>
  </si>
  <si>
    <t>9:54.88</t>
  </si>
  <si>
    <t>9:56.13</t>
  </si>
  <si>
    <t>9:59.11</t>
  </si>
  <si>
    <t>10:04.41</t>
  </si>
  <si>
    <t>10:11.54</t>
  </si>
  <si>
    <t>10:16.86</t>
  </si>
  <si>
    <t>10:20.26</t>
  </si>
  <si>
    <t>Mckenna Unknown</t>
  </si>
  <si>
    <t>10:21.45</t>
  </si>
  <si>
    <t>10:22.09</t>
  </si>
  <si>
    <t>Sonja Hall</t>
  </si>
  <si>
    <t>Skylar Unknown</t>
  </si>
  <si>
    <t>10:27.43</t>
  </si>
  <si>
    <t>Charlotte Capowski</t>
  </si>
  <si>
    <t>10:29.56</t>
  </si>
  <si>
    <t>Guneet Gill</t>
  </si>
  <si>
    <t>10:30.85</t>
  </si>
  <si>
    <t>Iliana Providence</t>
  </si>
  <si>
    <t>10:41.40</t>
  </si>
  <si>
    <t>Cadence Larocque</t>
  </si>
  <si>
    <t>10:53.96</t>
  </si>
  <si>
    <t>10:56.56</t>
  </si>
  <si>
    <t>11:00.87</t>
  </si>
  <si>
    <t>11:01.19</t>
  </si>
  <si>
    <t>LiLian Kidney-Landry</t>
  </si>
  <si>
    <t>11:03.86</t>
  </si>
  <si>
    <t>11:07.48</t>
  </si>
  <si>
    <t>Isabella Campbell</t>
  </si>
  <si>
    <t>11:13.91</t>
  </si>
  <si>
    <t>11:18.22</t>
  </si>
  <si>
    <t>Setayesh Mezhad</t>
  </si>
  <si>
    <t>11:21.67</t>
  </si>
  <si>
    <t>Evie Davey</t>
  </si>
  <si>
    <t>11:22.16</t>
  </si>
  <si>
    <t>Nedochi Okoye</t>
  </si>
  <si>
    <t>11:22.95</t>
  </si>
  <si>
    <t>11:30.37</t>
  </si>
  <si>
    <t>11:33.42</t>
  </si>
  <si>
    <t>Netochi Okoye</t>
  </si>
  <si>
    <t>11:36.83</t>
  </si>
  <si>
    <t>Xiema Castaneda</t>
  </si>
  <si>
    <t>11:37.62</t>
  </si>
  <si>
    <t>Ashlyn Ross</t>
  </si>
  <si>
    <t>11:42.74</t>
  </si>
  <si>
    <t>Megan Schuster</t>
  </si>
  <si>
    <t>11:44.89</t>
  </si>
  <si>
    <t>Mantej Kaur</t>
  </si>
  <si>
    <t>11:45.85</t>
  </si>
  <si>
    <t>Valentina Ayora</t>
  </si>
  <si>
    <t>11:51.97</t>
  </si>
  <si>
    <t>Rylie Corniak</t>
  </si>
  <si>
    <t>11:58.41</t>
  </si>
  <si>
    <t>12:00.17</t>
  </si>
  <si>
    <t>Kamaria Gittens</t>
  </si>
  <si>
    <t>12:11.35</t>
  </si>
  <si>
    <t>Payton Geib</t>
  </si>
  <si>
    <t>12:12.07</t>
  </si>
  <si>
    <t>Chloe Horner</t>
  </si>
  <si>
    <t>12:14.57</t>
  </si>
  <si>
    <t>Selena Rogers</t>
  </si>
  <si>
    <t>12:15.08</t>
  </si>
  <si>
    <t>Tiya Patel</t>
  </si>
  <si>
    <t>12:16.11</t>
  </si>
  <si>
    <t>Selina Chaitanya</t>
  </si>
  <si>
    <t>12:19.50</t>
  </si>
  <si>
    <t>Maria Nzrzari</t>
  </si>
  <si>
    <t>12:26.45</t>
  </si>
  <si>
    <t>12:28.21</t>
  </si>
  <si>
    <t>Ravreet Kaur</t>
  </si>
  <si>
    <t>12:37.27</t>
  </si>
  <si>
    <t>Asses Khera</t>
  </si>
  <si>
    <t>12:51.84</t>
  </si>
  <si>
    <t>Alisha Abbasi</t>
  </si>
  <si>
    <t>12:54.26</t>
  </si>
  <si>
    <t>Zahrah Mehal</t>
  </si>
  <si>
    <t>13:35.38</t>
  </si>
  <si>
    <t>13:35.58</t>
  </si>
  <si>
    <t>Ishika Rananda</t>
  </si>
  <si>
    <t>13:39.24</t>
  </si>
  <si>
    <t>13:39.50</t>
  </si>
  <si>
    <t>Jasmin Amer</t>
  </si>
  <si>
    <t>13:46.20</t>
  </si>
  <si>
    <t>Ashpreet Kaur</t>
  </si>
  <si>
    <t>14:01.31</t>
  </si>
  <si>
    <t>14:02.00</t>
  </si>
  <si>
    <t>Muqaddas Narazi</t>
  </si>
  <si>
    <t>14:03.00</t>
  </si>
  <si>
    <t>Kierra Ledger</t>
  </si>
  <si>
    <t>14:04.00</t>
  </si>
  <si>
    <t>Harleen Sandhu</t>
  </si>
  <si>
    <t>14:05.00</t>
  </si>
  <si>
    <t>Elizabeth Ward</t>
  </si>
  <si>
    <t>14:06.00</t>
  </si>
  <si>
    <t>Julie-Ana Noe</t>
  </si>
  <si>
    <t>14:07.00</t>
  </si>
  <si>
    <t>Charlotte Lau</t>
  </si>
  <si>
    <t>14:08.00</t>
  </si>
  <si>
    <t>Elham Alic</t>
  </si>
  <si>
    <t>14:09.00</t>
  </si>
  <si>
    <t>5:58.18</t>
  </si>
  <si>
    <t>6:13.60</t>
  </si>
  <si>
    <t>6:14.30</t>
  </si>
  <si>
    <t>6:15.51</t>
  </si>
  <si>
    <t>6:17.02</t>
  </si>
  <si>
    <t>6:18.57</t>
  </si>
  <si>
    <t>6:25.02</t>
  </si>
  <si>
    <t>6:26.99</t>
  </si>
  <si>
    <t>Rhett Gieshbrecht</t>
  </si>
  <si>
    <t>6:27.50</t>
  </si>
  <si>
    <t>6:30.19</t>
  </si>
  <si>
    <t>6:33.24</t>
  </si>
  <si>
    <t>Eassah Agyemang</t>
  </si>
  <si>
    <t>6:35.09</t>
  </si>
  <si>
    <t>6:35.92</t>
  </si>
  <si>
    <t>6:38.30</t>
  </si>
  <si>
    <t>6:38.52</t>
  </si>
  <si>
    <t>6:39.31</t>
  </si>
  <si>
    <t>6:40.91</t>
  </si>
  <si>
    <t>Joseph Tilley</t>
  </si>
  <si>
    <t>6:41.20</t>
  </si>
  <si>
    <t>6:41.40</t>
  </si>
  <si>
    <t>6:42.23</t>
  </si>
  <si>
    <t>6:43.46</t>
  </si>
  <si>
    <t>6:45.42</t>
  </si>
  <si>
    <t>6:46.27</t>
  </si>
  <si>
    <t>6:50.23</t>
  </si>
  <si>
    <t>6:52.63</t>
  </si>
  <si>
    <t>6:53.69</t>
  </si>
  <si>
    <t>6:56.07</t>
  </si>
  <si>
    <t>6:56.57</t>
  </si>
  <si>
    <t>6:56.95</t>
  </si>
  <si>
    <t>6:57.17</t>
  </si>
  <si>
    <t>6:57.41</t>
  </si>
  <si>
    <t>6:57.72</t>
  </si>
  <si>
    <t>6:57.95</t>
  </si>
  <si>
    <t>7:00.04</t>
  </si>
  <si>
    <t>7:00.81</t>
  </si>
  <si>
    <t>7:01.15</t>
  </si>
  <si>
    <t>7:01.70</t>
  </si>
  <si>
    <t>7:02.23</t>
  </si>
  <si>
    <t>7:04.07</t>
  </si>
  <si>
    <t>7:06.40</t>
  </si>
  <si>
    <t>7:06.80</t>
  </si>
  <si>
    <t>7:08.74</t>
  </si>
  <si>
    <t>Akhlaghi Esfahany Parsa</t>
  </si>
  <si>
    <t>Emiliano Quevedo Paris</t>
  </si>
  <si>
    <t>7:10.69</t>
  </si>
  <si>
    <t>7:11.74</t>
  </si>
  <si>
    <t>Ethan Rosentreter</t>
  </si>
  <si>
    <t>7:12.47</t>
  </si>
  <si>
    <t>7:14.48</t>
  </si>
  <si>
    <t>7:14.72</t>
  </si>
  <si>
    <t>7:16.47</t>
  </si>
  <si>
    <t>7:17.78</t>
  </si>
  <si>
    <t>Omer Omar</t>
  </si>
  <si>
    <t>7:19.23</t>
  </si>
  <si>
    <t>7:21.45</t>
  </si>
  <si>
    <t>7:21.79</t>
  </si>
  <si>
    <t>7:22.90</t>
  </si>
  <si>
    <t>7:26.05</t>
  </si>
  <si>
    <t>Cohen Pereversoff</t>
  </si>
  <si>
    <t>7:27.63</t>
  </si>
  <si>
    <t>Ryan Johnson</t>
  </si>
  <si>
    <t>7:28.81</t>
  </si>
  <si>
    <t>7:29.58</t>
  </si>
  <si>
    <t>7:30.65</t>
  </si>
  <si>
    <t>Ayden Bravender</t>
  </si>
  <si>
    <t>7:35.12</t>
  </si>
  <si>
    <t>7:37.45</t>
  </si>
  <si>
    <t>Andrei Makofka</t>
  </si>
  <si>
    <t>7:38.81</t>
  </si>
  <si>
    <t>7:39.97</t>
  </si>
  <si>
    <t>Josh Powell</t>
  </si>
  <si>
    <t>7:41.45</t>
  </si>
  <si>
    <t>Henry Russel</t>
  </si>
  <si>
    <t>7:42.31</t>
  </si>
  <si>
    <t>7:42.73</t>
  </si>
  <si>
    <t>David Kuzik</t>
  </si>
  <si>
    <t>7:53.64</t>
  </si>
  <si>
    <t>Ryan Chen</t>
  </si>
  <si>
    <t>7:54.29</t>
  </si>
  <si>
    <t>Mustapha Jomha</t>
  </si>
  <si>
    <t>7:54.50</t>
  </si>
  <si>
    <t>7:54.68</t>
  </si>
  <si>
    <t>7:55.06</t>
  </si>
  <si>
    <t>Lucas Styles</t>
  </si>
  <si>
    <t>7:55.26</t>
  </si>
  <si>
    <t>7:55.45</t>
  </si>
  <si>
    <t>7:57.02</t>
  </si>
  <si>
    <t>8:02.37</t>
  </si>
  <si>
    <t>8:03.69</t>
  </si>
  <si>
    <t>8:08.97</t>
  </si>
  <si>
    <t>8:09.65</t>
  </si>
  <si>
    <t>8:10.23</t>
  </si>
  <si>
    <t>Henry MacMillan</t>
  </si>
  <si>
    <t>8:13.40</t>
  </si>
  <si>
    <t>8:14.58</t>
  </si>
  <si>
    <t>8:14.89</t>
  </si>
  <si>
    <t>8:15.19</t>
  </si>
  <si>
    <t>8:15.61</t>
  </si>
  <si>
    <t>Patrick Sopiarz</t>
  </si>
  <si>
    <t>8:17.56</t>
  </si>
  <si>
    <t>8:17.75</t>
  </si>
  <si>
    <t>8:22.51</t>
  </si>
  <si>
    <t>8:24.45</t>
  </si>
  <si>
    <t>8:29.47</t>
  </si>
  <si>
    <t>Rohaan Najeeb</t>
  </si>
  <si>
    <t>8:30.32</t>
  </si>
  <si>
    <t>Karman Singh Khosa</t>
  </si>
  <si>
    <t>8:32.59</t>
  </si>
  <si>
    <t>8:34.23</t>
  </si>
  <si>
    <t>8:38.72</t>
  </si>
  <si>
    <t>8:40.60</t>
  </si>
  <si>
    <t>8:41.54</t>
  </si>
  <si>
    <t>Will Rogerson</t>
  </si>
  <si>
    <t>8:45.67</t>
  </si>
  <si>
    <t>8:47.09</t>
  </si>
  <si>
    <t>8:49.06</t>
  </si>
  <si>
    <t>Princejeet Singh Benipal</t>
  </si>
  <si>
    <t>8:55.19</t>
  </si>
  <si>
    <t>osama Makki</t>
  </si>
  <si>
    <t>8:58.71</t>
  </si>
  <si>
    <t>9:02.33</t>
  </si>
  <si>
    <t>Mohammad Maaz</t>
  </si>
  <si>
    <t>9:03.26</t>
  </si>
  <si>
    <t>9:07.63</t>
  </si>
  <si>
    <t>9:11.43</t>
  </si>
  <si>
    <t>9:14.44</t>
  </si>
  <si>
    <t>Xavier Bourgeios</t>
  </si>
  <si>
    <t>Satchet Kandola</t>
  </si>
  <si>
    <t>9:33.75</t>
  </si>
  <si>
    <t>9:39.77</t>
  </si>
  <si>
    <t>9:40.52</t>
  </si>
  <si>
    <t>Jordan Nelson</t>
  </si>
  <si>
    <t>9:40.72</t>
  </si>
  <si>
    <t>9:44.25</t>
  </si>
  <si>
    <t>9:57.26</t>
  </si>
  <si>
    <t>Kayleb Phalen</t>
  </si>
  <si>
    <t>Hanaad Abdikadir</t>
  </si>
  <si>
    <t>10:15.66</t>
  </si>
  <si>
    <t>Fenton Rogucki</t>
  </si>
  <si>
    <t>10:19.18</t>
  </si>
  <si>
    <t>Ruhaan Abbas</t>
  </si>
  <si>
    <t>10:20.37</t>
  </si>
  <si>
    <t>10:28.36</t>
  </si>
  <si>
    <t>10:48.96</t>
  </si>
  <si>
    <t>10:53.25</t>
  </si>
  <si>
    <t>Andrew Clarke</t>
  </si>
  <si>
    <t>11:02.69</t>
  </si>
  <si>
    <t>Rayan Oueslati</t>
  </si>
  <si>
    <t>11:05.48</t>
  </si>
  <si>
    <t>William Ainslie</t>
  </si>
  <si>
    <t>11:07.03</t>
  </si>
  <si>
    <t>11:07.61</t>
  </si>
  <si>
    <t>Kayleb Delaurier</t>
  </si>
  <si>
    <t>11:30.83</t>
  </si>
  <si>
    <t>11:32.84</t>
  </si>
  <si>
    <t>Jarnail Singh</t>
  </si>
  <si>
    <t>11:54.37</t>
  </si>
  <si>
    <t>Jayden Oake</t>
  </si>
  <si>
    <t>11:55.00</t>
  </si>
  <si>
    <t>Daymian Oelker</t>
  </si>
  <si>
    <t>11:56.00</t>
  </si>
  <si>
    <t>Jaibir Singh Kahlon</t>
  </si>
  <si>
    <t>11:57.00</t>
  </si>
  <si>
    <t>11:58.00</t>
  </si>
  <si>
    <t>Aryan Sharma</t>
  </si>
  <si>
    <t>11:59.00</t>
  </si>
  <si>
    <t>Navkaran Singh Jassal</t>
  </si>
  <si>
    <t>12:00.00</t>
  </si>
  <si>
    <t>Abhi Bhat</t>
  </si>
  <si>
    <t>12:01.00</t>
  </si>
  <si>
    <t>Sunmukh Singh Virk</t>
  </si>
  <si>
    <t>Brett Craik</t>
  </si>
  <si>
    <t>12:03.00</t>
  </si>
  <si>
    <t>Umar Khan</t>
  </si>
  <si>
    <t>12:04.00</t>
  </si>
  <si>
    <t>Harjaap Singh Benipal</t>
  </si>
  <si>
    <t>12:06.00</t>
  </si>
  <si>
    <t>6:19.66</t>
  </si>
  <si>
    <t>6:31.08</t>
  </si>
  <si>
    <t>6:35.14</t>
  </si>
  <si>
    <t>6:35.33</t>
  </si>
  <si>
    <t>6:42.87</t>
  </si>
  <si>
    <t>6:51.79</t>
  </si>
  <si>
    <t>6:52.26</t>
  </si>
  <si>
    <t>Kate Uitvlugt</t>
  </si>
  <si>
    <t>6:55.54</t>
  </si>
  <si>
    <t>6:57.04</t>
  </si>
  <si>
    <t>6:58.59</t>
  </si>
  <si>
    <t>Paityn Bracegirdle</t>
  </si>
  <si>
    <t>6:59.05</t>
  </si>
  <si>
    <t>7:04.72</t>
  </si>
  <si>
    <t>7:10.52</t>
  </si>
  <si>
    <t>7:11.75</t>
  </si>
  <si>
    <t>7:12.48</t>
  </si>
  <si>
    <t>7:17.01</t>
  </si>
  <si>
    <t>7:22.41</t>
  </si>
  <si>
    <t>7:22.92</t>
  </si>
  <si>
    <t>7:27.04</t>
  </si>
  <si>
    <t>7:28.05</t>
  </si>
  <si>
    <t>Cora Undershultz</t>
  </si>
  <si>
    <t>7:30.30</t>
  </si>
  <si>
    <t>Lexi Simpson</t>
  </si>
  <si>
    <t>7:32.62</t>
  </si>
  <si>
    <t>7:33.68</t>
  </si>
  <si>
    <t>7:35.75</t>
  </si>
  <si>
    <t>7:36.75</t>
  </si>
  <si>
    <t>7:39.41</t>
  </si>
  <si>
    <t>Bridgit Milne</t>
  </si>
  <si>
    <t>7:39.60</t>
  </si>
  <si>
    <t>7:39.79</t>
  </si>
  <si>
    <t>7:40.35</t>
  </si>
  <si>
    <t>7:40.69</t>
  </si>
  <si>
    <t>7:41.86</t>
  </si>
  <si>
    <t>7:42.17</t>
  </si>
  <si>
    <t>7:43.13</t>
  </si>
  <si>
    <t>Emma Brown</t>
  </si>
  <si>
    <t>7:46.29</t>
  </si>
  <si>
    <t>7:46.83</t>
  </si>
  <si>
    <t>7:48.25</t>
  </si>
  <si>
    <t>7:49.50</t>
  </si>
  <si>
    <t>Isabelle Forbes</t>
  </si>
  <si>
    <t>7:50.79</t>
  </si>
  <si>
    <t>7:52.01</t>
  </si>
  <si>
    <t>7:53.09</t>
  </si>
  <si>
    <t>7:53.29</t>
  </si>
  <si>
    <t>8:03.54</t>
  </si>
  <si>
    <t>8:04.30</t>
  </si>
  <si>
    <t>8:11.51</t>
  </si>
  <si>
    <t>8:15.02</t>
  </si>
  <si>
    <t>8:17.74</t>
  </si>
  <si>
    <t>Ellory Corrigan</t>
  </si>
  <si>
    <t>8:17.96</t>
  </si>
  <si>
    <t>8:20.56</t>
  </si>
  <si>
    <t>8:24.89</t>
  </si>
  <si>
    <t>8:26.30</t>
  </si>
  <si>
    <t>Aleena Layton</t>
  </si>
  <si>
    <t>Aseel Ablowna</t>
  </si>
  <si>
    <t>8:29.94</t>
  </si>
  <si>
    <t>8:30.98</t>
  </si>
  <si>
    <t>8:34.32</t>
  </si>
  <si>
    <t>8:35.72</t>
  </si>
  <si>
    <t>Jennifer Chen</t>
  </si>
  <si>
    <t>8:37.73</t>
  </si>
  <si>
    <t>8:38.49</t>
  </si>
  <si>
    <t>8:39.89</t>
  </si>
  <si>
    <t>8:40.51</t>
  </si>
  <si>
    <t>Mira Johnson-Sollos</t>
  </si>
  <si>
    <t>8:40.87</t>
  </si>
  <si>
    <t>Evening Flynn-Freker</t>
  </si>
  <si>
    <t>8:44.65</t>
  </si>
  <si>
    <t>8:47.73</t>
  </si>
  <si>
    <t>8:49.90</t>
  </si>
  <si>
    <t>8:56.44</t>
  </si>
  <si>
    <t>8:58.03</t>
  </si>
  <si>
    <t>8:58.40</t>
  </si>
  <si>
    <t>8:58.60</t>
  </si>
  <si>
    <t>Rasa Johnson-Sollos</t>
  </si>
  <si>
    <t>9:17.29</t>
  </si>
  <si>
    <t>9:21.33</t>
  </si>
  <si>
    <t>9:26.06</t>
  </si>
  <si>
    <t>9:28.98</t>
  </si>
  <si>
    <t>Evangalie MacDonald</t>
  </si>
  <si>
    <t>9:32.02</t>
  </si>
  <si>
    <t>9:32.62</t>
  </si>
  <si>
    <t>9:33.73</t>
  </si>
  <si>
    <t>9:35.85</t>
  </si>
  <si>
    <t>9:45.32</t>
  </si>
  <si>
    <t>9:53.59</t>
  </si>
  <si>
    <t>10:01.01</t>
  </si>
  <si>
    <t>10:01.80</t>
  </si>
  <si>
    <t>10:02.07</t>
  </si>
  <si>
    <t>10:06.30</t>
  </si>
  <si>
    <t>Morgan Jones</t>
  </si>
  <si>
    <t>10:07.02</t>
  </si>
  <si>
    <t>Soleil Wassill</t>
  </si>
  <si>
    <t>10:10.38</t>
  </si>
  <si>
    <t>Simrat Kaur Banipal</t>
  </si>
  <si>
    <t>10:13.43</t>
  </si>
  <si>
    <t>Samantha Schouten</t>
  </si>
  <si>
    <t>10:13.64</t>
  </si>
  <si>
    <t>10:14.66</t>
  </si>
  <si>
    <t>Cailyn Major</t>
  </si>
  <si>
    <t>10:16.03</t>
  </si>
  <si>
    <t>10:18.89</t>
  </si>
  <si>
    <t>Makayla Maskell</t>
  </si>
  <si>
    <t>10:30.37</t>
  </si>
  <si>
    <t>10:31.16</t>
  </si>
  <si>
    <t>10:31.44</t>
  </si>
  <si>
    <t>Anika Valentine</t>
  </si>
  <si>
    <t>10:31.98</t>
  </si>
  <si>
    <t>10:48.15</t>
  </si>
  <si>
    <t>10:55.00</t>
  </si>
  <si>
    <t>11:20.06</t>
  </si>
  <si>
    <t>Shreiya Gujral</t>
  </si>
  <si>
    <t>11:34.57</t>
  </si>
  <si>
    <t>Adisynne Hascus</t>
  </si>
  <si>
    <t>11:36.93</t>
  </si>
  <si>
    <t>11:37.65</t>
  </si>
  <si>
    <t>11:44.00</t>
  </si>
  <si>
    <t>11:46.84</t>
  </si>
  <si>
    <t>Lilana Ladino</t>
  </si>
  <si>
    <t>11:47.71</t>
  </si>
  <si>
    <t>12:01.54</t>
  </si>
  <si>
    <t>12:04.95</t>
  </si>
  <si>
    <t>Martha Camiloza</t>
  </si>
  <si>
    <t>12:11.70</t>
  </si>
  <si>
    <t>12:19.31</t>
  </si>
  <si>
    <t>Fardoos Al-Hannawi</t>
  </si>
  <si>
    <t>12:32.99</t>
  </si>
  <si>
    <t>12:33.89</t>
  </si>
  <si>
    <t>Gursimran Kaur Sekhon</t>
  </si>
  <si>
    <t>12:50.68</t>
  </si>
  <si>
    <t>12:59.44</t>
  </si>
  <si>
    <t>Landon Lolacher</t>
  </si>
  <si>
    <t>4:59.96</t>
  </si>
  <si>
    <t>5:04.52</t>
  </si>
  <si>
    <t>5:27.14</t>
  </si>
  <si>
    <t>5:37.35</t>
  </si>
  <si>
    <t>5:41.61</t>
  </si>
  <si>
    <t>5:45.04</t>
  </si>
  <si>
    <t>5:52.78</t>
  </si>
  <si>
    <t>5:53.90</t>
  </si>
  <si>
    <t>5:56.26</t>
  </si>
  <si>
    <t>5:58.31</t>
  </si>
  <si>
    <t>6:01.84</t>
  </si>
  <si>
    <t>6:03.69</t>
  </si>
  <si>
    <t>6:04.33</t>
  </si>
  <si>
    <t>6:04.57</t>
  </si>
  <si>
    <t>6:04.90</t>
  </si>
  <si>
    <t>6:05.87</t>
  </si>
  <si>
    <t>6:08.20</t>
  </si>
  <si>
    <t>6:08.89</t>
  </si>
  <si>
    <t>6:09.22</t>
  </si>
  <si>
    <t>6:09.58</t>
  </si>
  <si>
    <t>6:10.49</t>
  </si>
  <si>
    <t>Jonah Nyhus</t>
  </si>
  <si>
    <t>6:12.17</t>
  </si>
  <si>
    <t>6:14.66</t>
  </si>
  <si>
    <t>6:15.95</t>
  </si>
  <si>
    <t>6:17.88</t>
  </si>
  <si>
    <t>6:18.65</t>
  </si>
  <si>
    <t>6:19.06</t>
  </si>
  <si>
    <t>6:19.57</t>
  </si>
  <si>
    <t>6:19.79</t>
  </si>
  <si>
    <t>6:21.39</t>
  </si>
  <si>
    <t>6:21.61</t>
  </si>
  <si>
    <t>6:23.29</t>
  </si>
  <si>
    <t>6:27.17</t>
  </si>
  <si>
    <t>6:27.37</t>
  </si>
  <si>
    <t>6:30.80</t>
  </si>
  <si>
    <t>6:32.76</t>
  </si>
  <si>
    <t>6:33.42</t>
  </si>
  <si>
    <t>6:33.63</t>
  </si>
  <si>
    <t>6:34.28</t>
  </si>
  <si>
    <t>6:34.58</t>
  </si>
  <si>
    <t>6:34.90</t>
  </si>
  <si>
    <t>6:35.17</t>
  </si>
  <si>
    <t>6:35.70</t>
  </si>
  <si>
    <t>6:36.07</t>
  </si>
  <si>
    <t>6:36.44</t>
  </si>
  <si>
    <t>6:38.05</t>
  </si>
  <si>
    <t>Shaker Hamad</t>
  </si>
  <si>
    <t>6:39.48</t>
  </si>
  <si>
    <t>6:39.87</t>
  </si>
  <si>
    <t>6:40.19</t>
  </si>
  <si>
    <t>6:43.81</t>
  </si>
  <si>
    <t>6:44.09</t>
  </si>
  <si>
    <t>6:44.46</t>
  </si>
  <si>
    <t>Brody Windrum</t>
  </si>
  <si>
    <t>6:46.48</t>
  </si>
  <si>
    <t>6:47.66</t>
  </si>
  <si>
    <t>6:47.96</t>
  </si>
  <si>
    <t>6:48.27</t>
  </si>
  <si>
    <t>6:48.50</t>
  </si>
  <si>
    <t>6:48.70</t>
  </si>
  <si>
    <t>6:49.18</t>
  </si>
  <si>
    <t>6:49.82</t>
  </si>
  <si>
    <t>Zayne Abdalkader</t>
  </si>
  <si>
    <t>6:50.91</t>
  </si>
  <si>
    <t>6:51.13</t>
  </si>
  <si>
    <t>Leslie Webb</t>
  </si>
  <si>
    <t>6:52.68</t>
  </si>
  <si>
    <t>6:56.03</t>
  </si>
  <si>
    <t>6:58.26</t>
  </si>
  <si>
    <t>6:59.25</t>
  </si>
  <si>
    <t>6:59.93</t>
  </si>
  <si>
    <t>7:00.53</t>
  </si>
  <si>
    <t>Abdullah Oubi</t>
  </si>
  <si>
    <t>7:02.30</t>
  </si>
  <si>
    <t>7:03.69</t>
  </si>
  <si>
    <t>7:04.03</t>
  </si>
  <si>
    <t>Kaito McMillan</t>
  </si>
  <si>
    <t>7:07.07</t>
  </si>
  <si>
    <t>7:07.95</t>
  </si>
  <si>
    <t>7:08.16</t>
  </si>
  <si>
    <t>7:09.05</t>
  </si>
  <si>
    <t>7:09.26</t>
  </si>
  <si>
    <t>7:10.31</t>
  </si>
  <si>
    <t>7:10.92</t>
  </si>
  <si>
    <t>7:11.80</t>
  </si>
  <si>
    <t>7:12.59</t>
  </si>
  <si>
    <t>7:12.87</t>
  </si>
  <si>
    <t>Russell Kelly</t>
  </si>
  <si>
    <t>7:13.10</t>
  </si>
  <si>
    <t>Vann Ferry</t>
  </si>
  <si>
    <t>7:15.83</t>
  </si>
  <si>
    <t>7:16.62</t>
  </si>
  <si>
    <t>Freddie Armstrong</t>
  </si>
  <si>
    <t>7:16.84</t>
  </si>
  <si>
    <t>7:18.32</t>
  </si>
  <si>
    <t>7:19.13</t>
  </si>
  <si>
    <t>7:19.80</t>
  </si>
  <si>
    <t>7:22.75</t>
  </si>
  <si>
    <t>7:27.16</t>
  </si>
  <si>
    <t>7:29.08</t>
  </si>
  <si>
    <t>7:30.22</t>
  </si>
  <si>
    <t>7:30.77</t>
  </si>
  <si>
    <t>7:31.00</t>
  </si>
  <si>
    <t>Maxwell Noble</t>
  </si>
  <si>
    <t>7:32.80</t>
  </si>
  <si>
    <t>7:37.01</t>
  </si>
  <si>
    <t>7:38.27</t>
  </si>
  <si>
    <t>7:38.93</t>
  </si>
  <si>
    <t>7:40.52</t>
  </si>
  <si>
    <t>7:40.79</t>
  </si>
  <si>
    <t>Cale Micallef</t>
  </si>
  <si>
    <t>7:42.95</t>
  </si>
  <si>
    <t>7:48.28</t>
  </si>
  <si>
    <t>7:48.48</t>
  </si>
  <si>
    <t>Rocco Waldon</t>
  </si>
  <si>
    <t>Mee-Yah-Noh</t>
  </si>
  <si>
    <t>7:49.67</t>
  </si>
  <si>
    <t>7:50.72</t>
  </si>
  <si>
    <t>7:51.01</t>
  </si>
  <si>
    <t>7:53.02</t>
  </si>
  <si>
    <t>7:53.36</t>
  </si>
  <si>
    <t>7:53.65</t>
  </si>
  <si>
    <t>Aidan Lauf</t>
  </si>
  <si>
    <t>Lauderdale</t>
  </si>
  <si>
    <t>7:54.95</t>
  </si>
  <si>
    <t>7:55.32</t>
  </si>
  <si>
    <t>7:58.30</t>
  </si>
  <si>
    <t>8:00.51</t>
  </si>
  <si>
    <t>8:04.23</t>
  </si>
  <si>
    <t>8:07.08</t>
  </si>
  <si>
    <t>8:09.64</t>
  </si>
  <si>
    <t>8:17.09</t>
  </si>
  <si>
    <t>8:17.86</t>
  </si>
  <si>
    <t>8:26.32</t>
  </si>
  <si>
    <t>Dax Petersen</t>
  </si>
  <si>
    <t>8:30.48</t>
  </si>
  <si>
    <t>8:31.14</t>
  </si>
  <si>
    <t>8:35.02</t>
  </si>
  <si>
    <t>8:35.81</t>
  </si>
  <si>
    <t>8:44.43</t>
  </si>
  <si>
    <t>8:47.74</t>
  </si>
  <si>
    <t>Connor Roang</t>
  </si>
  <si>
    <t>8:51.33</t>
  </si>
  <si>
    <t>8:51.52</t>
  </si>
  <si>
    <t>8:54.41</t>
  </si>
  <si>
    <t>8:59.58</t>
  </si>
  <si>
    <t>Sean Paradis</t>
  </si>
  <si>
    <t>9:01.53</t>
  </si>
  <si>
    <t>9:30.23</t>
  </si>
  <si>
    <t>9:31.08</t>
  </si>
  <si>
    <t>9:34.76</t>
  </si>
  <si>
    <t>9:38.94</t>
  </si>
  <si>
    <t>9:39.54</t>
  </si>
  <si>
    <t>9:40.86</t>
  </si>
  <si>
    <t>10:07.92</t>
  </si>
  <si>
    <t>10:11.28</t>
  </si>
  <si>
    <t>10:14.88</t>
  </si>
  <si>
    <t>10:19.88</t>
  </si>
  <si>
    <t>10:24.63</t>
  </si>
  <si>
    <t>Austin Porter</t>
  </si>
  <si>
    <t>10:34.32</t>
  </si>
  <si>
    <t>10:43.10</t>
  </si>
  <si>
    <t>10:51.82</t>
  </si>
  <si>
    <t>11:02.41</t>
  </si>
  <si>
    <t>Wissam Alshehadeh</t>
  </si>
  <si>
    <t>11:03.16</t>
  </si>
  <si>
    <t>11:25.19</t>
  </si>
  <si>
    <t>11:35.72</t>
  </si>
  <si>
    <t>Waleed Ali</t>
  </si>
  <si>
    <t>11:45.72</t>
  </si>
  <si>
    <t>12:05.80</t>
  </si>
  <si>
    <t>12:59.59</t>
  </si>
  <si>
    <t>13:03.41</t>
  </si>
  <si>
    <t>13:08.19</t>
  </si>
  <si>
    <t>13:12.63</t>
  </si>
  <si>
    <t>5:56.21</t>
  </si>
  <si>
    <t>6:06.29</t>
  </si>
  <si>
    <t>6:07.49</t>
  </si>
  <si>
    <t>6:12.77</t>
  </si>
  <si>
    <t>6:18.17</t>
  </si>
  <si>
    <t>6:19.60</t>
  </si>
  <si>
    <t>6:19.95</t>
  </si>
  <si>
    <t>6:21.08</t>
  </si>
  <si>
    <t>6:22.30</t>
  </si>
  <si>
    <t>6:23.14</t>
  </si>
  <si>
    <t>6:30.48</t>
  </si>
  <si>
    <t>6:33.41</t>
  </si>
  <si>
    <t>6:38.23</t>
  </si>
  <si>
    <t>6:44.78</t>
  </si>
  <si>
    <t>6:46.08</t>
  </si>
  <si>
    <t>6:50.12</t>
  </si>
  <si>
    <t>6:50.58</t>
  </si>
  <si>
    <t>6:55.73</t>
  </si>
  <si>
    <t>6:56.43</t>
  </si>
  <si>
    <t>Makena Chung</t>
  </si>
  <si>
    <t>6:58.11</t>
  </si>
  <si>
    <t>7:00.01</t>
  </si>
  <si>
    <t>7:04.26</t>
  </si>
  <si>
    <t>7:06.14</t>
  </si>
  <si>
    <t>Berlin West</t>
  </si>
  <si>
    <t>7:09.87</t>
  </si>
  <si>
    <t>7:14.77</t>
  </si>
  <si>
    <t>7:14.97</t>
  </si>
  <si>
    <t>7:15.99</t>
  </si>
  <si>
    <t>7:16.58</t>
  </si>
  <si>
    <t>7:17.02</t>
  </si>
  <si>
    <t>7:18.84</t>
  </si>
  <si>
    <t>7:20.09</t>
  </si>
  <si>
    <t>7:22.37</t>
  </si>
  <si>
    <t>Hazel Estabrooks</t>
  </si>
  <si>
    <t>7:24.58</t>
  </si>
  <si>
    <t>7:25.52</t>
  </si>
  <si>
    <t>7:26.72</t>
  </si>
  <si>
    <t>7:28.40</t>
  </si>
  <si>
    <t>7:29.39</t>
  </si>
  <si>
    <t>7:38.79</t>
  </si>
  <si>
    <t>7:39.67</t>
  </si>
  <si>
    <t>7:39.99</t>
  </si>
  <si>
    <t>7:41.03</t>
  </si>
  <si>
    <t>7:46.28</t>
  </si>
  <si>
    <t>Evie Hoogewoonink</t>
  </si>
  <si>
    <t>7:47.42</t>
  </si>
  <si>
    <t>Sarah Alexander</t>
  </si>
  <si>
    <t>7:49.42</t>
  </si>
  <si>
    <t>7:50.61</t>
  </si>
  <si>
    <t>7:50.84</t>
  </si>
  <si>
    <t>7:54.30</t>
  </si>
  <si>
    <t>7:56.65</t>
  </si>
  <si>
    <t>7:57.12</t>
  </si>
  <si>
    <t>7:57.75</t>
  </si>
  <si>
    <t>7:57.96</t>
  </si>
  <si>
    <t>8:02.11</t>
  </si>
  <si>
    <t>8:05.29</t>
  </si>
  <si>
    <t>8:05.81</t>
  </si>
  <si>
    <t>8:07.35</t>
  </si>
  <si>
    <t>8:11.39</t>
  </si>
  <si>
    <t>Teegan Willman</t>
  </si>
  <si>
    <t>8:14.00</t>
  </si>
  <si>
    <t>8:16.60</t>
  </si>
  <si>
    <t>8:17.10</t>
  </si>
  <si>
    <t>Gabriela Alves</t>
  </si>
  <si>
    <t>Eli Bumhira</t>
  </si>
  <si>
    <t>8:25.70</t>
  </si>
  <si>
    <t>8:27.14</t>
  </si>
  <si>
    <t>Katherine Fox</t>
  </si>
  <si>
    <t>8:28.25</t>
  </si>
  <si>
    <t>8:28.61</t>
  </si>
  <si>
    <t>8:29.44</t>
  </si>
  <si>
    <t>8:30.06</t>
  </si>
  <si>
    <t>8:31.66</t>
  </si>
  <si>
    <t>8:32.05</t>
  </si>
  <si>
    <t>8:33.18</t>
  </si>
  <si>
    <t>Savianna Armstrong</t>
  </si>
  <si>
    <t>8:35.92</t>
  </si>
  <si>
    <t>8:39.82</t>
  </si>
  <si>
    <t>8:40.64</t>
  </si>
  <si>
    <t>Kali Fitzgerald</t>
  </si>
  <si>
    <t>8:41.71</t>
  </si>
  <si>
    <t>8:43.65</t>
  </si>
  <si>
    <t>8:43.98</t>
  </si>
  <si>
    <t>8:48.20</t>
  </si>
  <si>
    <t>8:48.41</t>
  </si>
  <si>
    <t>8:49.05</t>
  </si>
  <si>
    <t>8:50.61</t>
  </si>
  <si>
    <t>8:53.83</t>
  </si>
  <si>
    <t>8:54.33</t>
  </si>
  <si>
    <t>8:57.52</t>
  </si>
  <si>
    <t>9:03.00</t>
  </si>
  <si>
    <t>Asha Maraj-Hegel</t>
  </si>
  <si>
    <t>9:07.27</t>
  </si>
  <si>
    <t>Keith McPherson</t>
  </si>
  <si>
    <t>9:12.02</t>
  </si>
  <si>
    <t>9:13.49</t>
  </si>
  <si>
    <t>Cykora Miller</t>
  </si>
  <si>
    <t>9:16.12</t>
  </si>
  <si>
    <t>9:18.67</t>
  </si>
  <si>
    <t>9:19.00</t>
  </si>
  <si>
    <t>Vanessa Fjeldheim</t>
  </si>
  <si>
    <t>9:21.56</t>
  </si>
  <si>
    <t>9:23.32</t>
  </si>
  <si>
    <t>9:25.61</t>
  </si>
  <si>
    <t>9:26.26</t>
  </si>
  <si>
    <t>9:27.30</t>
  </si>
  <si>
    <t>Keira Petterson</t>
  </si>
  <si>
    <t>9:32.40</t>
  </si>
  <si>
    <t>9:45.38</t>
  </si>
  <si>
    <t>9:46.07</t>
  </si>
  <si>
    <t>9:51.55</t>
  </si>
  <si>
    <t>9:53.64</t>
  </si>
  <si>
    <t>Arianna Villanueva</t>
  </si>
  <si>
    <t>9:55.71</t>
  </si>
  <si>
    <t>10:08.36</t>
  </si>
  <si>
    <t>Molly Spring</t>
  </si>
  <si>
    <t>10:11.21</t>
  </si>
  <si>
    <t>10:12.69</t>
  </si>
  <si>
    <t>10:16.61</t>
  </si>
  <si>
    <t>10:17.89</t>
  </si>
  <si>
    <t>10:23.35</t>
  </si>
  <si>
    <t>10:25.35</t>
  </si>
  <si>
    <t>10:28.17</t>
  </si>
  <si>
    <t>10:31.40</t>
  </si>
  <si>
    <t>10:32.49</t>
  </si>
  <si>
    <t>10:39.66</t>
  </si>
  <si>
    <t>10:42.02</t>
  </si>
  <si>
    <t>10:43.04</t>
  </si>
  <si>
    <t>10:51.37</t>
  </si>
  <si>
    <t>10:59.71</t>
  </si>
  <si>
    <t>11:06.61</t>
  </si>
  <si>
    <t>Devin Belanger</t>
  </si>
  <si>
    <t>11:17.05</t>
  </si>
  <si>
    <t>11:21.28</t>
  </si>
  <si>
    <t>11:33.34</t>
  </si>
  <si>
    <t>11:38.57</t>
  </si>
  <si>
    <t>11:43.65</t>
  </si>
  <si>
    <t>11:43.88</t>
  </si>
  <si>
    <t>11:47.49</t>
  </si>
  <si>
    <t>11:51.98</t>
  </si>
  <si>
    <t>Grace Tran</t>
  </si>
  <si>
    <t>11:55.91</t>
  </si>
  <si>
    <t>12:04.34</t>
  </si>
  <si>
    <t>Gabriel Yardley</t>
  </si>
  <si>
    <t>6:31.78</t>
  </si>
  <si>
    <t>6:33.13</t>
  </si>
  <si>
    <t>6:40.16</t>
  </si>
  <si>
    <t>6:40.35</t>
  </si>
  <si>
    <t>6:43.58</t>
  </si>
  <si>
    <t>6:47.10</t>
  </si>
  <si>
    <t>6:50.69</t>
  </si>
  <si>
    <t>6:52.79</t>
  </si>
  <si>
    <t>6:53.59</t>
  </si>
  <si>
    <t>6:55.14</t>
  </si>
  <si>
    <t>6:57.27</t>
  </si>
  <si>
    <t>6:58.53</t>
  </si>
  <si>
    <t>6:59.24</t>
  </si>
  <si>
    <t>7:00.32</t>
  </si>
  <si>
    <t>7:00.89</t>
  </si>
  <si>
    <t>7:01.38</t>
  </si>
  <si>
    <t>7:02.93</t>
  </si>
  <si>
    <t>7:04.71</t>
  </si>
  <si>
    <t>7:05.28</t>
  </si>
  <si>
    <t>7:09.96</t>
  </si>
  <si>
    <t>7:11.32</t>
  </si>
  <si>
    <t>7:12.78</t>
  </si>
  <si>
    <t>7:13.20</t>
  </si>
  <si>
    <t>7:13.82</t>
  </si>
  <si>
    <t>7:16.19</t>
  </si>
  <si>
    <t>7:17.24</t>
  </si>
  <si>
    <t>Gavin Schwartz</t>
  </si>
  <si>
    <t>7:20.51</t>
  </si>
  <si>
    <t>7:21.49</t>
  </si>
  <si>
    <t>7:22.78</t>
  </si>
  <si>
    <t>7:25.39</t>
  </si>
  <si>
    <t>7:27.50</t>
  </si>
  <si>
    <t>7:31.35</t>
  </si>
  <si>
    <t>7:36.86</t>
  </si>
  <si>
    <t>7:39.59</t>
  </si>
  <si>
    <t>7:40.08</t>
  </si>
  <si>
    <t>7:40.85</t>
  </si>
  <si>
    <t>7:41.47</t>
  </si>
  <si>
    <t>7:41.88</t>
  </si>
  <si>
    <t>7:42.13</t>
  </si>
  <si>
    <t>7:43.35</t>
  </si>
  <si>
    <t>7:43.82</t>
  </si>
  <si>
    <t>7:44.91</t>
  </si>
  <si>
    <t>7:47.30</t>
  </si>
  <si>
    <t>Proulx Trystan</t>
  </si>
  <si>
    <t>7:48.65</t>
  </si>
  <si>
    <t>Ben Palmer</t>
  </si>
  <si>
    <t>7:50.30</t>
  </si>
  <si>
    <t>7:50.67</t>
  </si>
  <si>
    <t>7:51.31</t>
  </si>
  <si>
    <t>Mustafe Yusef</t>
  </si>
  <si>
    <t>7:51.83</t>
  </si>
  <si>
    <t>7:54.89</t>
  </si>
  <si>
    <t>7:55.99</t>
  </si>
  <si>
    <t>7:56.63</t>
  </si>
  <si>
    <t>7:56.88</t>
  </si>
  <si>
    <t>7:57.21</t>
  </si>
  <si>
    <t>Angelo Kucher</t>
  </si>
  <si>
    <t>7:57.44</t>
  </si>
  <si>
    <t>Sam Franchuk</t>
  </si>
  <si>
    <t>7:58.12</t>
  </si>
  <si>
    <t>7:58.71</t>
  </si>
  <si>
    <t>7:59.10</t>
  </si>
  <si>
    <t>7:59.94</t>
  </si>
  <si>
    <t>8:00.52</t>
  </si>
  <si>
    <t>Northmount</t>
  </si>
  <si>
    <t>8:01.91</t>
  </si>
  <si>
    <t>8:05.39</t>
  </si>
  <si>
    <t>8:06.40</t>
  </si>
  <si>
    <t>8:07.32</t>
  </si>
  <si>
    <t>8:09.93</t>
  </si>
  <si>
    <t>8:10.70</t>
  </si>
  <si>
    <t>8:11.07</t>
  </si>
  <si>
    <t>8:12.15</t>
  </si>
  <si>
    <t>8:15.66</t>
  </si>
  <si>
    <t>8:16.28</t>
  </si>
  <si>
    <t>8:17.87</t>
  </si>
  <si>
    <t>8:19.47</t>
  </si>
  <si>
    <t>8:19.82</t>
  </si>
  <si>
    <t>8:20.05</t>
  </si>
  <si>
    <t>8:20.27</t>
  </si>
  <si>
    <t>Carter Lang</t>
  </si>
  <si>
    <t>8:21.12</t>
  </si>
  <si>
    <t>8:22.28</t>
  </si>
  <si>
    <t>8:24.46</t>
  </si>
  <si>
    <t>8:26.52</t>
  </si>
  <si>
    <t>8:28.15</t>
  </si>
  <si>
    <t>8:28.89</t>
  </si>
  <si>
    <t>8:29.38</t>
  </si>
  <si>
    <t>8:31.36</t>
  </si>
  <si>
    <t>8:33.20</t>
  </si>
  <si>
    <t>8:35.71</t>
  </si>
  <si>
    <t>8:36.63</t>
  </si>
  <si>
    <t>8:38.20</t>
  </si>
  <si>
    <t>8:38.77</t>
  </si>
  <si>
    <t>8:39.51</t>
  </si>
  <si>
    <t>Kale Burgoyne</t>
  </si>
  <si>
    <t>8:39.88</t>
  </si>
  <si>
    <t>8:40.24</t>
  </si>
  <si>
    <t>8:40.53</t>
  </si>
  <si>
    <t>8:42.08</t>
  </si>
  <si>
    <t>8:45.00</t>
  </si>
  <si>
    <t>8:46.81</t>
  </si>
  <si>
    <t>8:48.62</t>
  </si>
  <si>
    <t>8:49.45</t>
  </si>
  <si>
    <t>Earl Gamble-Anderson</t>
  </si>
  <si>
    <t>8:51.01</t>
  </si>
  <si>
    <t>8:51.96</t>
  </si>
  <si>
    <t>8:53.22</t>
  </si>
  <si>
    <t>8:54.96</t>
  </si>
  <si>
    <t>8:58.48</t>
  </si>
  <si>
    <t>Cameron Stewart</t>
  </si>
  <si>
    <t>8:59.69</t>
  </si>
  <si>
    <t>9:02.11</t>
  </si>
  <si>
    <t>Zach Argo</t>
  </si>
  <si>
    <t>9:02.61</t>
  </si>
  <si>
    <t>Adam Mohamed</t>
  </si>
  <si>
    <t>9:12.55</t>
  </si>
  <si>
    <t>9:12.89</t>
  </si>
  <si>
    <t>9:13.11</t>
  </si>
  <si>
    <t>9:13.92</t>
  </si>
  <si>
    <t>9:15.19</t>
  </si>
  <si>
    <t>Ethan Arnold</t>
  </si>
  <si>
    <t>9:20.67</t>
  </si>
  <si>
    <t>Jackson Glapski</t>
  </si>
  <si>
    <t>9:25.29</t>
  </si>
  <si>
    <t>9:30.75</t>
  </si>
  <si>
    <t>9:32.79</t>
  </si>
  <si>
    <t>9:33.01</t>
  </si>
  <si>
    <t>9:36.49</t>
  </si>
  <si>
    <t>9:39.44</t>
  </si>
  <si>
    <t>9:41.05</t>
  </si>
  <si>
    <t>George Sandy</t>
  </si>
  <si>
    <t>9:44.77</t>
  </si>
  <si>
    <t>9:45.76</t>
  </si>
  <si>
    <t>Ethan Polunkiszlus</t>
  </si>
  <si>
    <t>9:47.35</t>
  </si>
  <si>
    <t>9:49.63</t>
  </si>
  <si>
    <t>9:55.68</t>
  </si>
  <si>
    <t>Amine Jabri</t>
  </si>
  <si>
    <t>9:57.64</t>
  </si>
  <si>
    <t>9:58.81</t>
  </si>
  <si>
    <t>Thomas Palmer</t>
  </si>
  <si>
    <t>10:04.19</t>
  </si>
  <si>
    <t>10:09.33</t>
  </si>
  <si>
    <t>10:13.77</t>
  </si>
  <si>
    <t>10:15.65</t>
  </si>
  <si>
    <t>10:39.16</t>
  </si>
  <si>
    <t>10:39.62</t>
  </si>
  <si>
    <t>10:43.94</t>
  </si>
  <si>
    <t>10:44.40</t>
  </si>
  <si>
    <t>11:19.37</t>
  </si>
  <si>
    <t>Jacob Calhoun</t>
  </si>
  <si>
    <t>11:20.12</t>
  </si>
  <si>
    <t>11:21.12</t>
  </si>
  <si>
    <t>11:22.26</t>
  </si>
  <si>
    <t>11:22.47</t>
  </si>
  <si>
    <t>11:24.64</t>
  </si>
  <si>
    <t>11:31.46</t>
  </si>
  <si>
    <t>11:35.10</t>
  </si>
  <si>
    <t>11:36.71</t>
  </si>
  <si>
    <t>11:40.60</t>
  </si>
  <si>
    <t>11:49.03</t>
  </si>
  <si>
    <t>Charlie McLachlan</t>
  </si>
  <si>
    <t>12:00.90</t>
  </si>
  <si>
    <t>12:10.14</t>
  </si>
  <si>
    <t>12:16.56</t>
  </si>
  <si>
    <t>12:19.81</t>
  </si>
  <si>
    <t>12:27.74</t>
  </si>
  <si>
    <t>Agnaw Madut</t>
  </si>
  <si>
    <t>13:20.21</t>
  </si>
  <si>
    <t>Amadou Bah</t>
  </si>
  <si>
    <t>13:29.81</t>
  </si>
  <si>
    <t>Pratik Aryal</t>
  </si>
  <si>
    <t>13:48.91</t>
  </si>
  <si>
    <t>Ajay Janvier-Gardinier</t>
  </si>
  <si>
    <t>13:56.29</t>
  </si>
  <si>
    <t>Muttaz Zeinu</t>
  </si>
  <si>
    <t>14:05.42</t>
  </si>
  <si>
    <t>14:06.84</t>
  </si>
  <si>
    <t>14:26.42</t>
  </si>
  <si>
    <t>14:29.15</t>
  </si>
  <si>
    <t>Cashtin Unknown</t>
  </si>
  <si>
    <t>14:31.01</t>
  </si>
  <si>
    <t>14:33.70</t>
  </si>
  <si>
    <t>Mason Unknown</t>
  </si>
  <si>
    <t>Aden Amare</t>
  </si>
  <si>
    <t>7:01.64</t>
  </si>
  <si>
    <t>7:02.94</t>
  </si>
  <si>
    <t>7:06.43</t>
  </si>
  <si>
    <t>7:21.47</t>
  </si>
  <si>
    <t>7:25.08</t>
  </si>
  <si>
    <t>7:26.95</t>
  </si>
  <si>
    <t>7:37.54</t>
  </si>
  <si>
    <t>7:40.22</t>
  </si>
  <si>
    <t>7:43.60</t>
  </si>
  <si>
    <t>7:45.93</t>
  </si>
  <si>
    <t>7:47.50</t>
  </si>
  <si>
    <t>7:51.43</t>
  </si>
  <si>
    <t>7:52.19</t>
  </si>
  <si>
    <t>Mahlia Miller</t>
  </si>
  <si>
    <t>7:57.43</t>
  </si>
  <si>
    <t>7:59.46</t>
  </si>
  <si>
    <t>8:04.80</t>
  </si>
  <si>
    <t>8:06.25</t>
  </si>
  <si>
    <t>8:07.59</t>
  </si>
  <si>
    <t>8:08.46</t>
  </si>
  <si>
    <t>8:08.96</t>
  </si>
  <si>
    <t>8:09.35</t>
  </si>
  <si>
    <t>8:10.51</t>
  </si>
  <si>
    <t>8:12.88</t>
  </si>
  <si>
    <t>8:13.14</t>
  </si>
  <si>
    <t>8:14.48</t>
  </si>
  <si>
    <t>8:15.45</t>
  </si>
  <si>
    <t>8:20.84</t>
  </si>
  <si>
    <t>Alyssa Faulkner</t>
  </si>
  <si>
    <t>8:24.09</t>
  </si>
  <si>
    <t>Shamyla Baber</t>
  </si>
  <si>
    <t>8:26.26</t>
  </si>
  <si>
    <t>Georgia Chalmers</t>
  </si>
  <si>
    <t>8:28.21</t>
  </si>
  <si>
    <t>Aleena Dar</t>
  </si>
  <si>
    <t>8:29.40</t>
  </si>
  <si>
    <t>Catherine Fjeldheim</t>
  </si>
  <si>
    <t>8:32.37</t>
  </si>
  <si>
    <t>8:32.60</t>
  </si>
  <si>
    <t>8:36.13</t>
  </si>
  <si>
    <t>8:38.04</t>
  </si>
  <si>
    <t>8:38.22</t>
  </si>
  <si>
    <t>8:38.80</t>
  </si>
  <si>
    <t>8:39.87</t>
  </si>
  <si>
    <t>8:54.58</t>
  </si>
  <si>
    <t>8:59.79</t>
  </si>
  <si>
    <t>Zuri Stevens</t>
  </si>
  <si>
    <t>9:00.69</t>
  </si>
  <si>
    <t>Grace Beart</t>
  </si>
  <si>
    <t>9:03.29</t>
  </si>
  <si>
    <t>9:08.88</t>
  </si>
  <si>
    <t>9:10.71</t>
  </si>
  <si>
    <t>9:10.93</t>
  </si>
  <si>
    <t>9:14.46</t>
  </si>
  <si>
    <t>9:14.75</t>
  </si>
  <si>
    <t>9:17.96</t>
  </si>
  <si>
    <t>9:18.49</t>
  </si>
  <si>
    <t>Simar Dhaliwal</t>
  </si>
  <si>
    <t>9:23.03</t>
  </si>
  <si>
    <t>9:23.56</t>
  </si>
  <si>
    <t>Lenelle Webb</t>
  </si>
  <si>
    <t>9:26.17</t>
  </si>
  <si>
    <t>9:26.36</t>
  </si>
  <si>
    <t>9:27.44</t>
  </si>
  <si>
    <t>9:29.24</t>
  </si>
  <si>
    <t>9:33.06</t>
  </si>
  <si>
    <t>9:34.28</t>
  </si>
  <si>
    <t>9:34.77</t>
  </si>
  <si>
    <t>9:35.05</t>
  </si>
  <si>
    <t>9:35.36</t>
  </si>
  <si>
    <t>9:49.93</t>
  </si>
  <si>
    <t>9:51.86</t>
  </si>
  <si>
    <t>9:53.01</t>
  </si>
  <si>
    <t>9:53.61</t>
  </si>
  <si>
    <t>9:54.06</t>
  </si>
  <si>
    <t>9:54.47</t>
  </si>
  <si>
    <t>Malaz Mokhtar</t>
  </si>
  <si>
    <t>9:54.95</t>
  </si>
  <si>
    <t>Callystya Price</t>
  </si>
  <si>
    <t>9:55.87</t>
  </si>
  <si>
    <t>9:56.29</t>
  </si>
  <si>
    <t>9:58.72</t>
  </si>
  <si>
    <t>10:02.95</t>
  </si>
  <si>
    <t>10:03.83</t>
  </si>
  <si>
    <t>10:04.57</t>
  </si>
  <si>
    <t>10:06.72</t>
  </si>
  <si>
    <t>Alice Mcpeacke</t>
  </si>
  <si>
    <t>10:08.73</t>
  </si>
  <si>
    <t>10:08.95</t>
  </si>
  <si>
    <t>10:09.49</t>
  </si>
  <si>
    <t>10:12.47</t>
  </si>
  <si>
    <t>10:15.43</t>
  </si>
  <si>
    <t>10:16.24</t>
  </si>
  <si>
    <t>Prabhleen Chaudhery</t>
  </si>
  <si>
    <t>10:17.15</t>
  </si>
  <si>
    <t>10:19.63</t>
  </si>
  <si>
    <t>Keira Ali</t>
  </si>
  <si>
    <t>10:20.05</t>
  </si>
  <si>
    <t>Nia Thomson</t>
  </si>
  <si>
    <t>10:21.84</t>
  </si>
  <si>
    <t>10:25.83</t>
  </si>
  <si>
    <t>10:26.26</t>
  </si>
  <si>
    <t>10:27.79</t>
  </si>
  <si>
    <t>Merisa Tatravic</t>
  </si>
  <si>
    <t>10:28.14</t>
  </si>
  <si>
    <t>10:28.35</t>
  </si>
  <si>
    <t>10:31.22</t>
  </si>
  <si>
    <t>10:31.67</t>
  </si>
  <si>
    <t>Mia Brenneis</t>
  </si>
  <si>
    <t>10:38.06</t>
  </si>
  <si>
    <t>Saphire Thompson</t>
  </si>
  <si>
    <t>10:43.82</t>
  </si>
  <si>
    <t>10:48.00</t>
  </si>
  <si>
    <t>Sundoss Al Hweichem</t>
  </si>
  <si>
    <t>10:52.47</t>
  </si>
  <si>
    <t>Skyla Almeida</t>
  </si>
  <si>
    <t>11:00.59</t>
  </si>
  <si>
    <t>11:05.80</t>
  </si>
  <si>
    <t>11:06.33</t>
  </si>
  <si>
    <t>Nakosha Pasquayak</t>
  </si>
  <si>
    <t>11:07.78</t>
  </si>
  <si>
    <t>11:08.11</t>
  </si>
  <si>
    <t>11:16.27</t>
  </si>
  <si>
    <t>Khushi Gill</t>
  </si>
  <si>
    <t>11:22.21</t>
  </si>
  <si>
    <t>Jaden Doell</t>
  </si>
  <si>
    <t>11:26.43</t>
  </si>
  <si>
    <t>11:28.04</t>
  </si>
  <si>
    <t>Samiya Mohammad</t>
  </si>
  <si>
    <t>11:30.86</t>
  </si>
  <si>
    <t>11:31.48</t>
  </si>
  <si>
    <t>11:31.90</t>
  </si>
  <si>
    <t>11:33.38</t>
  </si>
  <si>
    <t>11:34.83</t>
  </si>
  <si>
    <t>11:44.94</t>
  </si>
  <si>
    <t>11:49.68</t>
  </si>
  <si>
    <t>11:53.76</t>
  </si>
  <si>
    <t>11:55.17</t>
  </si>
  <si>
    <t>11:55.75</t>
  </si>
  <si>
    <t>11:59.77</t>
  </si>
  <si>
    <t>12:04.12</t>
  </si>
  <si>
    <t>Freyja Schultenkamper</t>
  </si>
  <si>
    <t>12:05.52</t>
  </si>
  <si>
    <t>Rylan Robinson</t>
  </si>
  <si>
    <t>12:20.78</t>
  </si>
  <si>
    <t>12:21.11</t>
  </si>
  <si>
    <t>12:38.15</t>
  </si>
  <si>
    <t>Sara Rafid</t>
  </si>
  <si>
    <t>12:50.39</t>
  </si>
  <si>
    <t>12:55.85</t>
  </si>
  <si>
    <t>12:59.66</t>
  </si>
  <si>
    <t>Sophia Maroke</t>
  </si>
  <si>
    <t>13:00.13</t>
  </si>
  <si>
    <t>Ariana Reddy</t>
  </si>
  <si>
    <t>13:10.94</t>
  </si>
  <si>
    <t>Vanessa Hachem</t>
  </si>
  <si>
    <t>13:48.87</t>
  </si>
  <si>
    <t>Emma Henderson</t>
  </si>
  <si>
    <t>13:49.37</t>
  </si>
  <si>
    <t>13:53.88</t>
  </si>
  <si>
    <t>13:54.20</t>
  </si>
  <si>
    <t>13:59.80</t>
  </si>
  <si>
    <t>14:01.02</t>
  </si>
  <si>
    <t>14:52.33</t>
  </si>
  <si>
    <t>15:11.39</t>
  </si>
  <si>
    <t>Carrera Unknown</t>
  </si>
  <si>
    <t>15:12.00</t>
  </si>
  <si>
    <t>Cherissa Ladoucer</t>
  </si>
  <si>
    <t>15:13.00</t>
  </si>
  <si>
    <t>Payton Unknown</t>
  </si>
  <si>
    <t>15:14.00</t>
  </si>
  <si>
    <t>Jeanette Unknown</t>
  </si>
  <si>
    <t>15:15.00</t>
  </si>
  <si>
    <t>cera santa</t>
  </si>
  <si>
    <t>15:16.00</t>
  </si>
  <si>
    <t>6:04.45</t>
  </si>
  <si>
    <t>6:05.65</t>
  </si>
  <si>
    <t>6:06.14</t>
  </si>
  <si>
    <t>6:22.76</t>
  </si>
  <si>
    <t>6:26.76</t>
  </si>
  <si>
    <t>6:28.29</t>
  </si>
  <si>
    <t>6:28.48</t>
  </si>
  <si>
    <t>Wyatt Lolacher</t>
  </si>
  <si>
    <t>6:30.73</t>
  </si>
  <si>
    <t>6:36.75</t>
  </si>
  <si>
    <t>6:38.24</t>
  </si>
  <si>
    <t>6:38.47</t>
  </si>
  <si>
    <t>6:45.97</t>
  </si>
  <si>
    <t>6:48.74</t>
  </si>
  <si>
    <t>Rifaat Alshehadeh</t>
  </si>
  <si>
    <t>6:50.15</t>
  </si>
  <si>
    <t>6:51.27</t>
  </si>
  <si>
    <t>6:51.47</t>
  </si>
  <si>
    <t>6:51.94</t>
  </si>
  <si>
    <t>6:52.25</t>
  </si>
  <si>
    <t>6:52.45</t>
  </si>
  <si>
    <t>6:52.66</t>
  </si>
  <si>
    <t>6:58.68</t>
  </si>
  <si>
    <t>7:01.87</t>
  </si>
  <si>
    <t>7:10.12</t>
  </si>
  <si>
    <t>7:11.49</t>
  </si>
  <si>
    <t>7:12.35</t>
  </si>
  <si>
    <t>Jaden Torrington</t>
  </si>
  <si>
    <t>7:13.33</t>
  </si>
  <si>
    <t>7:14.12</t>
  </si>
  <si>
    <t>7:14.31</t>
  </si>
  <si>
    <t>7:15.51</t>
  </si>
  <si>
    <t>7:20.33</t>
  </si>
  <si>
    <t>7:21.40</t>
  </si>
  <si>
    <t>7:21.60</t>
  </si>
  <si>
    <t>7:26.74</t>
  </si>
  <si>
    <t>7:29.95</t>
  </si>
  <si>
    <t>7:30.38</t>
  </si>
  <si>
    <t>7:30.76</t>
  </si>
  <si>
    <t>7:30.96</t>
  </si>
  <si>
    <t>Alex Strangemore</t>
  </si>
  <si>
    <t>7:32.87</t>
  </si>
  <si>
    <t>7:33.55</t>
  </si>
  <si>
    <t>7:33.74</t>
  </si>
  <si>
    <t>Parker Allen</t>
  </si>
  <si>
    <t>7:36.91</t>
  </si>
  <si>
    <t>7:37.10</t>
  </si>
  <si>
    <t>7:37.50</t>
  </si>
  <si>
    <t>Haston Pawluski</t>
  </si>
  <si>
    <t>7:39.21</t>
  </si>
  <si>
    <t>7:41.99</t>
  </si>
  <si>
    <t>Kyle Classen</t>
  </si>
  <si>
    <t>7:43.43</t>
  </si>
  <si>
    <t>Laur An-Yochim</t>
  </si>
  <si>
    <t>7:45.15</t>
  </si>
  <si>
    <t>7:45.80</t>
  </si>
  <si>
    <t>7:45.99</t>
  </si>
  <si>
    <t>7:48.73</t>
  </si>
  <si>
    <t>7:50.49</t>
  </si>
  <si>
    <t>7:51.70</t>
  </si>
  <si>
    <t>7:52.80</t>
  </si>
  <si>
    <t>7:54.17</t>
  </si>
  <si>
    <t>7:56.54</t>
  </si>
  <si>
    <t>7:59.55</t>
  </si>
  <si>
    <t>8:01.31</t>
  </si>
  <si>
    <t>8:02.39</t>
  </si>
  <si>
    <t>8:05.74</t>
  </si>
  <si>
    <t>Epraim Richard</t>
  </si>
  <si>
    <t>8:10.00</t>
  </si>
  <si>
    <t>8:11.23</t>
  </si>
  <si>
    <t>8:12.83</t>
  </si>
  <si>
    <t>8:13.56</t>
  </si>
  <si>
    <t>8:13.97</t>
  </si>
  <si>
    <t>8:14.70</t>
  </si>
  <si>
    <t>Lyriq Treloar</t>
  </si>
  <si>
    <t>8:15.25</t>
  </si>
  <si>
    <t>Alessio Masia</t>
  </si>
  <si>
    <t>8:15.91</t>
  </si>
  <si>
    <t>8:16.73</t>
  </si>
  <si>
    <t>8:17.18</t>
  </si>
  <si>
    <t>Mamdouh Mohktar</t>
  </si>
  <si>
    <t>8:17.39</t>
  </si>
  <si>
    <t>8:17.99</t>
  </si>
  <si>
    <t>8:19.49</t>
  </si>
  <si>
    <t>8:21.87</t>
  </si>
  <si>
    <t>8:22.27</t>
  </si>
  <si>
    <t>8:22.48</t>
  </si>
  <si>
    <t>8:22.71</t>
  </si>
  <si>
    <t>8:24.48</t>
  </si>
  <si>
    <t>8:27.04</t>
  </si>
  <si>
    <t>Eric Xu</t>
  </si>
  <si>
    <t>8:35.80</t>
  </si>
  <si>
    <t>8:36.57</t>
  </si>
  <si>
    <t>8:37.56</t>
  </si>
  <si>
    <t>Troy Ohlmann</t>
  </si>
  <si>
    <t>8:38.12</t>
  </si>
  <si>
    <t>Nathan Beaver</t>
  </si>
  <si>
    <t>8:38.86</t>
  </si>
  <si>
    <t>Hassan Ahmed</t>
  </si>
  <si>
    <t>8:41.03</t>
  </si>
  <si>
    <t>8:41.56</t>
  </si>
  <si>
    <t>8:43.90</t>
  </si>
  <si>
    <t>8:45.95</t>
  </si>
  <si>
    <t>8:48.70</t>
  </si>
  <si>
    <t>8:50.86</t>
  </si>
  <si>
    <t>Ahmad Al Ali</t>
  </si>
  <si>
    <t>8:52.19</t>
  </si>
  <si>
    <t>Alec Chapman</t>
  </si>
  <si>
    <t>9:02.01</t>
  </si>
  <si>
    <t>9:02.22</t>
  </si>
  <si>
    <t>Miran Ahmed</t>
  </si>
  <si>
    <t>9:02.67</t>
  </si>
  <si>
    <t>Graeme Kelly</t>
  </si>
  <si>
    <t>9:03.22</t>
  </si>
  <si>
    <t>9:03.74</t>
  </si>
  <si>
    <t>9:04.67</t>
  </si>
  <si>
    <t>9:06.12</t>
  </si>
  <si>
    <t>9:19.37</t>
  </si>
  <si>
    <t>Vincent Loh</t>
  </si>
  <si>
    <t>9:31.32</t>
  </si>
  <si>
    <t>9:37.21</t>
  </si>
  <si>
    <t>9:37.82</t>
  </si>
  <si>
    <t>Riley Unknown</t>
  </si>
  <si>
    <t>9:40.24</t>
  </si>
  <si>
    <t>Cassius Ouilette</t>
  </si>
  <si>
    <t>9:42.91</t>
  </si>
  <si>
    <t>9:43.58</t>
  </si>
  <si>
    <t>9:46.63</t>
  </si>
  <si>
    <t>9:47.45</t>
  </si>
  <si>
    <t>Mohamad Al Hweichem</t>
  </si>
  <si>
    <t>9:49.18</t>
  </si>
  <si>
    <t>Iyed Ters</t>
  </si>
  <si>
    <t>9:55.13</t>
  </si>
  <si>
    <t>9:55.49</t>
  </si>
  <si>
    <t>10:09.19</t>
  </si>
  <si>
    <t>10:12.76</t>
  </si>
  <si>
    <t>10:16.59</t>
  </si>
  <si>
    <t>10:27.99</t>
  </si>
  <si>
    <t>10:39.45</t>
  </si>
  <si>
    <t>10:45.92</t>
  </si>
  <si>
    <t>10:51.64</t>
  </si>
  <si>
    <t>10:52.18</t>
  </si>
  <si>
    <t>10:55.12</t>
  </si>
  <si>
    <t>Connor Gotthard</t>
  </si>
  <si>
    <t>11:07.56</t>
  </si>
  <si>
    <t>Hugo Bustamante</t>
  </si>
  <si>
    <t>11:44.24</t>
  </si>
  <si>
    <t>12:18.77</t>
  </si>
  <si>
    <t>13:19.98</t>
  </si>
  <si>
    <t>13:25.12</t>
  </si>
  <si>
    <t>Baraka Robinson</t>
  </si>
  <si>
    <t>13:30.35</t>
  </si>
  <si>
    <t>Gavin MacDonald</t>
  </si>
  <si>
    <t>13:31.00</t>
  </si>
  <si>
    <t>13:32.00</t>
  </si>
  <si>
    <t>6:27.92</t>
  </si>
  <si>
    <t>6:47.69</t>
  </si>
  <si>
    <t>7:01.10</t>
  </si>
  <si>
    <t>7:06.04</t>
  </si>
  <si>
    <t>7:06.72</t>
  </si>
  <si>
    <t>7:13.71</t>
  </si>
  <si>
    <t>7:17.49</t>
  </si>
  <si>
    <t>7:19.48</t>
  </si>
  <si>
    <t>7:20.87</t>
  </si>
  <si>
    <t>7:31.16</t>
  </si>
  <si>
    <t>7:32.36</t>
  </si>
  <si>
    <t>Bliss Waldon</t>
  </si>
  <si>
    <t>7:35.73</t>
  </si>
  <si>
    <t>7:36.21</t>
  </si>
  <si>
    <t>7:41.39</t>
  </si>
  <si>
    <t>7:44.56</t>
  </si>
  <si>
    <t>7:46.39</t>
  </si>
  <si>
    <t>Lydia Shippit</t>
  </si>
  <si>
    <t>7:48.06</t>
  </si>
  <si>
    <t>7:50.42</t>
  </si>
  <si>
    <t>7:51.57</t>
  </si>
  <si>
    <t>Claire Straga</t>
  </si>
  <si>
    <t>7:52.43</t>
  </si>
  <si>
    <t>7:53.24</t>
  </si>
  <si>
    <t>7:53.53</t>
  </si>
  <si>
    <t>Melina Kerr</t>
  </si>
  <si>
    <t>7:59.09</t>
  </si>
  <si>
    <t>8:00.54</t>
  </si>
  <si>
    <t>8:01.28</t>
  </si>
  <si>
    <t>8:04.05</t>
  </si>
  <si>
    <t>8:09.32</t>
  </si>
  <si>
    <t>8:09.56</t>
  </si>
  <si>
    <t>8:09.81</t>
  </si>
  <si>
    <t>8:10.24</t>
  </si>
  <si>
    <t>8:13.12</t>
  </si>
  <si>
    <t>8:13.53</t>
  </si>
  <si>
    <t>8:16.51</t>
  </si>
  <si>
    <t>8:18.78</t>
  </si>
  <si>
    <t>8:20.47</t>
  </si>
  <si>
    <t>8:20.97</t>
  </si>
  <si>
    <t>8:22.87</t>
  </si>
  <si>
    <t>Nisrin Khalyan</t>
  </si>
  <si>
    <t>8:23.16</t>
  </si>
  <si>
    <t>8:24.61</t>
  </si>
  <si>
    <t>8:27.39</t>
  </si>
  <si>
    <t>8:28.60</t>
  </si>
  <si>
    <t>Ayah Tarabain</t>
  </si>
  <si>
    <t>8:30.11</t>
  </si>
  <si>
    <t>8:32.10</t>
  </si>
  <si>
    <t>8:32.56</t>
  </si>
  <si>
    <t>8:33.73</t>
  </si>
  <si>
    <t>8:36.44</t>
  </si>
  <si>
    <t>8:37.97</t>
  </si>
  <si>
    <t>8:43.50</t>
  </si>
  <si>
    <t>8:44.19</t>
  </si>
  <si>
    <t>8:48.21</t>
  </si>
  <si>
    <t>8:50.63</t>
  </si>
  <si>
    <t>8:51.05</t>
  </si>
  <si>
    <t>8:55.91</t>
  </si>
  <si>
    <t>8:56.22</t>
  </si>
  <si>
    <t>9:03.15</t>
  </si>
  <si>
    <t>Fateha Baber</t>
  </si>
  <si>
    <t>9:03.98</t>
  </si>
  <si>
    <t>9:05.34</t>
  </si>
  <si>
    <t>9:07.61</t>
  </si>
  <si>
    <t>9:11.37</t>
  </si>
  <si>
    <t>9:11.60</t>
  </si>
  <si>
    <t>9:13.48</t>
  </si>
  <si>
    <t>9:14.17</t>
  </si>
  <si>
    <t>Ikran Kulmie</t>
  </si>
  <si>
    <t>9:20.92</t>
  </si>
  <si>
    <t>9:24.33</t>
  </si>
  <si>
    <t>9:29.67</t>
  </si>
  <si>
    <t>9:30.08</t>
  </si>
  <si>
    <t>9:33.96</t>
  </si>
  <si>
    <t>9:35.14</t>
  </si>
  <si>
    <t>Ayesha Syed</t>
  </si>
  <si>
    <t>9:35.99</t>
  </si>
  <si>
    <t>Aya Djebbi</t>
  </si>
  <si>
    <t>9:38.27</t>
  </si>
  <si>
    <t>9:42.84</t>
  </si>
  <si>
    <t>9:48.48</t>
  </si>
  <si>
    <t>9:49.89</t>
  </si>
  <si>
    <t>9:50.13</t>
  </si>
  <si>
    <t>9:51.28</t>
  </si>
  <si>
    <t>9:52.15</t>
  </si>
  <si>
    <t>9:52.36</t>
  </si>
  <si>
    <t>9:52.58</t>
  </si>
  <si>
    <t>9:56.49</t>
  </si>
  <si>
    <t>9:59.99</t>
  </si>
  <si>
    <t>10:04.10</t>
  </si>
  <si>
    <t>10:10.32</t>
  </si>
  <si>
    <t>10:11.75</t>
  </si>
  <si>
    <t>10:14.76</t>
  </si>
  <si>
    <t>Sofia Schwabe</t>
  </si>
  <si>
    <t>10:16.96</t>
  </si>
  <si>
    <t>10:18.35</t>
  </si>
  <si>
    <t>10:23.17</t>
  </si>
  <si>
    <t>Averey Lentz</t>
  </si>
  <si>
    <t>10:23.55</t>
  </si>
  <si>
    <t>10:25.36</t>
  </si>
  <si>
    <t>10:25.86</t>
  </si>
  <si>
    <t>10:29.26</t>
  </si>
  <si>
    <t>10:30.53</t>
  </si>
  <si>
    <t>10:40.69</t>
  </si>
  <si>
    <t>10:40.87</t>
  </si>
  <si>
    <t>10:44.85</t>
  </si>
  <si>
    <t>10:46.29</t>
  </si>
  <si>
    <t>10:46.73</t>
  </si>
  <si>
    <t>Rachel Ingram</t>
  </si>
  <si>
    <t>10:53.77</t>
  </si>
  <si>
    <t>10:57.13</t>
  </si>
  <si>
    <t>11:04.15</t>
  </si>
  <si>
    <t>11:05.00</t>
  </si>
  <si>
    <t>11:11.75</t>
  </si>
  <si>
    <t>Makayla Kujundzic-Pruden</t>
  </si>
  <si>
    <t>11:12.61</t>
  </si>
  <si>
    <t>11:13.95</t>
  </si>
  <si>
    <t>Jetta Stadnek</t>
  </si>
  <si>
    <t>11:16.09</t>
  </si>
  <si>
    <t>Hassan Mummayyaz</t>
  </si>
  <si>
    <t>11:22.40</t>
  </si>
  <si>
    <t>11:23.58</t>
  </si>
  <si>
    <t>London Lucier</t>
  </si>
  <si>
    <t>11:27.05</t>
  </si>
  <si>
    <t>11:28.85</t>
  </si>
  <si>
    <t>11:29.75</t>
  </si>
  <si>
    <t>11:40.30</t>
  </si>
  <si>
    <t>11:44.69</t>
  </si>
  <si>
    <t>11:45.62</t>
  </si>
  <si>
    <t>11:45.82</t>
  </si>
  <si>
    <t>11:52.25</t>
  </si>
  <si>
    <t>11:53.23</t>
  </si>
  <si>
    <t>11:55.13</t>
  </si>
  <si>
    <t>Amber Stangemore</t>
  </si>
  <si>
    <t>11:55.73</t>
  </si>
  <si>
    <t>11:56.14</t>
  </si>
  <si>
    <t>Kadiatu Kamera</t>
  </si>
  <si>
    <t>12:01.33</t>
  </si>
  <si>
    <t>Arabelle Montgomery</t>
  </si>
  <si>
    <t>12:06.79</t>
  </si>
  <si>
    <t>Janae Patterson</t>
  </si>
  <si>
    <t>12:08.33</t>
  </si>
  <si>
    <t>12:11.48</t>
  </si>
  <si>
    <t>Maiah Awdeh</t>
  </si>
  <si>
    <t>12:19.35</t>
  </si>
  <si>
    <t>Georgette Sandy</t>
  </si>
  <si>
    <t>12:31.18</t>
  </si>
  <si>
    <t>Japleen Bansuta</t>
  </si>
  <si>
    <t>13:29.00</t>
  </si>
  <si>
    <t>Chasity Gamble-Anderson</t>
  </si>
  <si>
    <t>13:29.66</t>
  </si>
  <si>
    <t>Georgia Forget</t>
  </si>
  <si>
    <t>13:33.54</t>
  </si>
  <si>
    <t>13:47.54</t>
  </si>
  <si>
    <t>Makala Valdron</t>
  </si>
  <si>
    <t>14:51.91</t>
  </si>
  <si>
    <t>14:53.00</t>
  </si>
  <si>
    <t>14:54.00</t>
  </si>
  <si>
    <t>14:55.00</t>
  </si>
  <si>
    <t>6:02.10</t>
  </si>
  <si>
    <t>6:07.53</t>
  </si>
  <si>
    <t>6:11.09</t>
  </si>
  <si>
    <t>6:14.13</t>
  </si>
  <si>
    <t>6:16.59</t>
  </si>
  <si>
    <t>Prosper Opoku-Boaheme</t>
  </si>
  <si>
    <t>6:19.61</t>
  </si>
  <si>
    <t>6:24.85</t>
  </si>
  <si>
    <t>6:25.07</t>
  </si>
  <si>
    <t>6:26.37</t>
  </si>
  <si>
    <t>6:26.74</t>
  </si>
  <si>
    <t>6:30.29</t>
  </si>
  <si>
    <t>6:31.55</t>
  </si>
  <si>
    <t>6:31.75</t>
  </si>
  <si>
    <t>6:32.36</t>
  </si>
  <si>
    <t>6:33.57</t>
  </si>
  <si>
    <t>6:34.43</t>
  </si>
  <si>
    <t>6:35.74</t>
  </si>
  <si>
    <t>6:35.96</t>
  </si>
  <si>
    <t>6:40.76</t>
  </si>
  <si>
    <t>6:42.19</t>
  </si>
  <si>
    <t>6:44.74</t>
  </si>
  <si>
    <t>6:47.65</t>
  </si>
  <si>
    <t>6:52.32</t>
  </si>
  <si>
    <t>6:53.05</t>
  </si>
  <si>
    <t>6:53.55</t>
  </si>
  <si>
    <t>6:55.40</t>
  </si>
  <si>
    <t>6:55.65</t>
  </si>
  <si>
    <t>6:55.85</t>
  </si>
  <si>
    <t>6:56.01</t>
  </si>
  <si>
    <t>6:57.75</t>
  </si>
  <si>
    <t>7:00.72</t>
  </si>
  <si>
    <t>7:00.93</t>
  </si>
  <si>
    <t>7:01.20</t>
  </si>
  <si>
    <t>7:03.84</t>
  </si>
  <si>
    <t>7:06.85</t>
  </si>
  <si>
    <t>7:09.84</t>
  </si>
  <si>
    <t>7:13.37</t>
  </si>
  <si>
    <t>7:13.95</t>
  </si>
  <si>
    <t>7:14.39</t>
  </si>
  <si>
    <t>7:14.79</t>
  </si>
  <si>
    <t>Samiullah Ibrahimi</t>
  </si>
  <si>
    <t>7:15.53</t>
  </si>
  <si>
    <t>7:15.86</t>
  </si>
  <si>
    <t>7:16.76</t>
  </si>
  <si>
    <t>7:17.10</t>
  </si>
  <si>
    <t>Husyein Ahmed</t>
  </si>
  <si>
    <t>7:21.53</t>
  </si>
  <si>
    <t>Iasa Issa Khan</t>
  </si>
  <si>
    <t>7:23.82</t>
  </si>
  <si>
    <t>7:25.90</t>
  </si>
  <si>
    <t>7:28.06</t>
  </si>
  <si>
    <t>7:30.40</t>
  </si>
  <si>
    <t>Omar Al Ahmad</t>
  </si>
  <si>
    <t>Jack DeGraaf</t>
  </si>
  <si>
    <t>7:36.36</t>
  </si>
  <si>
    <t>7:37.74</t>
  </si>
  <si>
    <t>7:38.33</t>
  </si>
  <si>
    <t>Jayden Squissato</t>
  </si>
  <si>
    <t>7:40.14</t>
  </si>
  <si>
    <t>7:42.59</t>
  </si>
  <si>
    <t>Ammar Al Ahmad</t>
  </si>
  <si>
    <t>7:45.03</t>
  </si>
  <si>
    <t>7:47.08</t>
  </si>
  <si>
    <t>7:47.43</t>
  </si>
  <si>
    <t>7:48.01</t>
  </si>
  <si>
    <t>7:51.94</t>
  </si>
  <si>
    <t>7:55.50</t>
  </si>
  <si>
    <t>7:58.32</t>
  </si>
  <si>
    <t>7:58.60</t>
  </si>
  <si>
    <t>7:58.93</t>
  </si>
  <si>
    <t>8:00.64</t>
  </si>
  <si>
    <t>8:00.91</t>
  </si>
  <si>
    <t>8:10.21</t>
  </si>
  <si>
    <t>8:10.88</t>
  </si>
  <si>
    <t>8:11.24</t>
  </si>
  <si>
    <t>8:11.81</t>
  </si>
  <si>
    <t>8:12.16</t>
  </si>
  <si>
    <t>8:25.55</t>
  </si>
  <si>
    <t>8:31.48</t>
  </si>
  <si>
    <t>8:32.82</t>
  </si>
  <si>
    <t>8:43.83</t>
  </si>
  <si>
    <t>8:44.51</t>
  </si>
  <si>
    <t>8:49.64</t>
  </si>
  <si>
    <t>9:05.01</t>
  </si>
  <si>
    <t>9:05.79</t>
  </si>
  <si>
    <t>9:16.90</t>
  </si>
  <si>
    <t>9:19.44</t>
  </si>
  <si>
    <t>Alex Johnson</t>
  </si>
  <si>
    <t>9:43.90</t>
  </si>
  <si>
    <t>10:01.08</t>
  </si>
  <si>
    <t>10:29.97</t>
  </si>
  <si>
    <t>10:32.56</t>
  </si>
  <si>
    <t>10:32.75</t>
  </si>
  <si>
    <t>10:36.49</t>
  </si>
  <si>
    <t>10:57.90</t>
  </si>
  <si>
    <t>11:05.85</t>
  </si>
  <si>
    <t>11:09.32</t>
  </si>
  <si>
    <t>11:15.38</t>
  </si>
  <si>
    <t>Moses Luri</t>
  </si>
  <si>
    <t>11:47.70</t>
  </si>
  <si>
    <t>11:58.45</t>
  </si>
  <si>
    <t>Logan Thompson</t>
  </si>
  <si>
    <t>12:04.70</t>
  </si>
  <si>
    <t>12:18.79</t>
  </si>
  <si>
    <t>12:26.89</t>
  </si>
  <si>
    <t>Keegan Ingham</t>
  </si>
  <si>
    <t>12:35.12</t>
  </si>
  <si>
    <t>12:44.61</t>
  </si>
  <si>
    <t>6:07.52</t>
  </si>
  <si>
    <t>6:18.18</t>
  </si>
  <si>
    <t>6:34.69</t>
  </si>
  <si>
    <t>6:38.64</t>
  </si>
  <si>
    <t>6:39.05</t>
  </si>
  <si>
    <t>6:48.08</t>
  </si>
  <si>
    <t>6:49.23</t>
  </si>
  <si>
    <t>6:54.03</t>
  </si>
  <si>
    <t>6:56.92</t>
  </si>
  <si>
    <t>6:59.26</t>
  </si>
  <si>
    <t>7:08.83</t>
  </si>
  <si>
    <t>7:10.87</t>
  </si>
  <si>
    <t>7:14.45</t>
  </si>
  <si>
    <t>7:15.26</t>
  </si>
  <si>
    <t>7:15.81</t>
  </si>
  <si>
    <t>7:16.20</t>
  </si>
  <si>
    <t>7:16.54</t>
  </si>
  <si>
    <t>7:20.37</t>
  </si>
  <si>
    <t>7:20.76</t>
  </si>
  <si>
    <t>7:23.39</t>
  </si>
  <si>
    <t>7:28.30</t>
  </si>
  <si>
    <t>7:29.01</t>
  </si>
  <si>
    <t>7:29.27</t>
  </si>
  <si>
    <t>7:30.49</t>
  </si>
  <si>
    <t>7:33.72</t>
  </si>
  <si>
    <t>7:34.93</t>
  </si>
  <si>
    <t>7:35.22</t>
  </si>
  <si>
    <t>7:35.43</t>
  </si>
  <si>
    <t>Charlie Schink</t>
  </si>
  <si>
    <t>7:37.53</t>
  </si>
  <si>
    <t>7:37.97</t>
  </si>
  <si>
    <t>7:39.94</t>
  </si>
  <si>
    <t>7:41.08</t>
  </si>
  <si>
    <t>7:43.83</t>
  </si>
  <si>
    <t>7:44.62</t>
  </si>
  <si>
    <t>7:44.87</t>
  </si>
  <si>
    <t>Emily Aguilar</t>
  </si>
  <si>
    <t>7:46.16</t>
  </si>
  <si>
    <t>7:50.19</t>
  </si>
  <si>
    <t>7:50.93</t>
  </si>
  <si>
    <t>7:55.92</t>
  </si>
  <si>
    <t>7:59.33</t>
  </si>
  <si>
    <t>8:00.60</t>
  </si>
  <si>
    <t>8:02.92</t>
  </si>
  <si>
    <t>8:04.08</t>
  </si>
  <si>
    <t>8:10.49</t>
  </si>
  <si>
    <t>8:11.49</t>
  </si>
  <si>
    <t>8:12.14</t>
  </si>
  <si>
    <t>8:24.93</t>
  </si>
  <si>
    <t>8:31.24</t>
  </si>
  <si>
    <t>8:33.11</t>
  </si>
  <si>
    <t>8:33.79</t>
  </si>
  <si>
    <t>8:34.20</t>
  </si>
  <si>
    <t>8:35.17</t>
  </si>
  <si>
    <t>8:35.44</t>
  </si>
  <si>
    <t>8:35.90</t>
  </si>
  <si>
    <t>Lacey Hotz</t>
  </si>
  <si>
    <t>8:38.98</t>
  </si>
  <si>
    <t>8:42.09</t>
  </si>
  <si>
    <t>8:43.27</t>
  </si>
  <si>
    <t>8:44.68</t>
  </si>
  <si>
    <t>8:49.88</t>
  </si>
  <si>
    <t>8:50.91</t>
  </si>
  <si>
    <t>8:55.03</t>
  </si>
  <si>
    <t>8:57.82</t>
  </si>
  <si>
    <t>9:01.42</t>
  </si>
  <si>
    <t>Sydney Wong</t>
  </si>
  <si>
    <t>9:02.14</t>
  </si>
  <si>
    <t>9:04.13</t>
  </si>
  <si>
    <t>9:06.67</t>
  </si>
  <si>
    <t>9:07.71</t>
  </si>
  <si>
    <t>Asmaa Khan</t>
  </si>
  <si>
    <t>9:10.42</t>
  </si>
  <si>
    <t>9:15.45</t>
  </si>
  <si>
    <t>9:26.97</t>
  </si>
  <si>
    <t>9:27.41</t>
  </si>
  <si>
    <t>9:27.69</t>
  </si>
  <si>
    <t>9:27.89</t>
  </si>
  <si>
    <t>9:28.86</t>
  </si>
  <si>
    <t>9:29.85</t>
  </si>
  <si>
    <t>9:39.35</t>
  </si>
  <si>
    <t>9:47.43</t>
  </si>
  <si>
    <t>9:51.37</t>
  </si>
  <si>
    <t>9:52.35</t>
  </si>
  <si>
    <t>9:54.70</t>
  </si>
  <si>
    <t>9:55.61</t>
  </si>
  <si>
    <t>10:01.63</t>
  </si>
  <si>
    <t>Megan Tang</t>
  </si>
  <si>
    <t>10:06.16</t>
  </si>
  <si>
    <t>10:12.46</t>
  </si>
  <si>
    <t>10:27.32</t>
  </si>
  <si>
    <t>Marley Thompson</t>
  </si>
  <si>
    <t>10:28.39</t>
  </si>
  <si>
    <t>Clara Hamilton</t>
  </si>
  <si>
    <t>10:34.52</t>
  </si>
  <si>
    <t>Serenity Atatahak</t>
  </si>
  <si>
    <t>10:35.52</t>
  </si>
  <si>
    <t>Ghofran Khalyan</t>
  </si>
  <si>
    <t>10:42.99</t>
  </si>
  <si>
    <t>10:46.88</t>
  </si>
  <si>
    <t>10:47.08</t>
  </si>
  <si>
    <t>Franchesca Branco</t>
  </si>
  <si>
    <t>11:07.57</t>
  </si>
  <si>
    <t>Kylie Ly</t>
  </si>
  <si>
    <t>11:16.05</t>
  </si>
  <si>
    <t>Marianne Luong</t>
  </si>
  <si>
    <t>11:16.24</t>
  </si>
  <si>
    <t>11:28.60</t>
  </si>
  <si>
    <t>11:29.32</t>
  </si>
  <si>
    <t>Georgia Sandy</t>
  </si>
  <si>
    <t>12:01.22</t>
  </si>
  <si>
    <t>12:06.34</t>
  </si>
  <si>
    <t>Aswa Bilal</t>
  </si>
  <si>
    <t>12:07.72</t>
  </si>
  <si>
    <t>12:08.00</t>
  </si>
  <si>
    <t>Hayley Johnson</t>
  </si>
  <si>
    <t>12:09.00</t>
  </si>
  <si>
    <t>Abby Robertson (Johnny Bright)</t>
  </si>
  <si>
    <t>Abigail Bieganek (Crawford Plains)</t>
  </si>
  <si>
    <t>Addilyn Poesch (Earl Buxton)</t>
  </si>
  <si>
    <t>Adele Shanski (Coronation)</t>
  </si>
  <si>
    <t>Aisha Alic (Brander Gardens)</t>
  </si>
  <si>
    <t>Aissatou Barrie (Shauna May Seneca)</t>
  </si>
  <si>
    <t>Alaina Epp (Johnny Bright)</t>
  </si>
  <si>
    <t>Alayna Dominguez (Bishop David Motiuk)</t>
  </si>
  <si>
    <t>Alexandra LaBonte (Earl Buxton)</t>
  </si>
  <si>
    <t>Alice Shutt (Earl Buxton)</t>
  </si>
  <si>
    <t>Alli McMullin (Steinhauer)</t>
  </si>
  <si>
    <t>Ally Gieshbrecht (Gold Bar)</t>
  </si>
  <si>
    <t>Alya Simon (Riverdale)</t>
  </si>
  <si>
    <t>Alyssa Dunlop (Earl Buxton)</t>
  </si>
  <si>
    <t>Amant Brar (Meyokumin)</t>
  </si>
  <si>
    <t>Amelia Cundict (Brander Gardens)</t>
  </si>
  <si>
    <t>Ameya Ravindran (Meyokumin)</t>
  </si>
  <si>
    <t>Angelina Gong (Parkallen)</t>
  </si>
  <si>
    <t>Anjolie Ntalakirua (Bishop David Motiuk)</t>
  </si>
  <si>
    <t>Anna Shymoniak (Steinhauer)</t>
  </si>
  <si>
    <t>Ansam Aburahess (Dr Margaret-Ann)</t>
  </si>
  <si>
    <t>Arden Carlson (Mill Creek)</t>
  </si>
  <si>
    <t>Arden Carson (Mill Creek)</t>
  </si>
  <si>
    <t>Arianna Villanueva (Callingwood)</t>
  </si>
  <si>
    <t>Asha Maraj-Hegel (Suzuki Charter)</t>
  </si>
  <si>
    <t>Athena McRitchie (Menisa)</t>
  </si>
  <si>
    <t>Aubrey Gladue (Hillview)</t>
  </si>
  <si>
    <t>Audrey Hildebrand (Belgravia)</t>
  </si>
  <si>
    <t>Augyst Parks (Lendrum)</t>
  </si>
  <si>
    <t>Ava Bischoff (Michael A. Kostek)</t>
  </si>
  <si>
    <t>Ava Fehlauer (Michael A. Kostek)</t>
  </si>
  <si>
    <t>Ava Moffat (King Edward)</t>
  </si>
  <si>
    <t>Avaya Brar (Earl Buxton)</t>
  </si>
  <si>
    <t>Avery Murray (Holyrood)</t>
  </si>
  <si>
    <t>Avery Unknown (Greenview)</t>
  </si>
  <si>
    <t>Avory Samuel (King Edward)</t>
  </si>
  <si>
    <t>Bailee Tuck (Menisa)</t>
  </si>
  <si>
    <t>Berlin West (Parkallen)</t>
  </si>
  <si>
    <t>Braelyn McDonald (Brander Gardens)</t>
  </si>
  <si>
    <t>Bree gibb (Michael Strembitsky)</t>
  </si>
  <si>
    <t>Brihanna Gibson (Crawford Plains)</t>
  </si>
  <si>
    <t>Brooklyn Barnes (Michael A. Kostek)</t>
  </si>
  <si>
    <t>Brooklyn Friesen (Donald R. Getty)</t>
  </si>
  <si>
    <t>Brooklyn Shirley (Michael Strembitsky)</t>
  </si>
  <si>
    <t>Cadence Town (Rutherford)</t>
  </si>
  <si>
    <t>Cali Moroskat (Centennial)</t>
  </si>
  <si>
    <t>Callie Thomson (Donald R. Getty)</t>
  </si>
  <si>
    <t>Carys Nosterud (Menisa)</t>
  </si>
  <si>
    <t>Casey Culbertson (Patricia Heights)</t>
  </si>
  <si>
    <t>Cassidy Lewis (Hillview)</t>
  </si>
  <si>
    <t>Celeste Mason (Dr Margaret-Ann)</t>
  </si>
  <si>
    <t>Charliee Dumais (J.A. Fife)</t>
  </si>
  <si>
    <t>Charlotte gibb (Michael Strembitsky)</t>
  </si>
  <si>
    <t>Chloe Larsen (Centennial)</t>
  </si>
  <si>
    <t>Chloe Payment (Gold Bar)</t>
  </si>
  <si>
    <t>Chloe Rempel (Dr Margaret-Ann)</t>
  </si>
  <si>
    <t>Ciara Noftall (Donald R. Getty)</t>
  </si>
  <si>
    <t>Claire McDougal (Donald R. Getty)</t>
  </si>
  <si>
    <t>Cora Rydel (Centennial)</t>
  </si>
  <si>
    <t>Cykora Miller (Delton)</t>
  </si>
  <si>
    <t>Dani Crawford (Rio Terrace)</t>
  </si>
  <si>
    <t>Dani Owen (Donald R. Getty)</t>
  </si>
  <si>
    <t>Delilah Pritchard (Michael Strembitsky)</t>
  </si>
  <si>
    <t>Destiny Souza (Nellie Carlson)</t>
  </si>
  <si>
    <t>Devin Belanger (Suzuki Charter)</t>
  </si>
  <si>
    <t>Dylan Arnot (Menisa)</t>
  </si>
  <si>
    <t>Eden Barnes (Kameyosek)</t>
  </si>
  <si>
    <t>Elaina Prenc-Perry (Hillview)</t>
  </si>
  <si>
    <t>Eleanor Moffat (King Edward)</t>
  </si>
  <si>
    <t>Eli Bumhira (Delton)</t>
  </si>
  <si>
    <t>Elise Nyenya (Lynnwood)</t>
  </si>
  <si>
    <t>Ella Debenham (Belgravia)</t>
  </si>
  <si>
    <t>Ella Parks (Lendrum)</t>
  </si>
  <si>
    <t>Ella Piche (Shauna May Seneca)</t>
  </si>
  <si>
    <t>Ella Radebaugh (Rutherford)</t>
  </si>
  <si>
    <t>Elyse Thiessen (Suzuki Charter)</t>
  </si>
  <si>
    <t>Ema Hogan (Crawford Plains)</t>
  </si>
  <si>
    <t>Emily Argue (Crawford Plains)</t>
  </si>
  <si>
    <t>Emily Cobb (Michael A. Kostek)</t>
  </si>
  <si>
    <t>Emily Coulson (Meadowlark C)</t>
  </si>
  <si>
    <t>Emily Unknown (Greenview)</t>
  </si>
  <si>
    <t>Emma Mottue (Lansdowne)</t>
  </si>
  <si>
    <t>Esmeray Gultekin (Parkallen)</t>
  </si>
  <si>
    <t>Evie Hoogewoonink (Greenview)</t>
  </si>
  <si>
    <t>Evie Monita (Centennial)</t>
  </si>
  <si>
    <t>Ezri Nickerson (Crawford Plains)</t>
  </si>
  <si>
    <t>Fatoumata Conde (Donald R. Getty)</t>
  </si>
  <si>
    <t>Gabriel Yardley (Delton)</t>
  </si>
  <si>
    <t>Gabriela Alves (J.A. Fife)</t>
  </si>
  <si>
    <t>Georgia Bondurant (Brander Gardens)</t>
  </si>
  <si>
    <t>Grace Tran (Delton)</t>
  </si>
  <si>
    <t>Greatness Bello (Lansdowne)</t>
  </si>
  <si>
    <t>Hanan Gadah (Lansdowne)</t>
  </si>
  <si>
    <t>Hannah Posteraro (Bishop David Motiuk)</t>
  </si>
  <si>
    <t>Harlow Bonderove (Michael A. Kostek)</t>
  </si>
  <si>
    <t>Harmanpreet Kaur (Shauna May Seneca)</t>
  </si>
  <si>
    <t>Hazel Detka (Kameyosek)</t>
  </si>
  <si>
    <t>Hazel Estabrooks (Belgravia)</t>
  </si>
  <si>
    <t>Helena Riddell (Belgravia)</t>
  </si>
  <si>
    <t>Himanshi Khatri (Greenview)</t>
  </si>
  <si>
    <t>Ikram Assem (Malmo)</t>
  </si>
  <si>
    <t>Iman Ali (George P. Nicholson)</t>
  </si>
  <si>
    <t>Ira Arvind (Donald R. Getty)</t>
  </si>
  <si>
    <t>Isa Kafka (Rio Terrace)</t>
  </si>
  <si>
    <t>Isabelle Wingrave (Rio Terrace)</t>
  </si>
  <si>
    <t>Ishika Sharma (Shauna May Seneca)</t>
  </si>
  <si>
    <t>Jane Hilbert (Greenview)</t>
  </si>
  <si>
    <t>Jayla Mullings (J.A. Fife)</t>
  </si>
  <si>
    <t>Jessica Laidlaw (Johnny Bright)</t>
  </si>
  <si>
    <t>Jessica Shockey (Riverdale)</t>
  </si>
  <si>
    <t>Jillian Moffat (King Edward)</t>
  </si>
  <si>
    <t>Joanna Wong (Callingwood)</t>
  </si>
  <si>
    <t>Jordyn Miko (Uncas)</t>
  </si>
  <si>
    <t>Joshephine Arnold (Kameyosek)</t>
  </si>
  <si>
    <t>Judy Gad El- Rad (Malmo)</t>
  </si>
  <si>
    <t>Julie Pak (Greenview)</t>
  </si>
  <si>
    <t>Kali Fitzgerald (Gold Bar)</t>
  </si>
  <si>
    <t>Kate Boese (Gold Bar)</t>
  </si>
  <si>
    <t>Kate Martinig (Centennial)</t>
  </si>
  <si>
    <t>Katelyn Tkachuk (Uncas)</t>
  </si>
  <si>
    <t>Katherine Fox (Rutherford)</t>
  </si>
  <si>
    <t>Katie Buck (Mill Creek)</t>
  </si>
  <si>
    <t>Keira Petterson (Laurier Heights)</t>
  </si>
  <si>
    <t>Keith McPherson (Delton)</t>
  </si>
  <si>
    <t>Kennya Castaneda (Steinhauer)</t>
  </si>
  <si>
    <t>Kerrigan Antrim (Dr Margaret-Ann)</t>
  </si>
  <si>
    <t>Khaliya Warsani (Kameyosek)</t>
  </si>
  <si>
    <t>Kiyomi Xaysana (Coronation)</t>
  </si>
  <si>
    <t>Laura deWee (Bishop David Motiuk)</t>
  </si>
  <si>
    <t>Laura Johnson (Suzuki Charter)</t>
  </si>
  <si>
    <t>Lauren Bean (Unknown)</t>
  </si>
  <si>
    <t>Lauren Dube (Hilwie Hamdon)</t>
  </si>
  <si>
    <t>Lauren Dunlop (Earl Buxton)</t>
  </si>
  <si>
    <t>Leona Rose (Victoria)</t>
  </si>
  <si>
    <t>Liliana Laboucan (Steinhauer)</t>
  </si>
  <si>
    <t>Lillian Grant (Brookside)</t>
  </si>
  <si>
    <t>Lilliana Pearson (Callingwood)</t>
  </si>
  <si>
    <t>Lilly Abdalla (Patricia Heights)</t>
  </si>
  <si>
    <t>Lily Capetillo (Holyrood)</t>
  </si>
  <si>
    <t>Lily Terry (Johnny Bright)</t>
  </si>
  <si>
    <t>Loretta Pool (Lendrum)</t>
  </si>
  <si>
    <t>Luciana Villamil (Johnny Bright)</t>
  </si>
  <si>
    <t>Lynn Larocque (Crawford Plains)</t>
  </si>
  <si>
    <t>Maansi Gill (Nellie Carlson)</t>
  </si>
  <si>
    <t>Madeleine Cubitt (Belgravia)</t>
  </si>
  <si>
    <t>Madeline Harper (Mill Creek)</t>
  </si>
  <si>
    <t>Madilynn Palmer (Kameyosek)</t>
  </si>
  <si>
    <t>Madison Spence (Uncas)</t>
  </si>
  <si>
    <t>Maelle Drebert (Winfield)</t>
  </si>
  <si>
    <t>Makena Chung (Brander Gardens)</t>
  </si>
  <si>
    <t>Malayah Lacampuengo (Windsor Park)</t>
  </si>
  <si>
    <t>Maleah Monaghan (Centennial)</t>
  </si>
  <si>
    <t>Maren Ushko (Edmonton Chr)</t>
  </si>
  <si>
    <t>Margaux Stinner (Rutherford)</t>
  </si>
  <si>
    <t>Maria Amundson (Coronation)</t>
  </si>
  <si>
    <t>Maude Hewko (Holyrood)</t>
  </si>
  <si>
    <t>Melina Troncoso (Mill Creek)</t>
  </si>
  <si>
    <t>Mia Buch (Suzuki Charter)</t>
  </si>
  <si>
    <t>Mika Yeung (Brookside)</t>
  </si>
  <si>
    <t>Mikaela White (Aldergrove)</t>
  </si>
  <si>
    <t>Milcah Mesen (Mill Creek)</t>
  </si>
  <si>
    <t>Miranda Yearly (Uncas)</t>
  </si>
  <si>
    <t>Mireille Hanson (Brander Gardens)</t>
  </si>
  <si>
    <t>Molly Spring (Delton)</t>
  </si>
  <si>
    <t>Monica Davis (Lansdowne)</t>
  </si>
  <si>
    <t>Natalie Hendrickson (Dr Margaret-Ann)</t>
  </si>
  <si>
    <t>Nimrat Gill (Shauna May Seneca)</t>
  </si>
  <si>
    <t>Nova Prince (Earl Buxton)</t>
  </si>
  <si>
    <t>Ola Abdelkarin (Greenview)</t>
  </si>
  <si>
    <t>Oliva Binder (Mill Creek)</t>
  </si>
  <si>
    <t>Olivia Ayon (Centennial)</t>
  </si>
  <si>
    <t>Olivia Smereka-Caines (Belgravia)</t>
  </si>
  <si>
    <t>Paige Taylor (Earl Buxton)</t>
  </si>
  <si>
    <t>Paiton Gerke-Cowie (Donald R. Getty)</t>
  </si>
  <si>
    <t>Payton Saddleback-Beaver (Callingwood)</t>
  </si>
  <si>
    <t>Penelope Dufvel (Kameyosek)</t>
  </si>
  <si>
    <t>Petra Fechner (George P. Nicholson)</t>
  </si>
  <si>
    <t>Peyton Belisle (Uncas)</t>
  </si>
  <si>
    <t>Peyton Turta (Johnny Bright)</t>
  </si>
  <si>
    <t>Phoebe Charleson (Patricia Heights)</t>
  </si>
  <si>
    <t>Rachel Bonneville (Lendrum)</t>
  </si>
  <si>
    <t>Railey Carrillo (Bishop David Motiuk)</t>
  </si>
  <si>
    <t>Raven Dueck (Suzuki Charter)</t>
  </si>
  <si>
    <t>Reese Hicks (Rio Terrace)</t>
  </si>
  <si>
    <t>River Manning (Greenview)</t>
  </si>
  <si>
    <t>Ruth Jaskowiak (Parkallen)</t>
  </si>
  <si>
    <t>Rylee Faulkner (Hillview)</t>
  </si>
  <si>
    <t>Ryley Law (Windsor Park)</t>
  </si>
  <si>
    <t>Sadie Jones (Centennial)</t>
  </si>
  <si>
    <t>Samantha Heard (Steinhauer)</t>
  </si>
  <si>
    <t>Sara Boland (Suzuki Charter)</t>
  </si>
  <si>
    <t>Sarah Alexander (Holyrood)</t>
  </si>
  <si>
    <t>Sarah Poonjani (Windsor Park)</t>
  </si>
  <si>
    <t>Sarah Zulueta (Bishop David Motiuk)</t>
  </si>
  <si>
    <t>Savianna Armstrong (J.A. Fife)</t>
  </si>
  <si>
    <t>Seren Kapicki (Victoria)</t>
  </si>
  <si>
    <t>Shoneecea Matthews (Callingwood)</t>
  </si>
  <si>
    <t>Sianna Sangha (Nellie Carlson)</t>
  </si>
  <si>
    <t>Sifti Bhatti (Dr Margaret-Ann)</t>
  </si>
  <si>
    <t>Simar Gill (Menisa)</t>
  </si>
  <si>
    <t>Sivan Nafshi (Elmwood)</t>
  </si>
  <si>
    <t>Sofie Rong (Windsor Park)</t>
  </si>
  <si>
    <t>Sophia Dunbar (Menisa)</t>
  </si>
  <si>
    <t>Sophia Isabelle Santos (Kameyosek)</t>
  </si>
  <si>
    <t>Sophia Lewis (Hillview)</t>
  </si>
  <si>
    <t>Sophia Nielsen (Earl Buxton)</t>
  </si>
  <si>
    <t>Sophia Sherwin (Belgravia)</t>
  </si>
  <si>
    <t>Sophie Heard (Steinhauer)</t>
  </si>
  <si>
    <t>Sophie MacLean (Menisa)</t>
  </si>
  <si>
    <t>Sophie Parker (Steinhauer)</t>
  </si>
  <si>
    <t>Sophie Walton (Johnny Bright)</t>
  </si>
  <si>
    <t>Stella Farley (Brander Gardens)</t>
  </si>
  <si>
    <t>Stella Rayne (Kim Hung)</t>
  </si>
  <si>
    <t>Summer Duncan (Crawford Plains)</t>
  </si>
  <si>
    <t>Sunaina Quinto (Aldergrove)</t>
  </si>
  <si>
    <t>Sydney Brine (Kim Hung)</t>
  </si>
  <si>
    <t>Talise Lawrence (Aldergrove)</t>
  </si>
  <si>
    <t>Tanishka Kumar (Kameyosek)</t>
  </si>
  <si>
    <t>Tarandeep Dhaliwal (Meyokumin)</t>
  </si>
  <si>
    <t>Tayla McAllister (Johnny Bright)</t>
  </si>
  <si>
    <t>Teagan Cook (Earl Buxton)</t>
  </si>
  <si>
    <t>Teegan Willman (Mee-Yah-Noh)</t>
  </si>
  <si>
    <t>Tessa Vinsky (Lansdowne)</t>
  </si>
  <si>
    <t>Theresa Anne Manglo (Bishop David Motiuk)</t>
  </si>
  <si>
    <t>Tia LeBlanc (Parkallen)</t>
  </si>
  <si>
    <t>Vanessa Fjeldheim (Belgravia)</t>
  </si>
  <si>
    <t>Victoria Archibald (Brander Gardens)</t>
  </si>
  <si>
    <t>Winter Woloshyn (Dr Margaret-Ann)</t>
  </si>
  <si>
    <t>Yana Pitso (Lendrum)</t>
  </si>
  <si>
    <t>Zoe Plambeck (Brander Gardens)</t>
  </si>
  <si>
    <t>Zyla Dagg (Hillview)</t>
  </si>
  <si>
    <t>Abdul Mannan Abdul Karim (Meyokumin)</t>
  </si>
  <si>
    <t>Abdullah Oubi (J.A. Fife)</t>
  </si>
  <si>
    <t>Adyan Shaik (Shauna May Seneca)</t>
  </si>
  <si>
    <t>Aidan Lauf (Lauderdale)</t>
  </si>
  <si>
    <t>Aiden Holmes (Michael Strembitsky)</t>
  </si>
  <si>
    <t>Aiden Wallwork (Donald R. Getty)</t>
  </si>
  <si>
    <t>Alanzo Cole (Callingwood)</t>
  </si>
  <si>
    <t>Alex Delblanc (Rio Terrace)</t>
  </si>
  <si>
    <t>Alex Yu (Bishop David Motiuk)</t>
  </si>
  <si>
    <t>Alexander Casault (George P. Nicholson)</t>
  </si>
  <si>
    <t>Ali Mohamed (Michael A. Kostek)</t>
  </si>
  <si>
    <t>Ali Narian Amin (Steinhauer)</t>
  </si>
  <si>
    <t>Andrew Dick (Windsor Park)</t>
  </si>
  <si>
    <t>Andrew Haarman (Centennial)</t>
  </si>
  <si>
    <t>Andrew Semagin (George P. Nicholson)</t>
  </si>
  <si>
    <t>Anthony Emeka (Dr Margaret-Ann)</t>
  </si>
  <si>
    <t>Arees Bhinder (Earl Buxton)</t>
  </si>
  <si>
    <t>Arhaan Ghanchi (Shauna May Seneca)</t>
  </si>
  <si>
    <t>Ashaz Alibheu (Meyokumin)</t>
  </si>
  <si>
    <t>Austin Porter (Donald R. Getty)</t>
  </si>
  <si>
    <t>Austyn Huang (Earl Buxton)</t>
  </si>
  <si>
    <t>Avery Leonty (Lynnwood)</t>
  </si>
  <si>
    <t>Avinash Sathyadex (Meyokumin)</t>
  </si>
  <si>
    <t>Ayaan Rahman (Sir AlexanderMac)</t>
  </si>
  <si>
    <t>Ayotobi Omoyayi (Champs Vallee)</t>
  </si>
  <si>
    <t>Beau Pare (Brander Gardens)</t>
  </si>
  <si>
    <t>Beckett Bell (Michael Strembitsky)</t>
  </si>
  <si>
    <t>Beni Riquelme (Mill Creek)</t>
  </si>
  <si>
    <t>Bikram Bir Dhaliwal (Meyokumin)</t>
  </si>
  <si>
    <t>Bradley Christoffersen (Parkallen)</t>
  </si>
  <si>
    <t>Bradley Compres (Mill Creek)</t>
  </si>
  <si>
    <t>Brady Spurrell (Donald R. Getty)</t>
  </si>
  <si>
    <t>Brandon Tolentino (George P. Nicholson)</t>
  </si>
  <si>
    <t>Brayden Bandet (Uncas)</t>
  </si>
  <si>
    <t>Brenden Scheibal (Centennial)</t>
  </si>
  <si>
    <t>Brett Turene (Michael A. Kostek)</t>
  </si>
  <si>
    <t>Brody Fulmer (Hilwie Hamdon)</t>
  </si>
  <si>
    <t>Brody Windrum (Uncas)</t>
  </si>
  <si>
    <t>Bryce Deger (Bishop David Motiuk)</t>
  </si>
  <si>
    <t>Byron Hope (Uncas)</t>
  </si>
  <si>
    <t>Cailan MacLean (Parkallen)</t>
  </si>
  <si>
    <t>Cale Micallef (Greenview)</t>
  </si>
  <si>
    <t>Caleb Emmanuel (Centennial)</t>
  </si>
  <si>
    <t>Caleb Hall (Holyrood)</t>
  </si>
  <si>
    <t>Caleb Maas (Michael Strembitsky)</t>
  </si>
  <si>
    <t>Callen Dyck (Rutherford)</t>
  </si>
  <si>
    <t>Cameron Rowan (Menisa)</t>
  </si>
  <si>
    <t>Carson Cowley (Patricia Heights)</t>
  </si>
  <si>
    <t>Cartyr Charlet (Nellie Carlson)</t>
  </si>
  <si>
    <t>Case Waywitka (Michael A. Kostek)</t>
  </si>
  <si>
    <t>Cohen Johnson (Laurier Heights)</t>
  </si>
  <si>
    <t>Cohen Petaske (Riverdale)</t>
  </si>
  <si>
    <t>Cohen Taylor (Rio Terrace)</t>
  </si>
  <si>
    <t>Cole Hanki (Johnny Bright)</t>
  </si>
  <si>
    <t>Cole Plovie (Earl Buxton)</t>
  </si>
  <si>
    <t>Coleman O'Neill (Michael A. Kostek)</t>
  </si>
  <si>
    <t>Colton Macdonald (Centennial)</t>
  </si>
  <si>
    <t>Connor Roang (Greenview)</t>
  </si>
  <si>
    <t>Connor Thorvaldson (Bishop David Motiuk)</t>
  </si>
  <si>
    <t>Cooper Friesen (Brander Gardens)</t>
  </si>
  <si>
    <t>Cooper O'Driscoll (Brander Gardens)</t>
  </si>
  <si>
    <t>Cruz Kujundzic-Pruden (Michael A. Kostek)</t>
  </si>
  <si>
    <t>Damien Vanderpool (Callingwood)</t>
  </si>
  <si>
    <t>Damon Chinski (Michael Strembitsky)</t>
  </si>
  <si>
    <t>Dane Lauber (George P. Nicholson)</t>
  </si>
  <si>
    <t>Daniel Esguerra (Hillview)</t>
  </si>
  <si>
    <t>Daniel Tachuk (King Edward)</t>
  </si>
  <si>
    <t>Daniel Wynnyk (Michael A. Kostek)</t>
  </si>
  <si>
    <t>Danny Schmiemann (Parkallen)</t>
  </si>
  <si>
    <t>Danny Thomson Cisneros (Mill Creek)</t>
  </si>
  <si>
    <t>David Henderson (Bishop David Motiuk)</t>
  </si>
  <si>
    <t>Davis Kirsons (Nellie Carlson)</t>
  </si>
  <si>
    <t>Dax Petersen (Brookside)</t>
  </si>
  <si>
    <t>Declan Dunn (Uncas)</t>
  </si>
  <si>
    <t>Delon Hamilton (Unattached)</t>
  </si>
  <si>
    <t>Derek Chwyl (Rio Terrace)</t>
  </si>
  <si>
    <t>Devin Ronaghan (Brander Gardens)</t>
  </si>
  <si>
    <t>Dominic Schenk (Hillview)</t>
  </si>
  <si>
    <t>Dorian Bailey (Centennial)</t>
  </si>
  <si>
    <t>Dylan Wolgemuth (George P. Nicholson)</t>
  </si>
  <si>
    <t>Easton Kautz (Johnny Bright)</t>
  </si>
  <si>
    <t>Eli Dupuis (Nellie Carlson)</t>
  </si>
  <si>
    <t>Elias Hamed (Michael A. Kostek)</t>
  </si>
  <si>
    <t>Elliot Zaraska (Rutherford)</t>
  </si>
  <si>
    <t>Ethan Hasberg (Rio Terrace)</t>
  </si>
  <si>
    <t>Ethan Klimek (Dr Margaret-Ann)</t>
  </si>
  <si>
    <t>Evan Horbaty (Nellie Carlson)</t>
  </si>
  <si>
    <t>Evan Mercer (Suzuki Charter)</t>
  </si>
  <si>
    <t>Felix Rogucki (Riverdale)</t>
  </si>
  <si>
    <t>Francis Hamilton (Holyrood)</t>
  </si>
  <si>
    <t>Freddie Armstrong (Belgravia)</t>
  </si>
  <si>
    <t>Gabriel Hoskins (Nellie Carlson)</t>
  </si>
  <si>
    <t>Gavin McAllister (Johnny Bright)</t>
  </si>
  <si>
    <t>Graydon Oakes (Uncas)</t>
  </si>
  <si>
    <t>Harris Martin-Demoor (Victoria)</t>
  </si>
  <si>
    <t>Hatim Ahmad (Hilwie Hamdon)</t>
  </si>
  <si>
    <t>Hayden Wilneff (Michael Strembitsky)</t>
  </si>
  <si>
    <t>Heli Chun (Holyrood)</t>
  </si>
  <si>
    <t>Henry Cook (Rutherford)</t>
  </si>
  <si>
    <t>Henry Korte (Uncas)</t>
  </si>
  <si>
    <t>Ian Smith (Suzuki Charter)</t>
  </si>
  <si>
    <t>Jack Bowker (George P. Nicholson)</t>
  </si>
  <si>
    <t>Jack Harvey (Michael A. Kostek)</t>
  </si>
  <si>
    <t>Jack Orthner (George P. Nicholson)</t>
  </si>
  <si>
    <t>Jackson Gero (Bishop David Motiuk)</t>
  </si>
  <si>
    <t>Jackson O'Driscoll (Brander Gardens)</t>
  </si>
  <si>
    <t>Jaiden Maharaj (Suzuki Charter)</t>
  </si>
  <si>
    <t>Jake Fairey (Windsor Park)</t>
  </si>
  <si>
    <t>James Wolfe (Victoria)</t>
  </si>
  <si>
    <t>Jarek Walker (George P. Nicholson)</t>
  </si>
  <si>
    <t>Jarom Butler (Michael Strembitsky)</t>
  </si>
  <si>
    <t>Jason Vriens (Earl Buxton)</t>
  </si>
  <si>
    <t>John Horneman (Edmonton Chr)</t>
  </si>
  <si>
    <t>Jonah Nyhus (Centennial)</t>
  </si>
  <si>
    <t>Jorden Shabtai (Michael A. Kostek)</t>
  </si>
  <si>
    <t>Josh Gliener (Earl Buxton)</t>
  </si>
  <si>
    <t>Joshua Smith (Coronation)</t>
  </si>
  <si>
    <t>Kabir Gill (Meyokumin)</t>
  </si>
  <si>
    <t>Kaiden Eisenkrein-Wood (Rutherford)</t>
  </si>
  <si>
    <t>Kaine Rowswell (Nellie Carlson)</t>
  </si>
  <si>
    <t>Kaito McMillan (Belgravia)</t>
  </si>
  <si>
    <t>Kamal Abbasher (Brookside)</t>
  </si>
  <si>
    <t>Karson Fodchuk (Uncas)</t>
  </si>
  <si>
    <t>Kayden Duarte (Michael A. Kostek)</t>
  </si>
  <si>
    <t>Kellan Velthius (Centennial)</t>
  </si>
  <si>
    <t>Ken Huynh (Bishop David Motiuk)</t>
  </si>
  <si>
    <t>Kenobi Haughton (Nellie Carlson)</t>
  </si>
  <si>
    <t>Kevin Lam (Windsor Park)</t>
  </si>
  <si>
    <t>King Charles Piano (Bishop David Motiuk)</t>
  </si>
  <si>
    <t>Kingsley Simpson (Michael Strembitsky)</t>
  </si>
  <si>
    <t>Kirk Girard (Windsor Park)</t>
  </si>
  <si>
    <t>Kohen Brine (Kim Hung)</t>
  </si>
  <si>
    <t>Krish Bhalani (Menisa)</t>
  </si>
  <si>
    <t>Krishna Nair (Kameyosek)</t>
  </si>
  <si>
    <t>Landon Lolacher (Leduc Estates)</t>
  </si>
  <si>
    <t>Leandro Gouveia (Suzuki Charter)</t>
  </si>
  <si>
    <t>Leighton Van Heyst (Michael A. Kostek)</t>
  </si>
  <si>
    <t>Leo Schedpian (Victoria)</t>
  </si>
  <si>
    <t>Leslie Webb (J.A. Fife)</t>
  </si>
  <si>
    <t>Llyod Fagbemiro (Kameyosek)</t>
  </si>
  <si>
    <t>Logan Obert (Brookside)</t>
  </si>
  <si>
    <t>Lucas Felzien (Steinhauer)</t>
  </si>
  <si>
    <t>Lucas Lofthaug (Rideau Park)</t>
  </si>
  <si>
    <t>Luka Splane (Holyrood)</t>
  </si>
  <si>
    <t>Luke Straga (Parkallen)</t>
  </si>
  <si>
    <t>Madut Madut (Brookside)</t>
  </si>
  <si>
    <t>Manraj Sekhon (Crawford Plains)</t>
  </si>
  <si>
    <t>Marcus Emmanuel (Centennial)</t>
  </si>
  <si>
    <t>Markus Deptuck (Hilwie Hamdon)</t>
  </si>
  <si>
    <t>Mason Gogal (Uncas)</t>
  </si>
  <si>
    <t>Matthew James (Centennial)</t>
  </si>
  <si>
    <t>Matthew McFee (Westbrook)</t>
  </si>
  <si>
    <t>Matthew Takla (Dr Margaret-Ann)</t>
  </si>
  <si>
    <t>Matthias Guerrero Uribe (Windsor Park)</t>
  </si>
  <si>
    <t>Max Thibodeau (Earl Buxton)</t>
  </si>
  <si>
    <t>Maxwell Noble (Suzuki Charter)</t>
  </si>
  <si>
    <t>Micah Montgomery (Holy Cross)</t>
  </si>
  <si>
    <t>Michael King (Callingwood)</t>
  </si>
  <si>
    <t>Michael Robson (King Edward)</t>
  </si>
  <si>
    <t>Mika'il Cabdala (Brander Gardens)</t>
  </si>
  <si>
    <t>Mitchell Leary (Uncas)</t>
  </si>
  <si>
    <t>Mubin Nazari (Hillview)</t>
  </si>
  <si>
    <t>Muzamil Ahmad (Callingwood)</t>
  </si>
  <si>
    <t>Muzamin Ahamad (Callingwood)</t>
  </si>
  <si>
    <t>Naseeb Chhina (Meyokumin)</t>
  </si>
  <si>
    <t>Nash Undershultz (Gold Bar)</t>
  </si>
  <si>
    <t>Nate Mc Carthy (Uncas)</t>
  </si>
  <si>
    <t>Nate Morley (Earl Buxton)</t>
  </si>
  <si>
    <t>Nick Brennan (Rutherford)</t>
  </si>
  <si>
    <t>Nick Mihal (Uncas)</t>
  </si>
  <si>
    <t>Nicolas Lopez (Callingwood)</t>
  </si>
  <si>
    <t>Noah Hehr (Rio Terrace)</t>
  </si>
  <si>
    <t>Noah Shapiro (Windsor Park)</t>
  </si>
  <si>
    <t>Nolan Basara (George P. Nicholson)</t>
  </si>
  <si>
    <t>Nolan McMaster (Crawford Plains)</t>
  </si>
  <si>
    <t>Oscar Gosgnach (Belgravia)</t>
  </si>
  <si>
    <t>Oscar Hanssen (Suzuki Charter)</t>
  </si>
  <si>
    <t>Oscar Lucero-Beschi (Brander Gardens)</t>
  </si>
  <si>
    <t>Oscar Pagee (Brander Gardens)</t>
  </si>
  <si>
    <t>Owen Moffatt (Dr Margaret-Ann)</t>
  </si>
  <si>
    <t>Palmer MacLellan (Kameyosek)</t>
  </si>
  <si>
    <t>Parashar Patel (Crawford Plains)</t>
  </si>
  <si>
    <t>Parker Resch (Coronation)</t>
  </si>
  <si>
    <t>Patrick Crowder (Victoria)</t>
  </si>
  <si>
    <t>Paul Fok (Bishop David Motiuk)</t>
  </si>
  <si>
    <t>Peter Fok (Bishop David Motiuk)</t>
  </si>
  <si>
    <t>Peter Genge (Crawford Plains)</t>
  </si>
  <si>
    <t>Peter Semagin (George P. Nicholson)</t>
  </si>
  <si>
    <t>Preston Nhan (Bishop David Motiuk)</t>
  </si>
  <si>
    <t>Qadar Abdi (Coronation)</t>
  </si>
  <si>
    <t>Qarnain Odutayo (Dr Margaret-Ann)</t>
  </si>
  <si>
    <t>Quinn Panteluk (Michael A. Kostek)</t>
  </si>
  <si>
    <t>Rahman Hudda (Brookside)</t>
  </si>
  <si>
    <t>Rayan Alam (Lynnwood)</t>
  </si>
  <si>
    <t>Riley Westergaard (Uncas)</t>
  </si>
  <si>
    <t>RJ Bernath (Bishop David Motiuk)</t>
  </si>
  <si>
    <t>Rocco Waldon (Mee-Yah-Noh)</t>
  </si>
  <si>
    <t>Ronan Smith (George P. Nicholson)</t>
  </si>
  <si>
    <t>Russell Kelly (Belgravia)</t>
  </si>
  <si>
    <t>Ryan Stringer (Windsor Park)</t>
  </si>
  <si>
    <t>Ryden Fell (Mill Creek)</t>
  </si>
  <si>
    <t>Ryder Feltmate (Uncas)</t>
  </si>
  <si>
    <t>Rylan Hardstaff (Ellerslie Campus)</t>
  </si>
  <si>
    <t>Rylan Neave (Uncas)</t>
  </si>
  <si>
    <t>Ryland Paul (Uncas)</t>
  </si>
  <si>
    <t>Sahib Sharma (Meyokumin)</t>
  </si>
  <si>
    <t>Saif Kiani (Dr Margaret-Ann)</t>
  </si>
  <si>
    <t>Salar Abbasi (Meyokumin)</t>
  </si>
  <si>
    <t>Sam Leyland (Earl Buxton)</t>
  </si>
  <si>
    <t>Sam Radchenko (Uncas)</t>
  </si>
  <si>
    <t>Samuel Gaherty (King Edward)</t>
  </si>
  <si>
    <t>Samuel McHughen (Lynnwood)</t>
  </si>
  <si>
    <t>Savlomon Ford (Westbrook)</t>
  </si>
  <si>
    <t>Sawyer Penning-Cookson (Parkallen)</t>
  </si>
  <si>
    <t>Sawyer Waskiewich (Earl Buxton)</t>
  </si>
  <si>
    <t>Scott Leduc (Donald R. Getty)</t>
  </si>
  <si>
    <t>Sean Paradis (Lauderdale)</t>
  </si>
  <si>
    <t>Seth Allen (Holyrood)</t>
  </si>
  <si>
    <t>Seth Vekasi (Kim Hung)</t>
  </si>
  <si>
    <t>Shabad Sandhu (Meyokumin)</t>
  </si>
  <si>
    <t>Shaker Hamad (Lynnwood)</t>
  </si>
  <si>
    <t>Shawn Sakhi (Dr Margaret-Ann)</t>
  </si>
  <si>
    <t>Shray Prajapti (Meyokumin)</t>
  </si>
  <si>
    <t>Silas Jensen (Coronation)</t>
  </si>
  <si>
    <t>Simon Bradley (Suzuki Charter)</t>
  </si>
  <si>
    <t>Spencer Newitt (Donald R. Getty)</t>
  </si>
  <si>
    <t>Sun Choi (Crawford Plains)</t>
  </si>
  <si>
    <t>Tanner Wilkinson (Centennial)</t>
  </si>
  <si>
    <t>Taydyn Travis (Menisa)</t>
  </si>
  <si>
    <t>Thom as McQuilter (Centennial)</t>
  </si>
  <si>
    <t>TJ Bruzdzlukl (Patricia Heights)</t>
  </si>
  <si>
    <t>Trent Bronca (Bishop David Motiuk)</t>
  </si>
  <si>
    <t>Trig Sutherland (Patricia Heights)</t>
  </si>
  <si>
    <t>Tyler Hydukewich (Centennial)</t>
  </si>
  <si>
    <t>Vann Ferry (Patricia Heights)</t>
  </si>
  <si>
    <t>Viggo Napora (Lendrum)</t>
  </si>
  <si>
    <t>Waleed Ali (J.A. Fife)</t>
  </si>
  <si>
    <t>Walker Renkema (Uncas)</t>
  </si>
  <si>
    <t>Wesley Burroughs (Lendrum)</t>
  </si>
  <si>
    <t>Wesley Wagner (Centennial)</t>
  </si>
  <si>
    <t>Wissam Alshehadeh (Lauderdale)</t>
  </si>
  <si>
    <t>Wyatt Willms (Brander Gardens)</t>
  </si>
  <si>
    <t>Xander Dunn (Greenview)</t>
  </si>
  <si>
    <t>Zayne Abdalkader (Belgravia)</t>
  </si>
  <si>
    <t>Zubin Kauhal (Kameyosek)</t>
  </si>
  <si>
    <t>Abigail Gaim (Windsor Park)</t>
  </si>
  <si>
    <t>Adalyn Richman (Shauna May Seneca)</t>
  </si>
  <si>
    <t>Addesyn Deneiko (Donald R. Getty)</t>
  </si>
  <si>
    <t>Adrie Foster (Brander Gardens)</t>
  </si>
  <si>
    <t>Aleena Dar (Stratford)</t>
  </si>
  <si>
    <t>Alexis Evans-Murray (Hilwie Hamdon)</t>
  </si>
  <si>
    <t>Alexis Floden (George P. Nicholson)</t>
  </si>
  <si>
    <t>Alice McCosh (Holyrood)</t>
  </si>
  <si>
    <t>Alice Mcpeacke (Aldergrove)</t>
  </si>
  <si>
    <t>Alina Richard (Holyrood)</t>
  </si>
  <si>
    <t>Alyssa Faulkner (Clara Tyner)</t>
  </si>
  <si>
    <t>Ammena Elserafy (Malmo)</t>
  </si>
  <si>
    <t>angela plares (Thorncliffe)</t>
  </si>
  <si>
    <t>Annabelle Ritchie (Mill Creek)</t>
  </si>
  <si>
    <t>Annika Layton (Rio Terrace)</t>
  </si>
  <si>
    <t>Annika Plouffe (Donnan)</t>
  </si>
  <si>
    <t>Arabelle Quilley (George P. Nicholson)</t>
  </si>
  <si>
    <t>Ariana Bustamante (Steinhauer)</t>
  </si>
  <si>
    <t>Ariana Reddy (Delwood)</t>
  </si>
  <si>
    <t>Arianna Wass (Rideau Park)</t>
  </si>
  <si>
    <t>Asha Grewal (Winterburn)</t>
  </si>
  <si>
    <t>Ashley fatar (Thorncliffe)</t>
  </si>
  <si>
    <t>Athena Panteluk (Michael A. Kostek)</t>
  </si>
  <si>
    <t>Aubrey McNabb (George P. Nicholson)</t>
  </si>
  <si>
    <t>aurianna deranger (Thorncliffe)</t>
  </si>
  <si>
    <t>Auzzi Tremblay (King Edward)</t>
  </si>
  <si>
    <t>avery Kitt (Nellie Carlson)</t>
  </si>
  <si>
    <t>Ayva Wilson (Johnny Bright)</t>
  </si>
  <si>
    <t>Banu Turan (Earl Buxton)</t>
  </si>
  <si>
    <t>Beatrice Brown (Esther Starkman)</t>
  </si>
  <si>
    <t>Briella Oiffer (Laurier Heights)</t>
  </si>
  <si>
    <t>Bronwyn Friesen (Edmonton Chr)</t>
  </si>
  <si>
    <t>Callystya Price (Kildare)</t>
  </si>
  <si>
    <t>Carrera Unknown (Delton)</t>
  </si>
  <si>
    <t>Cassidy Todd (Donald R. Getty)</t>
  </si>
  <si>
    <t>Cassielle LaPointe (Dr Margaret-Ann)</t>
  </si>
  <si>
    <t>Catherine Fjeldheim (Belgravia)</t>
  </si>
  <si>
    <t>cera santa (Thorncliffe)</t>
  </si>
  <si>
    <t>Cherissa Ladoucer (Lauderdale)</t>
  </si>
  <si>
    <t>Chloe Chan (Aurora Charter)</t>
  </si>
  <si>
    <t>Chloe reis (Michael Strembitsky)</t>
  </si>
  <si>
    <t>Daniela Axente (Meyokumin)</t>
  </si>
  <si>
    <t>Deevyanshi Panda (Donald R. Getty)</t>
  </si>
  <si>
    <t>Destiny McPherson (King Edward)</t>
  </si>
  <si>
    <t>Devin Steene (Uncas)</t>
  </si>
  <si>
    <t>Einin Martin (Brookside)</t>
  </si>
  <si>
    <t>Eleni Tomaras (Nellie Carlson)</t>
  </si>
  <si>
    <t>Eliana Seyoum (Aurora Charter)</t>
  </si>
  <si>
    <t>Elisa Lemenhe (King Edward)</t>
  </si>
  <si>
    <t>Elizabeth Kruger (Edmonton Chr)</t>
  </si>
  <si>
    <t>Ella Marie Plares (Thorncliffe)</t>
  </si>
  <si>
    <t>Elya Venne (Donald R. Getty)</t>
  </si>
  <si>
    <t>Emelia Russell (Lendrum)</t>
  </si>
  <si>
    <t>Emerald Fraess-McReavey (Crawford Plains)</t>
  </si>
  <si>
    <t>Emily Bapoo (Stratford)</t>
  </si>
  <si>
    <t>Emma Henderson (Lauderdale)</t>
  </si>
  <si>
    <t>Emma To (Esther Starkman)</t>
  </si>
  <si>
    <t>Evey Lux (Belgravia)</t>
  </si>
  <si>
    <t>Faith Lewis (Hillview)</t>
  </si>
  <si>
    <t>Farkhunda Gonzalez (Shauna May Seneca)</t>
  </si>
  <si>
    <t>Fiona Hicks (King Edward)</t>
  </si>
  <si>
    <t>Freyja Schultenkamper (Lauderdale)</t>
  </si>
  <si>
    <t>Gabrielle Jung (Esther Starkman)</t>
  </si>
  <si>
    <t>Genevieve Chauhan (Greenview)</t>
  </si>
  <si>
    <t>Georgia Chalmers (Clara Tyner)</t>
  </si>
  <si>
    <t>Grace Bachor (Laurier Heights)</t>
  </si>
  <si>
    <t>Grace Beart (Clara Tyner)</t>
  </si>
  <si>
    <t>Grace Yurkewich (Menisa)</t>
  </si>
  <si>
    <t>Gurnoor K Singh (Edmonton Khalsa)</t>
  </si>
  <si>
    <t>Gursimran Minhas (Edmonton Khalsa)</t>
  </si>
  <si>
    <t>Habeba Abou Elnour (Malmo)</t>
  </si>
  <si>
    <t>Hala Maarouf (Malmo)</t>
  </si>
  <si>
    <t>Haley Posteraro (Bishop David Motiuk)</t>
  </si>
  <si>
    <t>Halyn O'Brien (Dr Margaret-Ann)</t>
  </si>
  <si>
    <t>Harper Corrigan (King Edward)</t>
  </si>
  <si>
    <t>Haydn Cogghe (Crawford Plains)</t>
  </si>
  <si>
    <t>Hayley McLeod (Brander Gardens)</t>
  </si>
  <si>
    <t>Isabelle Meldrum (Donald R. Getty)</t>
  </si>
  <si>
    <t>Isla Pinches (Westbrook)</t>
  </si>
  <si>
    <t>Jaden Doell (Thorncliffe)</t>
  </si>
  <si>
    <t>Jeanette Unknown (Delton)</t>
  </si>
  <si>
    <t>Jessica-Faith bouda (Thorncliffe)</t>
  </si>
  <si>
    <t>Jialin Wang (Earl Buxton)</t>
  </si>
  <si>
    <t>Jieya Capistrano (Aurora Charter)</t>
  </si>
  <si>
    <t>Jolene McAlear (Suzuki Charter)</t>
  </si>
  <si>
    <t>Jolene Wong (Aurora Charter)</t>
  </si>
  <si>
    <t>Jouman juha (Thorncliffe)</t>
  </si>
  <si>
    <t>Kaitlyn Graham (Esther Starkman)</t>
  </si>
  <si>
    <t>Kaitlynn Sameta (Thorncliffe)</t>
  </si>
  <si>
    <t>Keira Ali (J.A. Fife)</t>
  </si>
  <si>
    <t>Khalisa Mukhi (Aurora Charter)</t>
  </si>
  <si>
    <t>Khushi Gill (Aurora Charter)</t>
  </si>
  <si>
    <t>Lais Grimm (Parkallen)</t>
  </si>
  <si>
    <t>Lana Khalil (Winterburn)</t>
  </si>
  <si>
    <t>Lauren Talaga (Esther Starkman)</t>
  </si>
  <si>
    <t>Leanna Leighton (Uncas)</t>
  </si>
  <si>
    <t>Leena Gan (George P. Nicholson)</t>
  </si>
  <si>
    <t>Leia Suarez (George P. Nicholson)</t>
  </si>
  <si>
    <t>Leila Sikosana (King Edward)</t>
  </si>
  <si>
    <t>Lenelle Webb (J.A. Fife)</t>
  </si>
  <si>
    <t>Lilia McHugh (Mill Creek)</t>
  </si>
  <si>
    <t>Lilly Book (Riverdale)</t>
  </si>
  <si>
    <t>Liya Asrat (Aurora Charter)</t>
  </si>
  <si>
    <t>Logan Mackinnon (King Edward)</t>
  </si>
  <si>
    <t>Lucia Olfert (Lendrum)</t>
  </si>
  <si>
    <t>Lucy Jones (Rideau Park)</t>
  </si>
  <si>
    <t>Luka Reuber (Riverdale)</t>
  </si>
  <si>
    <t>Madison Debenham (Belgravia)</t>
  </si>
  <si>
    <t>Mahi Patel (Nellie Carlson)</t>
  </si>
  <si>
    <t>Mahlia Miller (Edmonton Chr)</t>
  </si>
  <si>
    <t>Makenzie MacDonald (Menisa)</t>
  </si>
  <si>
    <t>Malaz Mokhtar (Kildare)</t>
  </si>
  <si>
    <t>Manha Najeeb (Malmo)</t>
  </si>
  <si>
    <t>Manpreet Kaur Khatri (Shauna May Seneca)</t>
  </si>
  <si>
    <t>Maryam Islam (Aurora Charter)</t>
  </si>
  <si>
    <t>Matilda Clemens (Donald R. Getty)</t>
  </si>
  <si>
    <t>Maya Lopez Jimenez (Coronation)</t>
  </si>
  <si>
    <t>Mehreet Mangat (Shauna May Seneca)</t>
  </si>
  <si>
    <t>Melanie Paterson (Windsor Park)</t>
  </si>
  <si>
    <t>Merisa Tatravic (Ellerslie Campus)</t>
  </si>
  <si>
    <t>Mia Brenneis (George P. Nicholson)</t>
  </si>
  <si>
    <t>Mia Dolinsky (Greenview)</t>
  </si>
  <si>
    <t>Mica Lundell (Lendrum)</t>
  </si>
  <si>
    <t>Minahil Khan (Steinhauer)</t>
  </si>
  <si>
    <t>Mira Diriba (Aurora Charter)</t>
  </si>
  <si>
    <t>Muhim Ismail (Coronation)</t>
  </si>
  <si>
    <t>Mya Hope Poucette (Thorncliffe)</t>
  </si>
  <si>
    <t>Mya Mangan (Nellie Carlson)</t>
  </si>
  <si>
    <t>Nakosha Pasquayak (Delton)</t>
  </si>
  <si>
    <t>Naya Duncan (Westbrook)</t>
  </si>
  <si>
    <t>Nejra Dedic (Johnny Bright)</t>
  </si>
  <si>
    <t>Nia Thomson (Lynnwood)</t>
  </si>
  <si>
    <t>nina kronson (Thorncliffe)</t>
  </si>
  <si>
    <t>Norah Edeen (Earl Buxton)</t>
  </si>
  <si>
    <t>Nyah Edwards (Hillview)</t>
  </si>
  <si>
    <t>Paisley Galliford (Parkallen)</t>
  </si>
  <si>
    <t>Palana Adhikari (Donald R. Getty)</t>
  </si>
  <si>
    <t>Payton Unknown (Delton)</t>
  </si>
  <si>
    <t>Penny Wagemakers (Rutherford)</t>
  </si>
  <si>
    <t>Prabhleen Chaudhery (Northmount)</t>
  </si>
  <si>
    <t>Preet Natt (Shauna May Seneca)</t>
  </si>
  <si>
    <t>Princy Patel (Stratford)</t>
  </si>
  <si>
    <t>Priscilla DeMartin (Laurier Heights)</t>
  </si>
  <si>
    <t>Raged Sabirl (Malmo)</t>
  </si>
  <si>
    <t>Raja Sager (Malmo)</t>
  </si>
  <si>
    <t>Rayna Ronquillo (Nellie Carlson)</t>
  </si>
  <si>
    <t>Reanna Ghazarian (Stratford)</t>
  </si>
  <si>
    <t>Reet Arora (Aurora Charter)</t>
  </si>
  <si>
    <t>Rylan Robinson (Lauderdale)</t>
  </si>
  <si>
    <t>Samara Nelson (Holyrood)</t>
  </si>
  <si>
    <t>Samiya Mohammad (Mee-Yah-Noh)</t>
  </si>
  <si>
    <t>Samyukta Warriar (Earl Buxton)</t>
  </si>
  <si>
    <t>Sania Abraham (Pollard Meadows)</t>
  </si>
  <si>
    <t>Saphire Thompson (Lauderdale)</t>
  </si>
  <si>
    <t>Sara Celemin (Aurora Charter)</t>
  </si>
  <si>
    <t>Sara Rafid (Malmo)</t>
  </si>
  <si>
    <t>Sara Sharma (Pollard Meadows)</t>
  </si>
  <si>
    <t>Sarah Welsh (Holyrood)</t>
  </si>
  <si>
    <t>Shamyla Baber (Mee-Yah-Noh)</t>
  </si>
  <si>
    <t>Shreya Salaria (Stratford)</t>
  </si>
  <si>
    <t>Simar Dhaliwal (Northmount)</t>
  </si>
  <si>
    <t>Sina Soloman (Aurora Charter)</t>
  </si>
  <si>
    <t>Skye Merchant (Windsor Park)</t>
  </si>
  <si>
    <t>Skyla Almeida (Lauderdale)</t>
  </si>
  <si>
    <t>Sonia Bonneville (Lendrum)</t>
  </si>
  <si>
    <t>sophia Hutchings (Thorncliffe)</t>
  </si>
  <si>
    <t>Sophia Maroke (Stratford)</t>
  </si>
  <si>
    <t>Sophie Rayment (Uncas)</t>
  </si>
  <si>
    <t>Stacey Monilaws (Mill Creek)</t>
  </si>
  <si>
    <t>Sundoss Al Hweichem (Mee-Yah-Noh)</t>
  </si>
  <si>
    <t>Sydney Patriquin (Parkallen)</t>
  </si>
  <si>
    <t>Taylor Eurich (Menisa)</t>
  </si>
  <si>
    <t>Tessa Valpy (Mill Creek)</t>
  </si>
  <si>
    <t>Vaishnavi Woosaree (Rio Terrace)</t>
  </si>
  <si>
    <t>Vanessa Hachem (Delwood)</t>
  </si>
  <si>
    <t>Victoria Kan (Windsor Park)</t>
  </si>
  <si>
    <t>Violet Dauk (Michael A. Kostek)</t>
  </si>
  <si>
    <t>Zoe Zinker (George P. Nicholson)</t>
  </si>
  <si>
    <t>Zuri Stevens (Clara Tyner)</t>
  </si>
  <si>
    <t>Aahil Bandali (Aurora Charter)</t>
  </si>
  <si>
    <t>Aaron Jackson (Earl Buxton)</t>
  </si>
  <si>
    <t>Adam Ezrouti (J.A. Fife)</t>
  </si>
  <si>
    <t>Adam Hammouda (Brander Gardens)</t>
  </si>
  <si>
    <t>Adam Mohamed (Northmount)</t>
  </si>
  <si>
    <t>Aden Amare (Delwood)</t>
  </si>
  <si>
    <t>Adrian Contreras (Hilwie Hamdon)</t>
  </si>
  <si>
    <t>Agnaw Madut (Brookside)</t>
  </si>
  <si>
    <t>Ahmad Elayan (Malmo)</t>
  </si>
  <si>
    <t>Aidan Lawler (Hillview)</t>
  </si>
  <si>
    <t>Aiden Gurnitsky (Stratford)</t>
  </si>
  <si>
    <t>Aiden Kim (Earl Buxton)</t>
  </si>
  <si>
    <t>Aikamjit Sohal (Edmonton Khalsa)</t>
  </si>
  <si>
    <t>Ajay Janvier-Gardinier (Delton)</t>
  </si>
  <si>
    <t>Alex Iseghohi (Riverdale)</t>
  </si>
  <si>
    <t>Ali Ghosn (Malmo)</t>
  </si>
  <si>
    <t>Ali Mohamed (Northmount)</t>
  </si>
  <si>
    <t>Allen Cui (Earl Buxton)</t>
  </si>
  <si>
    <t>Amadou Bah (Delton)</t>
  </si>
  <si>
    <t>Amine Jabri (Northmount)</t>
  </si>
  <si>
    <t>Andon Sedens (Nellie Carlson)</t>
  </si>
  <si>
    <t>Andrin Arledge (Johnny Bright)</t>
  </si>
  <si>
    <t>Angelo Kucher (Delwood)</t>
  </si>
  <si>
    <t>Anirudda Bhadula (Meyokumin)</t>
  </si>
  <si>
    <t>Aran Vakili (George P. Nicholson)</t>
  </si>
  <si>
    <t>Arav Anand (Aurora Charter)</t>
  </si>
  <si>
    <t>Arav Sharma (Shauna May Seneca)</t>
  </si>
  <si>
    <t>Ari Bell (King Edward)</t>
  </si>
  <si>
    <t>Arjun Passi (Parkallen)</t>
  </si>
  <si>
    <t>Arlen de Haan (Edmonton Chr)</t>
  </si>
  <si>
    <t>August Trefz (Suzuki Charter)</t>
  </si>
  <si>
    <t>Ayyan Ali (Menisa)</t>
  </si>
  <si>
    <t>Ben Carlson (Mill Creek)</t>
  </si>
  <si>
    <t>Ben Ott (Uncas)</t>
  </si>
  <si>
    <t>Ben Palmer (Clara Tyner)</t>
  </si>
  <si>
    <t>Ben Rogerson (Westbrook)</t>
  </si>
  <si>
    <t>Benjamin Cherrington (Rutherford)</t>
  </si>
  <si>
    <t>Benjamin Finn (Hillview)</t>
  </si>
  <si>
    <t>Benjamin Mendez (Mill Creek)</t>
  </si>
  <si>
    <t>Benji Lipes-Treewater (Laurier Heights)</t>
  </si>
  <si>
    <t>Bennett Bard (Rio Terrace)</t>
  </si>
  <si>
    <t>Bennett Smith (Holyrood)</t>
  </si>
  <si>
    <t>Bilal El-Awing (Winterburn)</t>
  </si>
  <si>
    <t>Brian Ryder (Menisa)</t>
  </si>
  <si>
    <t>Cade McIntosh (Brander Gardens)</t>
  </si>
  <si>
    <t>Callum Boyington (Patricia Heights)</t>
  </si>
  <si>
    <t>Calvin Bentz (Johnny Bright)</t>
  </si>
  <si>
    <t>Cameron Stewart (Clara Tyner)</t>
  </si>
  <si>
    <t>Carter Bishop (Dr Margaret-Ann)</t>
  </si>
  <si>
    <t>Carter Lang (Delwood)</t>
  </si>
  <si>
    <t>Cashtin Unknown (Delton)</t>
  </si>
  <si>
    <t>Charles Marshall (Parkallen)</t>
  </si>
  <si>
    <t>Charlie McLachlan (Donnan)</t>
  </si>
  <si>
    <t>Chase Giduk (Parkallen)</t>
  </si>
  <si>
    <t>Chayce Nelson (Callingwood)</t>
  </si>
  <si>
    <t>Chris Wu (Johnny Bright)</t>
  </si>
  <si>
    <t>Christian Gachanja (Stratford)</t>
  </si>
  <si>
    <t>Christian Shaker (Nellie Carlson)</t>
  </si>
  <si>
    <t>Cohen Mollegaard-Laugese (Rio Terrace)</t>
  </si>
  <si>
    <t>Cohen Tu (Aurora Charter)</t>
  </si>
  <si>
    <t>Cooper Williams (Laurier Heights)</t>
  </si>
  <si>
    <t>Daniel Takla (Dr Margaret-Ann)</t>
  </si>
  <si>
    <t>David Daniel (Aurora Charter)</t>
  </si>
  <si>
    <t>David Olatundun (Crawford Plains)</t>
  </si>
  <si>
    <t>Dillon Swain (Earl Buxton)</t>
  </si>
  <si>
    <t>Dirk Ozeroff (Esther Starkman)</t>
  </si>
  <si>
    <t>Dominic Dietz (Johnny Bright)</t>
  </si>
  <si>
    <t>Drake Nadler (Laurier Heights)</t>
  </si>
  <si>
    <t>Dylan Rakievich (Forest Heights)</t>
  </si>
  <si>
    <t>Earl Gamble-Anderson (Delton)</t>
  </si>
  <si>
    <t>Eli Fontaine (Hillview)</t>
  </si>
  <si>
    <t>Elliot Nelson (King Edward)</t>
  </si>
  <si>
    <t>Eric Ge (Westbrook)</t>
  </si>
  <si>
    <t>Eric Thorvaldson (Bishop David Motiuk)</t>
  </si>
  <si>
    <t>Ethan Arnold (Delwood)</t>
  </si>
  <si>
    <t>Ethan Polunkiszlus (Donnan)</t>
  </si>
  <si>
    <t>Fanial Berhane (Aurora Charter)</t>
  </si>
  <si>
    <t>Fen Krotz Adams (Coronation)</t>
  </si>
  <si>
    <t>Finton Hines (Crawford Plains)</t>
  </si>
  <si>
    <t>Gabe Williams (Bishop David Motiuk)</t>
  </si>
  <si>
    <t>Gabriel Schneider (Ellerslie Campus)</t>
  </si>
  <si>
    <t>Garvit Mendhiratta (Shauna May Seneca)</t>
  </si>
  <si>
    <t>Gavin Clleland (Centennial)</t>
  </si>
  <si>
    <t>Gavin Schwartz (Clara Tyner)</t>
  </si>
  <si>
    <t>George Henderson (Earl Buxton)</t>
  </si>
  <si>
    <t>George Sandy (Northmount)</t>
  </si>
  <si>
    <t>Guntaj Purba (Aurora Charter)</t>
  </si>
  <si>
    <t>Gurasis Singh (Kameyosek)</t>
  </si>
  <si>
    <t>Gustavo De Mello Zoccal (Belgravia)</t>
  </si>
  <si>
    <t>Harjap Brar (Edmonton Khalsa)</t>
  </si>
  <si>
    <t>Harshabeg Gill (Edmonton Khalsa)</t>
  </si>
  <si>
    <t>Harshal Marwaha (Pollard Meadows)</t>
  </si>
  <si>
    <t>Harshan Boyal (Edmonton Khalsa)</t>
  </si>
  <si>
    <t>Harshan Singh Otaal (Shauna May Seneca)</t>
  </si>
  <si>
    <t>Helargir Bascon (Bishop David Motiuk)</t>
  </si>
  <si>
    <t>Hudson Helwig (Michael A. Kostek)</t>
  </si>
  <si>
    <t>Imran Suleiman (Greenview)</t>
  </si>
  <si>
    <t>Irfan Uppal (Aldergrove)</t>
  </si>
  <si>
    <t>Isaac Ha (Parkallen)</t>
  </si>
  <si>
    <t>Isaac Wells (Donald R. Getty)</t>
  </si>
  <si>
    <t>Jack Woodruff (Brander Gardens)</t>
  </si>
  <si>
    <t>Jackson Glapski (Delwood)</t>
  </si>
  <si>
    <t>Jackson Norcutt (Michael A. Kostek)</t>
  </si>
  <si>
    <t>Jacob Calhoun (Delwood)</t>
  </si>
  <si>
    <t>Jacob Olson (Esther Starkman)</t>
  </si>
  <si>
    <t>Jaden de la Cruz (Kameyosek)</t>
  </si>
  <si>
    <t>Jaise Stuart (Donald R. Getty)</t>
  </si>
  <si>
    <t>Jaskaran Brar (Edmonton Khalsa)</t>
  </si>
  <si>
    <t>Jason Timmer (Meadowlark C)</t>
  </si>
  <si>
    <t>Jaspartap Gill (Edmonton Khalsa)</t>
  </si>
  <si>
    <t>Jaya Dumont (Westbrook)</t>
  </si>
  <si>
    <t>Jeanrich Jonker (Edmonton Chr)</t>
  </si>
  <si>
    <t>Jeffrey Smith (Hillview)</t>
  </si>
  <si>
    <t>Jeremiah Ward (Donald R. Getty)</t>
  </si>
  <si>
    <t>Joe Kassa (Aurora Charter)</t>
  </si>
  <si>
    <t>John Daniel Manglo (Bishop David Motiuk)</t>
  </si>
  <si>
    <t>John Miguel Birung (Bishop David Motiuk)</t>
  </si>
  <si>
    <t>Jonathan Wiltzen (George P. Nicholson)</t>
  </si>
  <si>
    <t>Joseph Tesfasilassie (Aurora Charter)</t>
  </si>
  <si>
    <t>Jovan Johal (Dr Margaret-Ann)</t>
  </si>
  <si>
    <t>Juha suleiman (Thorncliffe)</t>
  </si>
  <si>
    <t>Kale Burgoyne (Delwood)</t>
  </si>
  <si>
    <t>Kanwarveer Singh (Shauna May Seneca)</t>
  </si>
  <si>
    <t>Karan Sekhon (Crawford Plains)</t>
  </si>
  <si>
    <t>Kaven Thiyagarajun (Michael Strembitsky)</t>
  </si>
  <si>
    <t>Kayden Lesy (Callingwood)</t>
  </si>
  <si>
    <t>Khaled Hamadeh (Malmo)</t>
  </si>
  <si>
    <t>Kingston Baker (Riverdale)</t>
  </si>
  <si>
    <t>Kriyash Mayalagu (George P. Nicholson)</t>
  </si>
  <si>
    <t>Kyle Lotzgeselle (Nellie Carlson)</t>
  </si>
  <si>
    <t>Lionel Potts (Aldergrove)</t>
  </si>
  <si>
    <t>Logan Harmata (Edmonton Chr)</t>
  </si>
  <si>
    <t>Logan Leung (Parkallen)</t>
  </si>
  <si>
    <t>Luka Samu (Aurora Charter)</t>
  </si>
  <si>
    <t>Luke Kachmar (Aurora Charter)</t>
  </si>
  <si>
    <t>Manaseh Habte (Aurora Charter)</t>
  </si>
  <si>
    <t>Manraj Singh Hundal (Shauna May Seneca)</t>
  </si>
  <si>
    <t>Marcus Luong (Aurora Charter)</t>
  </si>
  <si>
    <t>Marcus Malajitan (Stratford)</t>
  </si>
  <si>
    <t>Mark Goodhart (Centennial)</t>
  </si>
  <si>
    <t>Mason Mailhot (J.A. Fife)</t>
  </si>
  <si>
    <t>Mason Unknown (Lauderdale)</t>
  </si>
  <si>
    <t>Matthew Shiferaw (Aurora Charter)</t>
  </si>
  <si>
    <t>Max Frostad (Michael A. Kostek)</t>
  </si>
  <si>
    <t>Maxwell Chugg (Esther Starkman)</t>
  </si>
  <si>
    <t>Maxwell Skinner (George P. Nicholson)</t>
  </si>
  <si>
    <t>Mclaren Sharkey (Centennial)</t>
  </si>
  <si>
    <t>Miles Wilding-Gillespie (Aldergrove)</t>
  </si>
  <si>
    <t>Mohammad Mian (Meyokumin)</t>
  </si>
  <si>
    <t>Mustafe Yusef (Aurora Charter)</t>
  </si>
  <si>
    <t>Muttaz Zeinu (Delton)</t>
  </si>
  <si>
    <t>Nathaniel Garcia (Mill Creek)</t>
  </si>
  <si>
    <t>Nicholas Grant (Windsor Park)</t>
  </si>
  <si>
    <t>Noah Ezrouti (J.A. Fife)</t>
  </si>
  <si>
    <t>Noah Leicht (Greenview)</t>
  </si>
  <si>
    <t>Nolan Griffiths (Johnny Bright)</t>
  </si>
  <si>
    <t>Oliver Kurtz (Parkallen)</t>
  </si>
  <si>
    <t>Oliver Nguyen (Laurier Heights)</t>
  </si>
  <si>
    <t>Oliver Szabo (Menisa)</t>
  </si>
  <si>
    <t>Oliver Yeh (Westbrook)</t>
  </si>
  <si>
    <t>Omar Smaidi (Suzuki Charter)</t>
  </si>
  <si>
    <t>Owen Girardo (Belgravia)</t>
  </si>
  <si>
    <t>Owen Kanee (Parkallen)</t>
  </si>
  <si>
    <t>Pavraj Gill (Edmonton Khalsa)</t>
  </si>
  <si>
    <t>Peter somarriba Sarria (Thorncliffe)</t>
  </si>
  <si>
    <t>Pierce Jansen (Michael A. Kostek)</t>
  </si>
  <si>
    <t>Porter Magdee (Menisa)</t>
  </si>
  <si>
    <t>Pratik Aryal (Hilwie Hamdon)</t>
  </si>
  <si>
    <t>Proulx Trystan (Aldergrove)</t>
  </si>
  <si>
    <t>Quinn Bannerholt (Westbrook)</t>
  </si>
  <si>
    <t>Raiki Krembil (George P. Nicholson)</t>
  </si>
  <si>
    <t>Rakan Hussein (Malmo)</t>
  </si>
  <si>
    <t>Ranithu Mettananda (Westbrook)</t>
  </si>
  <si>
    <t>Raphael Khodorkovski (Thorncliffe)</t>
  </si>
  <si>
    <t>Reeve Forbes (Patricia Heights)</t>
  </si>
  <si>
    <t>Reid Mattson (Forest Heights)</t>
  </si>
  <si>
    <t>Reshampreet Khera (Edmonton Khalsa)</t>
  </si>
  <si>
    <t>Rex Lam (Stratford)</t>
  </si>
  <si>
    <t>Rex Zhang (Westbrook)</t>
  </si>
  <si>
    <t>Rhin Susoeff (Michael A. Kostek)</t>
  </si>
  <si>
    <t>Riley McCoy-Birk (Laurier Heights)</t>
  </si>
  <si>
    <t>Riley Oosterhof (Edmonton Chr)</t>
  </si>
  <si>
    <t>River Terry (Rio Terrace)</t>
  </si>
  <si>
    <t>Rueben Amundson (Coronation)</t>
  </si>
  <si>
    <t>Rylee Kenner (Crawford Plains)</t>
  </si>
  <si>
    <t>Sabry Negm (Laurier Heights)</t>
  </si>
  <si>
    <t>Salem Gakona (Edmonton Chr)</t>
  </si>
  <si>
    <t>Sam Baillie (Uncas)</t>
  </si>
  <si>
    <t>Sam Franchuk (Forest Heights)</t>
  </si>
  <si>
    <t>Sam Hamilton (Esther Starkman)</t>
  </si>
  <si>
    <t>Samuel Bucerius (Earl Buxton)</t>
  </si>
  <si>
    <t>Samuel Ledi (Earl Buxton)</t>
  </si>
  <si>
    <t>Saxon Eckersley (Belgravia)</t>
  </si>
  <si>
    <t>Sebastian Mestre (J.A. Fife)</t>
  </si>
  <si>
    <t>Sebastian Roemmich (Coronation)</t>
  </si>
  <si>
    <t>Seth Munroe (Esther Starkman)</t>
  </si>
  <si>
    <t>Shane Hickey (Forest Heights)</t>
  </si>
  <si>
    <t>Shaurya Andley (Brookside)</t>
  </si>
  <si>
    <t>Shehbaz Deol (Edmonton Khalsa)</t>
  </si>
  <si>
    <t>Shepard Nelson (Donald R. Getty)</t>
  </si>
  <si>
    <t>Spencer Boskers (Earl Buxton)</t>
  </si>
  <si>
    <t>Tamanraaj Sanghera (Edmonton Khalsa)</t>
  </si>
  <si>
    <t>Tanis Dollard (Menisa)</t>
  </si>
  <si>
    <t>Tavius Ford (Westbrook)</t>
  </si>
  <si>
    <t>Tegam Brar (Edmonton Khalsa)</t>
  </si>
  <si>
    <t>Thomas Bishop (Parkallen)</t>
  </si>
  <si>
    <t>Thomas Palmer (Clara Tyner)</t>
  </si>
  <si>
    <t>Thompson Bawack (Westbrook)</t>
  </si>
  <si>
    <t>Tomas Kaijalainen (Michael A. Kostek)</t>
  </si>
  <si>
    <t>Tristan Klaus (Dr Margaret-Ann)</t>
  </si>
  <si>
    <t>Vassiliios Tsaprais (George P. Nicholson)</t>
  </si>
  <si>
    <t>Wadih Faelpappah (Malmo)</t>
  </si>
  <si>
    <t>Wesley McIntyre (Mill Creek)</t>
  </si>
  <si>
    <t>Yaask Kaila (Meyokumin)</t>
  </si>
  <si>
    <t>Yahye Mohamed (Steinhauer)</t>
  </si>
  <si>
    <t>Yunusse Mazouzi (Centennial)</t>
  </si>
  <si>
    <t>Yuvraj Gill (Edmonton Khalsa)</t>
  </si>
  <si>
    <t>Zach Argo (Rutherford)</t>
  </si>
  <si>
    <t>Zachary Roszczyk (Richard Secord)</t>
  </si>
  <si>
    <t>Zane Samji (Aurora Charter)</t>
  </si>
  <si>
    <t>Zidane Skeik (Malmo)</t>
  </si>
  <si>
    <t>Abigail McFee (Esther Starkman)</t>
  </si>
  <si>
    <t>Abiola Omoyayi (Champs Vallee)</t>
  </si>
  <si>
    <t>Akeelah George (Ellerslie Campus)</t>
  </si>
  <si>
    <t>Alisha Abbasi (Meyokumin)</t>
  </si>
  <si>
    <t>Ally Gladden (Michael A. Kostek)</t>
  </si>
  <si>
    <t>Ally Pollard (Brookside)</t>
  </si>
  <si>
    <t>Amber Stangemore (J.A. Fife)</t>
  </si>
  <si>
    <t>Angela Vishesh (Meyokumin)</t>
  </si>
  <si>
    <t>Arabelle Montgomery (Holy Cross)</t>
  </si>
  <si>
    <t>Ashlyn Ross (Rio Terrace)</t>
  </si>
  <si>
    <t>Ashpreet Kaur (Edmonton Khalsa)</t>
  </si>
  <si>
    <t>Asses Khera (Edmonton Khalsa)</t>
  </si>
  <si>
    <t>Audrey Vanderzyde (Rideau Park)</t>
  </si>
  <si>
    <t>Autumn Gemest (Parkallen)</t>
  </si>
  <si>
    <t>Ava Gulevich (Bishop David Motiuk)</t>
  </si>
  <si>
    <t>Ava Klimek (Dr Margaret-Ann)</t>
  </si>
  <si>
    <t>Aveline Mouiat (Rio Terrace)</t>
  </si>
  <si>
    <t>Averey Lentz (Greenview)</t>
  </si>
  <si>
    <t>Avery Ronaghan (Brander Gardens)</t>
  </si>
  <si>
    <t>Aya Djebbi (Northmount)</t>
  </si>
  <si>
    <t>Ayah Tarabain (Callingwood)</t>
  </si>
  <si>
    <t>Ayesha Syed (Northmount)</t>
  </si>
  <si>
    <t>Betsy Yucute-Perez (Edmonton Chr)</t>
  </si>
  <si>
    <t>Bliss Waldon (Mee-Yah-Noh)</t>
  </si>
  <si>
    <t>Britta Fechner (George P. Nicholson)</t>
  </si>
  <si>
    <t>Bronwyn Parsons (Forest Heights)</t>
  </si>
  <si>
    <t>Brooke Gannon (Esther Starkman)</t>
  </si>
  <si>
    <t>Cadence Larocque (Crawford Plains)</t>
  </si>
  <si>
    <t>Callie Holmlund (Brander Gardens)</t>
  </si>
  <si>
    <t>Camilla Morgan (Brander Gardens)</t>
  </si>
  <si>
    <t>Charisse Kwan (Westbrook)</t>
  </si>
  <si>
    <t>Charlotte Capowski (Forest Heights)</t>
  </si>
  <si>
    <t>Charlotte Hilliard (Holyrood)</t>
  </si>
  <si>
    <t>Charlotte Lau (Brander Gardens)</t>
  </si>
  <si>
    <t>Chasity Gamble-Anderson (Delton)</t>
  </si>
  <si>
    <t>Chloe Horner (Hillview)</t>
  </si>
  <si>
    <t>Claire McLoughlin (Esther Starkman)</t>
  </si>
  <si>
    <t>Claire Straga (Parkallen)</t>
  </si>
  <si>
    <t>Cora Lagore (Menisa)</t>
  </si>
  <si>
    <t>Dahlia Bunnin (Brander Gardens)</t>
  </si>
  <si>
    <t>Dailyn Woronuk (Dr Margaret-Ann)</t>
  </si>
  <si>
    <t>Danica Meindertsma (Lansdowne)</t>
  </si>
  <si>
    <t>Devan Chan (Riverdale)</t>
  </si>
  <si>
    <t>Edhali Juarez (Mill Creek)</t>
  </si>
  <si>
    <t>Elham Alic (Brander Gardens)</t>
  </si>
  <si>
    <t>Elizabeth Ward (Donald R. Getty)</t>
  </si>
  <si>
    <t>Ellie Simpson (Greenview)</t>
  </si>
  <si>
    <t>Emily Gralak Mercer (Rideau Park)</t>
  </si>
  <si>
    <t>Emily Hupka (Esther Starkman)</t>
  </si>
  <si>
    <t>Eniah Segal (Westbrook)</t>
  </si>
  <si>
    <t>Evening Flynn-Freker (Forest Heights)</t>
  </si>
  <si>
    <t>Evie Davey (King Edward)</t>
  </si>
  <si>
    <t>Fateha Baber (Mee-Yah-Noh)</t>
  </si>
  <si>
    <t>Georgette Sandy (Northmount)</t>
  </si>
  <si>
    <t>Georgia Forget (Delton)</t>
  </si>
  <si>
    <t>Guneet Gill (Meyokumin)</t>
  </si>
  <si>
    <t>Harleen Sandhu (Shauna May Seneca)</t>
  </si>
  <si>
    <t>Hassan Mummayyaz (Clara Tyner)</t>
  </si>
  <si>
    <t>Hazel Jong (Victoria)</t>
  </si>
  <si>
    <t>Ikran Kulmie (Northmount)</t>
  </si>
  <si>
    <t>Iliana Providence (Edmonton Chr)</t>
  </si>
  <si>
    <t>Inara Ozeroff (Esther Starkman)</t>
  </si>
  <si>
    <t>Iris Boreyko (Aurora Charter)</t>
  </si>
  <si>
    <t>Isabella Campbell (Callingwood)</t>
  </si>
  <si>
    <t>Ishika Rananda (Ellerslie Campus)</t>
  </si>
  <si>
    <t>Janae Patterson (Callingwood)</t>
  </si>
  <si>
    <t>Japleen Bansuta (Northmount)</t>
  </si>
  <si>
    <t>Jasmin Amer (Nellie Carlson)</t>
  </si>
  <si>
    <t>Jazzmin Travis (Menisa)</t>
  </si>
  <si>
    <t>Jetta Stadnek (Clara Tyner)</t>
  </si>
  <si>
    <t>Jillian Roberston (Greenview)</t>
  </si>
  <si>
    <t>Julia Kim (Westbrook)</t>
  </si>
  <si>
    <t>Julie-Ana Noe (Callingwood)</t>
  </si>
  <si>
    <t>Kadiatu Kamera (J.A. Fife)</t>
  </si>
  <si>
    <t>Kamaria Gittens (Callingwood)</t>
  </si>
  <si>
    <t>Kamira Broderick (Aldergrove)</t>
  </si>
  <si>
    <t>Kate Cowley (Centennial)</t>
  </si>
  <si>
    <t>Katelyn Sidebottom (Mill Creek)</t>
  </si>
  <si>
    <t>Keeva Rushton (J.A. Fife)</t>
  </si>
  <si>
    <t>Kierra Ledger (Callingwood)</t>
  </si>
  <si>
    <t>Kierra Rudyk (Kim Hung)</t>
  </si>
  <si>
    <t>Kymiah Broderick (Aldergrove)</t>
  </si>
  <si>
    <t>Lilana Ladino (Steinhauer)</t>
  </si>
  <si>
    <t>LiLian Kidney-Landry (Crawford Plains)</t>
  </si>
  <si>
    <t>Lina Kafka (Elmwood)</t>
  </si>
  <si>
    <t>London Lucier (Meadowlark C)</t>
  </si>
  <si>
    <t>Lowyn Glasgow (George P. Nicholson)</t>
  </si>
  <si>
    <t>Lydia Shippit (Gold Bar)</t>
  </si>
  <si>
    <t>Maddy Homan (Michael A. Kostek)</t>
  </si>
  <si>
    <t>Maiah Awdeh (Mee-Yah-Noh)</t>
  </si>
  <si>
    <t>Makala Valdron (Delwood)</t>
  </si>
  <si>
    <t>Makayla Kujundzic-Pruden (Michael A. Kostek)</t>
  </si>
  <si>
    <t>Malayia Theroux (Ellerslie Campus)</t>
  </si>
  <si>
    <t>Mantej Kaur (Edmonton Khalsa)</t>
  </si>
  <si>
    <t>Maria Nzrzari (Winterburn)</t>
  </si>
  <si>
    <t>Mavi Maskell (Donnan)</t>
  </si>
  <si>
    <t>Maya Hein (Esther Starkman)</t>
  </si>
  <si>
    <t>Mckenna Unknown (Greenview)</t>
  </si>
  <si>
    <t>Megan Schuster (Callingwood)</t>
  </si>
  <si>
    <t>Melina Kerr (Parkallen)</t>
  </si>
  <si>
    <t>Mila Ushko (Edmonton Chr)</t>
  </si>
  <si>
    <t>Munopashe Nyenya (Lynnwood)</t>
  </si>
  <si>
    <t>Muqaddas Narazi (Hillview)</t>
  </si>
  <si>
    <t>Nadine Aissou (Rio Terrace)</t>
  </si>
  <si>
    <t>Natalia Ruivo (Bishop David Motiuk)</t>
  </si>
  <si>
    <t>Nedochi Okoye (Meyokumin)</t>
  </si>
  <si>
    <t>Netochi Okoye (Meyokumin)</t>
  </si>
  <si>
    <t>Nim Ruigrok (Michael A. Kostek)</t>
  </si>
  <si>
    <t>Nisrin Khalyan (Lauderdale)</t>
  </si>
  <si>
    <t>Nola den-Besten (Steinhauer)</t>
  </si>
  <si>
    <t>Olivia Lam (Windsor Park)</t>
  </si>
  <si>
    <t>Olivia Oancia (Victoria)</t>
  </si>
  <si>
    <t>Olivia Redmond (Dr Margaret-Ann)</t>
  </si>
  <si>
    <t>Paula Diaz (Mill Creek)</t>
  </si>
  <si>
    <t>Payton Geib (Hillview)</t>
  </si>
  <si>
    <t>Penny Sankoff (Rideau Park)</t>
  </si>
  <si>
    <t>Quinn Neher (Dr Margaret-Ann)</t>
  </si>
  <si>
    <t>Rachel Ingram (Northmount)</t>
  </si>
  <si>
    <t>Rachel Shockey (Riverdale)</t>
  </si>
  <si>
    <t>Ravreet Kaur (Edmonton Khalsa)</t>
  </si>
  <si>
    <t>Rhyan Wideman (Ellerslie Campus)</t>
  </si>
  <si>
    <t>Riley Cooper (Esther Starkman)</t>
  </si>
  <si>
    <t>Roheen Banga (Ellerslie Campus)</t>
  </si>
  <si>
    <t>Ruby Kovacs (Brookside)</t>
  </si>
  <si>
    <t>Rylie Corniak (Menisa)</t>
  </si>
  <si>
    <t>Sadie Kraay (Edmonton Chr)</t>
  </si>
  <si>
    <t>Salil Nafshi (Elmwood)</t>
  </si>
  <si>
    <t>Sarah Gayford (Meadowlark C)</t>
  </si>
  <si>
    <t>Selena Rogers (Hillview)</t>
  </si>
  <si>
    <t>Selina Chaitanya (Pollard Meadows)</t>
  </si>
  <si>
    <t>Setayesh Mezhad (Callingwood)</t>
  </si>
  <si>
    <t>Shayla Kaganovsky (Callingwood)</t>
  </si>
  <si>
    <t>Skylar Unknown (Greenview)</t>
  </si>
  <si>
    <t>Sofia Rubio (Mill Creek)</t>
  </si>
  <si>
    <t>Sofia Schwabe (Clara Tyner)</t>
  </si>
  <si>
    <t>Sonja Hall (Suzuki Charter)</t>
  </si>
  <si>
    <t>Sophia Maze-McCord (Esther Starkman)</t>
  </si>
  <si>
    <t>Sophie Dawe (Laurier Heights)</t>
  </si>
  <si>
    <t>Sukhmani Bhatti (Dr Margaret-Ann)</t>
  </si>
  <si>
    <t>Sydnee Beebe (Michael Strembitsky)</t>
  </si>
  <si>
    <t>Taetum Owen (Donald R. Getty)</t>
  </si>
  <si>
    <t>Tiya Patel (Pollard Meadows)</t>
  </si>
  <si>
    <t>Tracey Akande (Bishop David Motiuk)</t>
  </si>
  <si>
    <t>Treasure Akande (Bishop David Motiuk)</t>
  </si>
  <si>
    <t>Valentina Ayora (Callingwood)</t>
  </si>
  <si>
    <t>Virginia (Ginny) McKenzi (Victoria)</t>
  </si>
  <si>
    <t>Xiema Castaneda (Steinhauer)</t>
  </si>
  <si>
    <t>Zahrah Mehal (Pollard Meadows)</t>
  </si>
  <si>
    <t>Abdul Al Masoud (Coronation)</t>
  </si>
  <si>
    <t>Ahmad Al Ali (Northmount)</t>
  </si>
  <si>
    <t>Ahmed Fareed (Malmo)</t>
  </si>
  <si>
    <t>Aidan Lofthaug (Rideau Park)</t>
  </si>
  <si>
    <t>AJ Yanciw (Aldergrove)</t>
  </si>
  <si>
    <t>Alaap Malhans (Earl Buxton)</t>
  </si>
  <si>
    <t>Alec Chapman (Delton)</t>
  </si>
  <si>
    <t>Alessio Masia (Forest Heights)</t>
  </si>
  <si>
    <t>Alex Strangemore (J.A. Fife)</t>
  </si>
  <si>
    <t>Alex Tykwinski (Rideau Park)</t>
  </si>
  <si>
    <t>Alex Vitols (Mount Pleasant)</t>
  </si>
  <si>
    <t>Alexander Thomson Cisner (Mill Creek)</t>
  </si>
  <si>
    <t>Ali Khalid (Brander Gardens)</t>
  </si>
  <si>
    <t>Amari Adunya (Greenview)</t>
  </si>
  <si>
    <t>Andrei Ramirez (Bishop David Motiuk)</t>
  </si>
  <si>
    <t>Andrew Laurie (Hillview)</t>
  </si>
  <si>
    <t>Arjan Gill (Edmonton Khalsa)</t>
  </si>
  <si>
    <t>Austen Jehan (Westbrook)</t>
  </si>
  <si>
    <t>Baraka Robinson (Delwood)</t>
  </si>
  <si>
    <t>Ben Harvey (Edmonton Chr)</t>
  </si>
  <si>
    <t>Benji Lee (Riverdale)</t>
  </si>
  <si>
    <t>Brody Calder (Hilwie Hamdon)</t>
  </si>
  <si>
    <t>Cameron Mbilika (Kim Hung)</t>
  </si>
  <si>
    <t>Carter Davidson (Dr Margaret-Ann)</t>
  </si>
  <si>
    <t>Cassius Ouilette (Hilwie Hamdon)</t>
  </si>
  <si>
    <t>Charlie Davis (Lansdowne)</t>
  </si>
  <si>
    <t>Charlie Lokonoi (Brander Gardens)</t>
  </si>
  <si>
    <t>Charlie Olesen-Mabey (King Edward)</t>
  </si>
  <si>
    <t>Conner Leighton (Hilwie Hamdon)</t>
  </si>
  <si>
    <t>Connor Gotthard (Delton)</t>
  </si>
  <si>
    <t>Craig Xavier (Westbrook)</t>
  </si>
  <si>
    <t>Dallas Desjarlais (Pollard Meadows)</t>
  </si>
  <si>
    <t>Dancel Dennis Kalio (Dr Margaret-Ann)</t>
  </si>
  <si>
    <t>Deacon McLaren (Westbrook)</t>
  </si>
  <si>
    <t>Douglas Werth (Donnan)</t>
  </si>
  <si>
    <t>Eisa Alami (Unattached)</t>
  </si>
  <si>
    <t>Eli Watson (Bishop David Motiuk)</t>
  </si>
  <si>
    <t>Eliot Van (Stratford)</t>
  </si>
  <si>
    <t>Emery Munroe (Esther Starkman)</t>
  </si>
  <si>
    <t>Epraim Richard (Bishop David Motiuk)</t>
  </si>
  <si>
    <t>Eric Xu (George P. Nicholson)</t>
  </si>
  <si>
    <t>Ever Dakus (Parkallen)</t>
  </si>
  <si>
    <t>Floyd Carroll (King Edward)</t>
  </si>
  <si>
    <t>Gavin MacDonald (Delwood)</t>
  </si>
  <si>
    <t>Gavin Young (Lendrum)</t>
  </si>
  <si>
    <t>Graeme Kelly (Belgravia)</t>
  </si>
  <si>
    <t>Gurshan Dhillon (Edmonton Khalsa)</t>
  </si>
  <si>
    <t>Harmanjot Singh (Edmonton Khalsa)</t>
  </si>
  <si>
    <t>Hassan Ahmed (Mee-Yah-Noh)</t>
  </si>
  <si>
    <t>Haston Pawluski (Clara Tyner)</t>
  </si>
  <si>
    <t>Hugo Bustamante (Steinhauer)</t>
  </si>
  <si>
    <t>Isaac Ladino (Steinhauer)</t>
  </si>
  <si>
    <t>Iyed Ters (Mee-Yah-Noh)</t>
  </si>
  <si>
    <t>Jackson Brine (Kim Hung)</t>
  </si>
  <si>
    <t>Jackson Hydukewich (Centennial)</t>
  </si>
  <si>
    <t>Jaden Torrington (Ellerslie Campus)</t>
  </si>
  <si>
    <t>Jagjot Gill (Centennial)</t>
  </si>
  <si>
    <t>Jaimin Prajapati (Meyokumin)</t>
  </si>
  <si>
    <t>Jakobe Cantera (Pollard Meadows)</t>
  </si>
  <si>
    <t>James Shymaniuak (Steinhauer)</t>
  </si>
  <si>
    <t>Javid Stretch (Menisa)</t>
  </si>
  <si>
    <t>JaX Schuller (Ellerslie Campus)</t>
  </si>
  <si>
    <t>Jayden Nhan (Bishop David Motiuk)</t>
  </si>
  <si>
    <t>Jayvin Retzler (Callingwood)</t>
  </si>
  <si>
    <t>Jonas Lopatka (Earl Buxton)</t>
  </si>
  <si>
    <t>Jonathan Dewar (Nellie Carlson)</t>
  </si>
  <si>
    <t>Jorawar Bajwa (Edmonton Khalsa)</t>
  </si>
  <si>
    <t>Joseph Glumpack (Hillview)</t>
  </si>
  <si>
    <t>Josh Harris (Lendrum)</t>
  </si>
  <si>
    <t>Jude Splane (Donnan)</t>
  </si>
  <si>
    <t>Kai Smith (Esther Starkman)</t>
  </si>
  <si>
    <t>Kane Bernhart (Menisa)</t>
  </si>
  <si>
    <t>Kayden Oneill (Shauna May Seneca)</t>
  </si>
  <si>
    <t>Keanan Dam (Patricia Heights)</t>
  </si>
  <si>
    <t>Kenan Hussein (Malmo)</t>
  </si>
  <si>
    <t>Kian Allen (Crawford Plains)</t>
  </si>
  <si>
    <t>Kingston Weiss (Ellerslie Campus)</t>
  </si>
  <si>
    <t>Kyle Classen (Clara Tyner)</t>
  </si>
  <si>
    <t>Laur An-Yochim (Kildare)</t>
  </si>
  <si>
    <t>Leo Davidsson (King Edward)</t>
  </si>
  <si>
    <t>Liam Montgomery (King Edward)</t>
  </si>
  <si>
    <t>Lincoln Kehoe (Winterburn)</t>
  </si>
  <si>
    <t>Linkin LeBlanc (Parkallen)</t>
  </si>
  <si>
    <t>Logan Coulson (Meadowlark C)</t>
  </si>
  <si>
    <t>Luka Djogovic (Earl Buxton)</t>
  </si>
  <si>
    <t>Lyriq Treloar (Delton)</t>
  </si>
  <si>
    <t>Mamdouh Mohktar (Kildare)</t>
  </si>
  <si>
    <t>Manmeet Dhaliwal (Rideau Park)</t>
  </si>
  <si>
    <t>Marcus Jaskowiak (Parkallen)</t>
  </si>
  <si>
    <t>Marcus Victor (Esther Starkman)</t>
  </si>
  <si>
    <t>Martin Ordonez (Johnny Bright)</t>
  </si>
  <si>
    <t>Mason Prenc-Perry (Hillview)</t>
  </si>
  <si>
    <t>Mason Thiem (George P. Nicholson)</t>
  </si>
  <si>
    <t>Matthew Boult (Esther Starkman)</t>
  </si>
  <si>
    <t>Matthew Fleischer (Dr Margaret-Ann)</t>
  </si>
  <si>
    <t>Mikhail Kanji (Stratford)</t>
  </si>
  <si>
    <t>Miks Kirsons (Nellie Carlson)</t>
  </si>
  <si>
    <t>Milan Bacinski (Bishop David Motiuk)</t>
  </si>
  <si>
    <t>Miran Ahmed (Mee-Yah-Noh)</t>
  </si>
  <si>
    <t>Mohamad Al Hweichem (Mee-Yah-Noh)</t>
  </si>
  <si>
    <t>Monroe Hamilton (Unattached)</t>
  </si>
  <si>
    <t>Mujahid Abdulrahim (Malmo)</t>
  </si>
  <si>
    <t>Naif Almajed (Malmo)</t>
  </si>
  <si>
    <t>Nash Sandrock (Shauna May Seneca)</t>
  </si>
  <si>
    <t>Nathan Beaver (Delwood)</t>
  </si>
  <si>
    <t>Nathan Guzman (Bishop David Motiuk)</t>
  </si>
  <si>
    <t>Nathaniel O'Brien (Riverdale)</t>
  </si>
  <si>
    <t>Nicolas Santos (Ellerslie Campus)</t>
  </si>
  <si>
    <t>Nirvair Virk (Edmonton Khalsa)</t>
  </si>
  <si>
    <t>Obinna Chukwuemeka (Bishop David Motiuk)</t>
  </si>
  <si>
    <t>Oliver Patenaude (Brookside)</t>
  </si>
  <si>
    <t>Oliver Young (King Edward)</t>
  </si>
  <si>
    <t>Omar Sarrit (King Edward)</t>
  </si>
  <si>
    <t>Parker Allen (Kildare)</t>
  </si>
  <si>
    <t>Parker Kutanzi (Ellerslie Campus)</t>
  </si>
  <si>
    <t>Peter Hutchinson (Belgravia)</t>
  </si>
  <si>
    <t>Phoeinix Edwards (Steinhauer)</t>
  </si>
  <si>
    <t>Quinn Young (King Edward)</t>
  </si>
  <si>
    <t>Rhemi Hermanson (Ellerslie Campus)</t>
  </si>
  <si>
    <t>Rifaat Alshehadeh (Lauderdale)</t>
  </si>
  <si>
    <t>Riley Unknown (Delton)</t>
  </si>
  <si>
    <t>Robert Erskine (Mill Creek)</t>
  </si>
  <si>
    <t>Ryan Jung (Esther Starkman)</t>
  </si>
  <si>
    <t>Ryker Bennerhold (Westbrook)</t>
  </si>
  <si>
    <t>Saad Shaik (Shauna May Seneca)</t>
  </si>
  <si>
    <t>Sam Chung (Brander Gardens)</t>
  </si>
  <si>
    <t>Sukhman Dhaliwal (Edmonton Khalsa)</t>
  </si>
  <si>
    <t>Sukhshan Narwal (Edmonton Khalsa)</t>
  </si>
  <si>
    <t>Tamem Elsour (Earl Buxton)</t>
  </si>
  <si>
    <t>Tristan Lonsbury (Ellerslie Campus)</t>
  </si>
  <si>
    <t>Troy Ohlmann (J.A. Fife)</t>
  </si>
  <si>
    <t>Ty Weagant (Brander Gardens)</t>
  </si>
  <si>
    <t>Victor Ceban (Bishop David Motiuk)</t>
  </si>
  <si>
    <t>Victor Yi (Parkallen)</t>
  </si>
  <si>
    <t>Vincent Loh (Kildare)</t>
  </si>
  <si>
    <t>Wolfgang Asquin (Forest Heights)</t>
  </si>
  <si>
    <t>Wyatt Lolacher (Leduc Estates)</t>
  </si>
  <si>
    <t>Yehzed Debu (George P. Nicholson)</t>
  </si>
  <si>
    <t>Zachary Niekar (Donnan)</t>
  </si>
  <si>
    <t>Abigail Andrews (Kim Hung)</t>
  </si>
  <si>
    <t>Adisynne Hascus (Greenview)</t>
  </si>
  <si>
    <t>Ajla Bilajbegovic (Johnny Bright)</t>
  </si>
  <si>
    <t>Aleena Layton (Esther Starkman)</t>
  </si>
  <si>
    <t>Aleigha Power (Aldergrove)</t>
  </si>
  <si>
    <t>Alex Horcica (Laurier Heights)</t>
  </si>
  <si>
    <t>Alyssa Williams (Victoria)</t>
  </si>
  <si>
    <t>Ana Schaefer (Westbrook)</t>
  </si>
  <si>
    <t>Anika Valentine (Westbrook)</t>
  </si>
  <si>
    <t>Annelise Stirling (Rio Terrace)</t>
  </si>
  <si>
    <t>Aseel Ablowna (Steinhauer)</t>
  </si>
  <si>
    <t>Asmaa Khan (Northmount)</t>
  </si>
  <si>
    <t>Aswa Bilal (Delwood)</t>
  </si>
  <si>
    <t>Ava Sonnenberg (Clear Vista)</t>
  </si>
  <si>
    <t>Bethany Worssa (Aurora Charter)</t>
  </si>
  <si>
    <t>Briana Berube (Mill Creek)</t>
  </si>
  <si>
    <t>Bridgit Milne (George P. Nicholson)</t>
  </si>
  <si>
    <t>Cailyn Major (Callingwood)</t>
  </si>
  <si>
    <t>Charlie Schink (Centennial)</t>
  </si>
  <si>
    <t>Clara Hamilton (Esther Starkman)</t>
  </si>
  <si>
    <t>Cora Undershultz (Gold Bar)</t>
  </si>
  <si>
    <t>Daniela McDonald (Parkallen)</t>
  </si>
  <si>
    <t>Danika Powlesland (Champs Vallee)</t>
  </si>
  <si>
    <t>Ellie Johnson (Esther Starkman)</t>
  </si>
  <si>
    <t>Ellory Corrigan (King Edward)</t>
  </si>
  <si>
    <t>Emily Aguilar (Lauderdale)</t>
  </si>
  <si>
    <t>Emily deWee (Bishop David Motiuk)</t>
  </si>
  <si>
    <t>Emma Brown (Esther Starkman)</t>
  </si>
  <si>
    <t>Evangalie MacDonald (Greenview)</t>
  </si>
  <si>
    <t>Fardoos Al-Hannawi (Menisa)</t>
  </si>
  <si>
    <t>Franchesca Branco (Donald R. Getty)</t>
  </si>
  <si>
    <t>Georgia Sandy (Northmount)</t>
  </si>
  <si>
    <t>Ghofran Khalyan (Lauderdale)</t>
  </si>
  <si>
    <t>Giselle Valencia Martine (Lendrum)</t>
  </si>
  <si>
    <t>Gursimran Kaur Sekhon (Edmonton Khalsa)</t>
  </si>
  <si>
    <t>Hailey Burgess (Rio Terrace)</t>
  </si>
  <si>
    <t>Harley Hogan (Thorncliffe)</t>
  </si>
  <si>
    <t>Hayley Johnson (Lauderdale)</t>
  </si>
  <si>
    <t>Hayley Law (Windsor Park)</t>
  </si>
  <si>
    <t>Isabel Shephard (Michael Strembitsky)</t>
  </si>
  <si>
    <t>Isabelle Forbes (King Edward)</t>
  </si>
  <si>
    <t>Jennifer Chen (Callingwood)</t>
  </si>
  <si>
    <t>Jessica Bai (Earl Buxton)</t>
  </si>
  <si>
    <t>Jocelyn Innes (Rio Terrace)</t>
  </si>
  <si>
    <t>Jordyn Velthius (Centennial)</t>
  </si>
  <si>
    <t>Juliana Djukich (Earl Buxton)</t>
  </si>
  <si>
    <t>Kaiya Montour (Donald R. Getty)</t>
  </si>
  <si>
    <t>Kate Uitvlugt (Edmonton Chr)</t>
  </si>
  <si>
    <t>Khaylei Deranger (Thorncliffe)</t>
  </si>
  <si>
    <t>Kylie Ly (Kildare)</t>
  </si>
  <si>
    <t>Lacey Hotz (Dr Margaret-Ann)</t>
  </si>
  <si>
    <t>Laia Maglisceau (Mill Creek)</t>
  </si>
  <si>
    <t>Lexi Simpson (Michael Strembitsky)</t>
  </si>
  <si>
    <t>Lily Pierre (Meadowlark C)</t>
  </si>
  <si>
    <t>Lyla Potts (Aldergrove)</t>
  </si>
  <si>
    <t>lynea Simpson (Michael Strembitsky)</t>
  </si>
  <si>
    <t>Madi Thompson (Michael A. Kostek)</t>
  </si>
  <si>
    <t>Makayla Maskell (Donnan)</t>
  </si>
  <si>
    <t>Mallika Palmer (Riverdale)</t>
  </si>
  <si>
    <t>Marianne Luong (Kildare)</t>
  </si>
  <si>
    <t>Marley Thompson (Mill Creek)</t>
  </si>
  <si>
    <t>Martha Camiloza (Shauna May Seneca)</t>
  </si>
  <si>
    <t>Maya McHugh (Mill Creek)</t>
  </si>
  <si>
    <t>Megan Tang (Kildare)</t>
  </si>
  <si>
    <t>Mira Johnson-Sollos (Mill Creek)</t>
  </si>
  <si>
    <t>Morgan Jones (Victoria)</t>
  </si>
  <si>
    <t>Olivia Harwood (Michael A. Kostek)</t>
  </si>
  <si>
    <t>Paityn Bracegirdle (Crawford Plains)</t>
  </si>
  <si>
    <t>Presley Housworth (Kim Hung)</t>
  </si>
  <si>
    <t>Rasa Johnson-Sollos (Mill Creek)</t>
  </si>
  <si>
    <t>Rediet Moqes (Coronation)</t>
  </si>
  <si>
    <t>Ruth Seyoum (Aurora Charter)</t>
  </si>
  <si>
    <t>Samantha Christianson (Lendrum)</t>
  </si>
  <si>
    <t>Samantha Schouten (Meadowlark C)</t>
  </si>
  <si>
    <t>Sarra Dobson (Donald R. Getty)</t>
  </si>
  <si>
    <t>Serenity Atatahak (Northmount)</t>
  </si>
  <si>
    <t>Shreiya Gujral (Pollard Meadows)</t>
  </si>
  <si>
    <t>Simrat Kaur Banipal (Edmonton Khalsa)</t>
  </si>
  <si>
    <t>Soleil Wassill (King Edward)</t>
  </si>
  <si>
    <t>Sydney Wong (Northmount)</t>
  </si>
  <si>
    <t>Trinity Vallance (Esther Starkman)</t>
  </si>
  <si>
    <t>Zara Iddrisu (Donald R. Getty)</t>
  </si>
  <si>
    <t>Zoe MacDonald (Esther Starkman)</t>
  </si>
  <si>
    <t>Aaryan Sharma (Nellie Carlson)</t>
  </si>
  <si>
    <t>Abhi Bhat (King Edward)</t>
  </si>
  <si>
    <t>Ahmed Komal (Thorncliffe)</t>
  </si>
  <si>
    <t>Aidan Allarie (Windsor Park)</t>
  </si>
  <si>
    <t>Akhlaghi Esfahany Parsa (Esther Starkman)</t>
  </si>
  <si>
    <t>Alex Johnson (Lauderdale)</t>
  </si>
  <si>
    <t>Ammar Al Ahmad (Lauderdale)</t>
  </si>
  <si>
    <t>Andrei Makofka (Steinhauer)</t>
  </si>
  <si>
    <t>Andrew Clarke (Hillview)</t>
  </si>
  <si>
    <t>Andrew Kachmar (Aurora Charter)</t>
  </si>
  <si>
    <t>Arjan Parmar (Nellie Carlson)</t>
  </si>
  <si>
    <t>Aryan Sharma (Crawford Plains)</t>
  </si>
  <si>
    <t>Asa Freeman (Parkallen)</t>
  </si>
  <si>
    <t>Ayden Bravender (Westbrook)</t>
  </si>
  <si>
    <t>Aziz Hamden (Rio Terrace)</t>
  </si>
  <si>
    <t>Ben Kelly Goddard (Mill Creek)</t>
  </si>
  <si>
    <t>Ben Theissen (Michael Strembitsky)</t>
  </si>
  <si>
    <t>Bennett Brown (Esther Starkman)</t>
  </si>
  <si>
    <t>Brayden Kitt (Nellie Carlson)</t>
  </si>
  <si>
    <t>Brendan Downie (Bishop David Motiuk)</t>
  </si>
  <si>
    <t>Brett Craik (Crawford Plains)</t>
  </si>
  <si>
    <t>Brody Rushton (Parkallen)</t>
  </si>
  <si>
    <t>Cameron Choy (Parkallen)</t>
  </si>
  <si>
    <t>Cameron Roszczyk (Richard Secord)</t>
  </si>
  <si>
    <t>Cohen Pereversoff (Michael Strembitsky)</t>
  </si>
  <si>
    <t>Cole Neilsen (Meadowlark C)</t>
  </si>
  <si>
    <t>David Kuzik (Westbrook)</t>
  </si>
  <si>
    <t>Dawson Feredey (Laurier Heights)</t>
  </si>
  <si>
    <t>Daymian Oelker (King Edward)</t>
  </si>
  <si>
    <t>Deacon Ngai (Michael A. Kostek)</t>
  </si>
  <si>
    <t>Dylan Doroshuk (Donnan)</t>
  </si>
  <si>
    <t>Eassah Agyemang (Aurora Charter)</t>
  </si>
  <si>
    <t>Emiliano Quevedo (Laurier Heights)</t>
  </si>
  <si>
    <t>Emiliano Quevedo Paris (Laurier Heights)</t>
  </si>
  <si>
    <t>Eric Jin (Windsor Park)</t>
  </si>
  <si>
    <t>Ethan La Claire (Esther Starkman)</t>
  </si>
  <si>
    <t>Ethan Marcellus (Esther Starkman)</t>
  </si>
  <si>
    <t>Ethan Rosentreter (Hillview)</t>
  </si>
  <si>
    <t>Fenton Rogucki (Riverdale)</t>
  </si>
  <si>
    <t>Hanaad Abdikadir (Hillview)</t>
  </si>
  <si>
    <t>Harjaap Singh Benipal (Edmonton Khalsa)</t>
  </si>
  <si>
    <t>Harveer Rao (Westbrook)</t>
  </si>
  <si>
    <t>Henry MacMillan (King Edward)</t>
  </si>
  <si>
    <t>Henry Russel (Rutherford)</t>
  </si>
  <si>
    <t>Husyein Ahmed (Mee-Yah-Noh)</t>
  </si>
  <si>
    <t>Iasa Issa Khan (Lauderdale)</t>
  </si>
  <si>
    <t>Israel Uoariah (George P. Nicholson)</t>
  </si>
  <si>
    <t>Jack DeGraaf (Edmonton Chr)</t>
  </si>
  <si>
    <t>Jacob Gibb (Michael Strembitsky)</t>
  </si>
  <si>
    <t>Jaibir Singh Kahlon (Edmonton Khalsa)</t>
  </si>
  <si>
    <t>Jarnail Singh (Edmonton Khalsa)</t>
  </si>
  <si>
    <t>Jayden Fraser (Centennial)</t>
  </si>
  <si>
    <t>Jayden Oake (Steinhauer)</t>
  </si>
  <si>
    <t>Jayden Squissato (Callingwood)</t>
  </si>
  <si>
    <t>Jerry Li (Nellie Carlson)</t>
  </si>
  <si>
    <t>Jordan Nelson (Crawford Plains)</t>
  </si>
  <si>
    <t>Joseph Tilley (Patricia Heights)</t>
  </si>
  <si>
    <t>Josh Powell (Esther Starkman)</t>
  </si>
  <si>
    <t>Joshua Wojcichowsky (Michael Strembitsky)</t>
  </si>
  <si>
    <t>Karman Singh Khosa (Edmonton Khalsa)</t>
  </si>
  <si>
    <t>Kayleb Delaurier (Callingwood)</t>
  </si>
  <si>
    <t>Kayleb Phalen (Steinhauer)</t>
  </si>
  <si>
    <t>Keegan Ingham (Lauderdale)</t>
  </si>
  <si>
    <t>Krishnan Pillay (Westbrook)</t>
  </si>
  <si>
    <t>Kyle Jaenen-Wolf (Aurora Charter)</t>
  </si>
  <si>
    <t>Laken Hudkins (Esther Starkman)</t>
  </si>
  <si>
    <t>Liam Cannard (Kim Hung)</t>
  </si>
  <si>
    <t>Liam Dalton (Brander Gardens)</t>
  </si>
  <si>
    <t>Logan Thompson (Lauderdale)</t>
  </si>
  <si>
    <t>Lucas Styles (Forest Heights)</t>
  </si>
  <si>
    <t>Matthew Alcequiez (Rio Terrace)</t>
  </si>
  <si>
    <t>Messiah Powell (Parkallen)</t>
  </si>
  <si>
    <t>Michael Timmer (Meadowlark C)</t>
  </si>
  <si>
    <t>Michael Zhao (Earl Buxton)</t>
  </si>
  <si>
    <t>Mohammad Maaz (Kameyosek)</t>
  </si>
  <si>
    <t>Moses Luri (Mee-Yah-Noh)</t>
  </si>
  <si>
    <t>Mugahshu Potts-Price (Brander Gardens)</t>
  </si>
  <si>
    <t>Mustapha Jomha (Patricia Heights)</t>
  </si>
  <si>
    <t>Natan Bacinski (Bishop David Motiuk)</t>
  </si>
  <si>
    <t>Nathan Smith (Esther Starkman)</t>
  </si>
  <si>
    <t>Navkaran Singh Jassal (Edmonton Khalsa)</t>
  </si>
  <si>
    <t>Noah Chang (Esther Starkman)</t>
  </si>
  <si>
    <t>Noah Keller (Edmonton Chr)</t>
  </si>
  <si>
    <t>Nyctea Hazewinkel (Riverdale)</t>
  </si>
  <si>
    <t>Oliver Fletcher (Parkallen)</t>
  </si>
  <si>
    <t>Omar Al Ahmad (Lauderdale)</t>
  </si>
  <si>
    <t>Omer Omar (Hillview)</t>
  </si>
  <si>
    <t>osama Makki (Steinhauer)</t>
  </si>
  <si>
    <t>Owen Sabado (Thorncliffe)</t>
  </si>
  <si>
    <t>Paden Edeen (Earl Buxton)</t>
  </si>
  <si>
    <t>Parker Friesen (Acad at King Ed)</t>
  </si>
  <si>
    <t>Patrick Sopiarz (Victoria)</t>
  </si>
  <si>
    <t>Princejeet Singh Benipal (Edmonton Khalsa)</t>
  </si>
  <si>
    <t>Prosper Opoku-Boaheme (Meadowlark C)</t>
  </si>
  <si>
    <t>Rayan Oueslati (King Edward)</t>
  </si>
  <si>
    <t>Rayhan Lila (Aurora Charter)</t>
  </si>
  <si>
    <t>Rhett Gibb (Michael Strembitsky)</t>
  </si>
  <si>
    <t>Rhett Gieshbrecht (Gold Bar)</t>
  </si>
  <si>
    <t>Richard Zhang (Westbrook)</t>
  </si>
  <si>
    <t>Rohaan Najeeb (Malmo)</t>
  </si>
  <si>
    <t>Rowan Miyashita (Parkallen)</t>
  </si>
  <si>
    <t>Ruhaan Abbas (Hillview)</t>
  </si>
  <si>
    <t>Rumayo MacFarlane (Rio Terrace)</t>
  </si>
  <si>
    <t>Ryan Chen (Windsor Park)</t>
  </si>
  <si>
    <t>Ryan Johnson (Steinhauer)</t>
  </si>
  <si>
    <t>Samiullah Ibrahimi (Mee-Yah-Noh)</t>
  </si>
  <si>
    <t>Satchet Kandola (Crawford Plains)</t>
  </si>
  <si>
    <t>Sawyer Abbott (Johnny Bright)</t>
  </si>
  <si>
    <t>Seth Pierre (Meadowlark C)</t>
  </si>
  <si>
    <t>Steven Derkach (Michael A. Kostek)</t>
  </si>
  <si>
    <t>Sunmukh Singh Virk (Edmonton Khalsa)</t>
  </si>
  <si>
    <t>Thomas Silva (Bishop David Motiuk)</t>
  </si>
  <si>
    <t>Todomu Turnbull (Suzuki Charter)</t>
  </si>
  <si>
    <t>Tyler Evans (George P. Nicholson)</t>
  </si>
  <si>
    <t>Umar Khan (Hillview)</t>
  </si>
  <si>
    <t>Will Rogerson (Westbrook)</t>
  </si>
  <si>
    <t>William Ainslie (Parkallen)</t>
  </si>
  <si>
    <t>Xavier Bourgeios (Mill Creek)</t>
  </si>
  <si>
    <t>Yusuf Temel (Michael A. Kostek)</t>
  </si>
  <si>
    <t>Zach Mercer (Bishop David Motiuk)</t>
  </si>
  <si>
    <t>Zach Vizconde (Centennial)</t>
  </si>
  <si>
    <t>Zachary Cannard (Kim Hung)</t>
  </si>
  <si>
    <t>Zamit Premji (Victoria)</t>
  </si>
  <si>
    <t>Zizou Ali (Lansdowne)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</si>
</sst>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2" applyNumberFormat="0" applyAlignment="0" applyProtection="0"/>
    <xf numFmtId="0" fontId="11" fillId="28" borderId="3" applyNumberFormat="0" applyAlignment="0" applyProtection="0"/>
    <xf numFmtId="0" fontId="12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30" borderId="2" applyNumberFormat="0" applyAlignment="0" applyProtection="0"/>
    <xf numFmtId="0" fontId="18" fillId="0" borderId="7" applyNumberFormat="0" applyFill="0" applyAlignment="0" applyProtection="0"/>
    <xf numFmtId="0" fontId="19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32" borderId="8" applyNumberFormat="0" applyFont="0" applyAlignment="0" applyProtection="0"/>
    <xf numFmtId="0" fontId="20" fillId="27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right" wrapText="1"/>
    </xf>
    <xf numFmtId="0" fontId="4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6" fillId="0" borderId="0" xfId="0" applyFont="1"/>
    <xf numFmtId="0" fontId="0" fillId="0" borderId="0" xfId="0" applyAlignment="1">
      <alignment horizontal="right"/>
    </xf>
    <xf numFmtId="49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24" fillId="0" borderId="0" xfId="42" applyFont="1"/>
    <xf numFmtId="0" fontId="5" fillId="0" borderId="0" xfId="0" applyFont="1" applyAlignment="1">
      <alignment horizontal="right"/>
    </xf>
    <xf numFmtId="0" fontId="5" fillId="0" borderId="0" xfId="0" applyFont="1"/>
    <xf numFmtId="49" fontId="5" fillId="0" borderId="0" xfId="0" applyNumberFormat="1" applyFont="1" applyAlignment="1">
      <alignment horizontal="right"/>
    </xf>
    <xf numFmtId="0" fontId="1" fillId="0" borderId="0" xfId="0" applyFont="1"/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49" fontId="7" fillId="0" borderId="0" xfId="42" applyNumberFormat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42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43" applyFont="1"/>
    <xf numFmtId="0" fontId="7" fillId="0" borderId="0" xfId="42"/>
    <xf numFmtId="0" fontId="7" fillId="0" borderId="0" xfId="42"/>
    <xf numFmtId="0" fontId="7" fillId="0" borderId="0" xfId="42"/>
    <xf numFmtId="0" fontId="7" fillId="0" borderId="0" xfId="42"/>
    <xf numFmtId="0" fontId="7" fillId="0" borderId="0" xfId="42"/>
    <xf numFmtId="0" fontId="7" fillId="0" borderId="0" xfId="42"/>
    <xf numFmtId="0" fontId="7" fillId="0" borderId="0" xfId="42"/>
    <xf numFmtId="0" fontId="7" fillId="0" borderId="0" xfId="42"/>
    <xf numFmtId="0" fontId="7" fillId="0" borderId="0" xfId="42"/>
    <xf numFmtId="0" fontId="7" fillId="0" borderId="0" xfId="42"/>
    <xf numFmtId="0" fontId="7" fillId="0" borderId="0" xfId="42"/>
    <xf numFmtId="0" fontId="7" fillId="0" borderId="0" xfId="42"/>
    <xf numFmtId="0" fontId="7" fillId="0" borderId="0" xfId="42"/>
    <xf numFmtId="0" fontId="7" fillId="0" borderId="0" xfId="42"/>
    <xf numFmtId="0" fontId="7" fillId="0" borderId="0" xfId="42"/>
    <xf numFmtId="0" fontId="7" fillId="0" borderId="0" xfId="42"/>
    <xf numFmtId="0" fontId="7" fillId="0" borderId="0" xfId="42"/>
    <xf numFmtId="0" fontId="7" fillId="0" borderId="0" xfId="42"/>
    <xf numFmtId="0" fontId="7" fillId="0" borderId="0" xfId="42"/>
    <xf numFmtId="0" fontId="7" fillId="0" borderId="0" xfId="42"/>
    <xf numFmtId="0" fontId="7" fillId="0" borderId="0" xfId="42"/>
    <xf numFmtId="0" fontId="7" fillId="0" borderId="0" xfId="42"/>
    <xf numFmtId="0" fontId="7" fillId="0" borderId="0" xfId="42"/>
    <xf numFmtId="0" fontId="7" fillId="0" borderId="0" xfId="42"/>
  </cellXfs>
  <cellStyles count="5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10" xfId="37"/>
    <cellStyle name="Normal 11" xfId="38"/>
    <cellStyle name="Normal 12" xfId="39"/>
    <cellStyle name="Normal 2" xfId="40"/>
    <cellStyle name="Normal 2 2" xfId="41"/>
    <cellStyle name="Normal 3" xfId="42"/>
    <cellStyle name="Normal 4" xfId="43"/>
    <cellStyle name="Normal 4 2" xfId="44"/>
    <cellStyle name="Normal 5" xfId="45"/>
    <cellStyle name="Normal 6" xfId="46"/>
    <cellStyle name="Normal 7" xfId="47"/>
    <cellStyle name="Normal 8" xfId="48"/>
    <cellStyle name="Normal 9" xfId="49"/>
    <cellStyle name="Note 2" xfId="50"/>
    <cellStyle name="Output" xfId="51" builtinId="21" customBuiltin="1"/>
    <cellStyle name="Title" xfId="52" builtinId="15" customBuiltin="1"/>
    <cellStyle name="Total" xfId="53" builtinId="25" customBuiltin="1"/>
    <cellStyle name="Warning Text" xfId="5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50"/>
  <sheetViews>
    <sheetView tabSelected="1" workbookViewId="0">
      <pane ySplit="1080" topLeftCell="A3" activePane="bottomLeft"/>
      <selection sqref="A1:IV65536"/>
      <selection pane="bottomLeft" activeCell="D3" sqref="D3"/>
    </sheetView>
  </sheetViews>
  <sheetFormatPr defaultRowHeight="12.75" x14ac:dyDescent="0.2"/>
  <cols>
    <col min="1" max="1" width="42.28515625" style="19" customWidth="1"/>
    <col min="2" max="3" width="9.140625" style="19"/>
    <col min="4" max="4" width="6.42578125" style="19" bestFit="1" customWidth="1"/>
    <col min="5" max="5" width="5" style="19" hidden="1" customWidth="1"/>
    <col min="6" max="16384" width="9.140625" style="19"/>
  </cols>
  <sheetData>
    <row r="1" spans="1:5" ht="18" x14ac:dyDescent="0.25">
      <c r="A1" s="3" t="s">
        <v>1436</v>
      </c>
    </row>
    <row r="2" spans="1:5" ht="25.5" x14ac:dyDescent="0.2">
      <c r="A2" s="4" t="s">
        <v>12</v>
      </c>
      <c r="B2" s="2" t="s">
        <v>4</v>
      </c>
      <c r="C2" s="2" t="s">
        <v>3</v>
      </c>
      <c r="D2" s="5" t="s">
        <v>5</v>
      </c>
      <c r="E2" s="19">
        <v>3</v>
      </c>
    </row>
    <row r="3" spans="1:5" ht="18" x14ac:dyDescent="0.25">
      <c r="A3" s="10" t="s">
        <v>13</v>
      </c>
      <c r="B3" s="6"/>
      <c r="C3" s="6"/>
      <c r="D3" s="7"/>
    </row>
    <row r="4" spans="1:5" x14ac:dyDescent="0.2">
      <c r="A4" s="15" t="s">
        <v>409</v>
      </c>
      <c r="B4" s="29">
        <f>SUMIF('Grade 3 Girls'!G:G, 'Individual Points Summary'!A4, 'Grade 3 Girls'!F:F)</f>
        <v>5</v>
      </c>
      <c r="C4" s="19">
        <f>IF(D4 =E$2, RANK(B4, B$4:B$76, 1), "")</f>
        <v>1</v>
      </c>
      <c r="D4" s="19">
        <f>COUNTIF('Grade 3 Girls'!G:G, 'Individual Points Summary'!A4)</f>
        <v>3</v>
      </c>
    </row>
    <row r="5" spans="1:5" x14ac:dyDescent="0.2">
      <c r="A5" s="15" t="s">
        <v>1168</v>
      </c>
      <c r="B5" s="29">
        <f>SUMIF('Grade 3 Girls'!G:G, 'Individual Points Summary'!A5, 'Grade 3 Girls'!F:F)</f>
        <v>15</v>
      </c>
      <c r="C5" s="19">
        <f t="shared" ref="C5:C68" si="0">IF(D5 =E$2, RANK(B5, B$4:B$76, 1), "")</f>
        <v>2</v>
      </c>
      <c r="D5" s="19">
        <f>COUNTIF('Grade 3 Girls'!G:G, 'Individual Points Summary'!A5)</f>
        <v>3</v>
      </c>
    </row>
    <row r="6" spans="1:5" x14ac:dyDescent="0.2">
      <c r="A6" s="15" t="s">
        <v>6138</v>
      </c>
      <c r="B6" s="29">
        <f>SUMIF('Grade 3 Girls'!G:G, 'Individual Points Summary'!A6, 'Grade 3 Girls'!F:F)</f>
        <v>16</v>
      </c>
      <c r="C6" s="19">
        <f t="shared" si="0"/>
        <v>3</v>
      </c>
      <c r="D6" s="19">
        <f>COUNTIF('Grade 3 Girls'!G:G, 'Individual Points Summary'!A6)</f>
        <v>3</v>
      </c>
    </row>
    <row r="7" spans="1:5" x14ac:dyDescent="0.2">
      <c r="A7" s="15" t="s">
        <v>6103</v>
      </c>
      <c r="B7" s="29">
        <f>SUMIF('Grade 3 Girls'!G:G, 'Individual Points Summary'!A7, 'Grade 3 Girls'!F:F)</f>
        <v>17</v>
      </c>
      <c r="C7" s="19">
        <f t="shared" si="0"/>
        <v>4</v>
      </c>
      <c r="D7" s="19">
        <f>COUNTIF('Grade 3 Girls'!G:G, 'Individual Points Summary'!A7)</f>
        <v>3</v>
      </c>
    </row>
    <row r="8" spans="1:5" x14ac:dyDescent="0.2">
      <c r="A8" s="15" t="s">
        <v>6084</v>
      </c>
      <c r="B8" s="29">
        <f>SUMIF('Grade 3 Girls'!G:G, 'Individual Points Summary'!A8, 'Grade 3 Girls'!F:F)</f>
        <v>19</v>
      </c>
      <c r="C8" s="19">
        <f t="shared" si="0"/>
        <v>5</v>
      </c>
      <c r="D8" s="19">
        <f>COUNTIF('Grade 3 Girls'!G:G, 'Individual Points Summary'!A8)</f>
        <v>3</v>
      </c>
    </row>
    <row r="9" spans="1:5" x14ac:dyDescent="0.2">
      <c r="A9" s="15" t="s">
        <v>6148</v>
      </c>
      <c r="B9" s="29">
        <f>SUMIF('Grade 3 Girls'!G:G, 'Individual Points Summary'!A9, 'Grade 3 Girls'!F:F)</f>
        <v>27</v>
      </c>
      <c r="C9" s="19">
        <f t="shared" si="0"/>
        <v>6</v>
      </c>
      <c r="D9" s="19">
        <f>COUNTIF('Grade 3 Girls'!G:G, 'Individual Points Summary'!A9)</f>
        <v>3</v>
      </c>
    </row>
    <row r="10" spans="1:5" x14ac:dyDescent="0.2">
      <c r="A10" s="15" t="s">
        <v>6097</v>
      </c>
      <c r="B10" s="29">
        <f>SUMIF('Grade 3 Girls'!G:G, 'Individual Points Summary'!A10, 'Grade 3 Girls'!F:F)</f>
        <v>32</v>
      </c>
      <c r="C10" s="19">
        <f t="shared" si="0"/>
        <v>7</v>
      </c>
      <c r="D10" s="19">
        <f>COUNTIF('Grade 3 Girls'!G:G, 'Individual Points Summary'!A10)</f>
        <v>3</v>
      </c>
    </row>
    <row r="11" spans="1:5" x14ac:dyDescent="0.2">
      <c r="A11" s="15" t="s">
        <v>6221</v>
      </c>
      <c r="B11" s="29">
        <f>SUMIF('Grade 3 Girls'!G:G, 'Individual Points Summary'!A11, 'Grade 3 Girls'!F:F)</f>
        <v>33</v>
      </c>
      <c r="C11" s="19">
        <f t="shared" si="0"/>
        <v>8</v>
      </c>
      <c r="D11" s="19">
        <f>COUNTIF('Grade 3 Girls'!G:G, 'Individual Points Summary'!A11)</f>
        <v>3</v>
      </c>
    </row>
    <row r="12" spans="1:5" x14ac:dyDescent="0.2">
      <c r="A12" s="15" t="s">
        <v>6139</v>
      </c>
      <c r="B12" s="29">
        <f>SUMIF('Grade 3 Girls'!G:G, 'Individual Points Summary'!A12, 'Grade 3 Girls'!F:F)</f>
        <v>35</v>
      </c>
      <c r="C12" s="19">
        <f t="shared" si="0"/>
        <v>9</v>
      </c>
      <c r="D12" s="19">
        <f>COUNTIF('Grade 3 Girls'!G:G, 'Individual Points Summary'!A12)</f>
        <v>3</v>
      </c>
    </row>
    <row r="13" spans="1:5" x14ac:dyDescent="0.2">
      <c r="A13" s="15" t="s">
        <v>6075</v>
      </c>
      <c r="B13" s="29">
        <f>SUMIF('Grade 3 Girls'!G:G, 'Individual Points Summary'!A13, 'Grade 3 Girls'!F:F)</f>
        <v>40</v>
      </c>
      <c r="C13" s="19">
        <f t="shared" si="0"/>
        <v>10</v>
      </c>
      <c r="D13" s="19">
        <f>COUNTIF('Grade 3 Girls'!G:G, 'Individual Points Summary'!A13)</f>
        <v>3</v>
      </c>
    </row>
    <row r="14" spans="1:5" hidden="1" x14ac:dyDescent="0.2">
      <c r="A14" s="15" t="s">
        <v>6077</v>
      </c>
      <c r="B14" s="29">
        <f>SUMIF('Grade 3 Girls'!G:G, 'Individual Points Summary'!A14, 'Grade 3 Girls'!F:F)</f>
        <v>41</v>
      </c>
      <c r="C14" s="19">
        <f t="shared" si="0"/>
        <v>11</v>
      </c>
      <c r="D14" s="19">
        <f>COUNTIF('Grade 3 Girls'!G:G, 'Individual Points Summary'!A14)</f>
        <v>3</v>
      </c>
    </row>
    <row r="15" spans="1:5" hidden="1" x14ac:dyDescent="0.2">
      <c r="A15" s="15" t="s">
        <v>6200</v>
      </c>
      <c r="B15" s="29">
        <f>SUMIF('Grade 3 Girls'!G:G, 'Individual Points Summary'!A15, 'Grade 3 Girls'!F:F)</f>
        <v>41</v>
      </c>
      <c r="C15" s="19">
        <f t="shared" si="0"/>
        <v>11</v>
      </c>
      <c r="D15" s="19">
        <f>COUNTIF('Grade 3 Girls'!G:G, 'Individual Points Summary'!A15)</f>
        <v>3</v>
      </c>
    </row>
    <row r="16" spans="1:5" hidden="1" x14ac:dyDescent="0.2">
      <c r="A16" s="15" t="s">
        <v>6264</v>
      </c>
      <c r="B16" s="29">
        <f>SUMIF('Grade 3 Girls'!G:G, 'Individual Points Summary'!A16, 'Grade 3 Girls'!F:F)</f>
        <v>44</v>
      </c>
      <c r="C16" s="19">
        <f t="shared" si="0"/>
        <v>13</v>
      </c>
      <c r="D16" s="19">
        <f>COUNTIF('Grade 3 Girls'!G:G, 'Individual Points Summary'!A16)</f>
        <v>3</v>
      </c>
    </row>
    <row r="17" spans="1:4" hidden="1" x14ac:dyDescent="0.2">
      <c r="A17" s="15" t="s">
        <v>6190</v>
      </c>
      <c r="B17" s="29">
        <f>SUMIF('Grade 3 Girls'!G:G, 'Individual Points Summary'!A17, 'Grade 3 Girls'!F:F)</f>
        <v>73</v>
      </c>
      <c r="C17" s="19">
        <f t="shared" si="0"/>
        <v>14</v>
      </c>
      <c r="D17" s="19">
        <f>COUNTIF('Grade 3 Girls'!G:G, 'Individual Points Summary'!A17)</f>
        <v>3</v>
      </c>
    </row>
    <row r="18" spans="1:4" hidden="1" x14ac:dyDescent="0.2">
      <c r="A18" s="15" t="s">
        <v>6176</v>
      </c>
      <c r="B18" s="29">
        <f>SUMIF('Grade 3 Girls'!G:G, 'Individual Points Summary'!A18, 'Grade 3 Girls'!F:F)</f>
        <v>76</v>
      </c>
      <c r="C18" s="19">
        <f t="shared" si="0"/>
        <v>15</v>
      </c>
      <c r="D18" s="19">
        <f>COUNTIF('Grade 3 Girls'!G:G, 'Individual Points Summary'!A18)</f>
        <v>3</v>
      </c>
    </row>
    <row r="19" spans="1:4" hidden="1" x14ac:dyDescent="0.2">
      <c r="A19" s="15" t="s">
        <v>6047</v>
      </c>
      <c r="B19" s="29">
        <f>SUMIF('Grade 3 Girls'!G:G, 'Individual Points Summary'!A19, 'Grade 3 Girls'!F:F)</f>
        <v>79</v>
      </c>
      <c r="C19" s="19">
        <f t="shared" si="0"/>
        <v>16</v>
      </c>
      <c r="D19" s="19">
        <f>COUNTIF('Grade 3 Girls'!G:G, 'Individual Points Summary'!A19)</f>
        <v>3</v>
      </c>
    </row>
    <row r="20" spans="1:4" hidden="1" x14ac:dyDescent="0.2">
      <c r="A20" s="15" t="s">
        <v>1154</v>
      </c>
      <c r="B20" s="29">
        <f>SUMIF('Grade 3 Girls'!G:G, 'Individual Points Summary'!A20, 'Grade 3 Girls'!F:F)</f>
        <v>82</v>
      </c>
      <c r="C20" s="19">
        <f t="shared" si="0"/>
        <v>17</v>
      </c>
      <c r="D20" s="19">
        <f>COUNTIF('Grade 3 Girls'!G:G, 'Individual Points Summary'!A20)</f>
        <v>3</v>
      </c>
    </row>
    <row r="21" spans="1:4" hidden="1" x14ac:dyDescent="0.2">
      <c r="A21" s="15" t="s">
        <v>6093</v>
      </c>
      <c r="B21" s="29">
        <f>SUMIF('Grade 3 Girls'!G:G, 'Individual Points Summary'!A21, 'Grade 3 Girls'!F:F)</f>
        <v>85</v>
      </c>
      <c r="C21" s="19">
        <f t="shared" si="0"/>
        <v>18</v>
      </c>
      <c r="D21" s="19">
        <f>COUNTIF('Grade 3 Girls'!G:G, 'Individual Points Summary'!A21)</f>
        <v>3</v>
      </c>
    </row>
    <row r="22" spans="1:4" hidden="1" x14ac:dyDescent="0.2">
      <c r="A22" s="15" t="s">
        <v>6129</v>
      </c>
      <c r="B22" s="29">
        <f>SUMIF('Grade 3 Girls'!G:G, 'Individual Points Summary'!A22, 'Grade 3 Girls'!F:F)</f>
        <v>97</v>
      </c>
      <c r="C22" s="19">
        <f t="shared" si="0"/>
        <v>19</v>
      </c>
      <c r="D22" s="19">
        <f>COUNTIF('Grade 3 Girls'!G:G, 'Individual Points Summary'!A22)</f>
        <v>3</v>
      </c>
    </row>
    <row r="23" spans="1:4" hidden="1" x14ac:dyDescent="0.2">
      <c r="A23" s="15" t="s">
        <v>6090</v>
      </c>
      <c r="B23" s="29">
        <f>SUMIF('Grade 3 Girls'!G:G, 'Individual Points Summary'!A23, 'Grade 3 Girls'!F:F)</f>
        <v>105</v>
      </c>
      <c r="C23" s="19">
        <f t="shared" si="0"/>
        <v>20</v>
      </c>
      <c r="D23" s="19">
        <f>COUNTIF('Grade 3 Girls'!G:G, 'Individual Points Summary'!A23)</f>
        <v>3</v>
      </c>
    </row>
    <row r="24" spans="1:4" hidden="1" x14ac:dyDescent="0.2">
      <c r="A24" s="15" t="s">
        <v>6060</v>
      </c>
      <c r="B24" s="29">
        <f>SUMIF('Grade 3 Girls'!G:G, 'Individual Points Summary'!A24, 'Grade 3 Girls'!F:F)</f>
        <v>107</v>
      </c>
      <c r="C24" s="19">
        <f t="shared" si="0"/>
        <v>21</v>
      </c>
      <c r="D24" s="19">
        <f>COUNTIF('Grade 3 Girls'!G:G, 'Individual Points Summary'!A24)</f>
        <v>3</v>
      </c>
    </row>
    <row r="25" spans="1:4" hidden="1" x14ac:dyDescent="0.2">
      <c r="A25" s="15" t="s">
        <v>1144</v>
      </c>
      <c r="B25" s="29">
        <f>SUMIF('Grade 3 Girls'!G:G, 'Individual Points Summary'!A25, 'Grade 3 Girls'!F:F)</f>
        <v>109</v>
      </c>
      <c r="C25" s="19">
        <f t="shared" si="0"/>
        <v>22</v>
      </c>
      <c r="D25" s="19">
        <f>COUNTIF('Grade 3 Girls'!G:G, 'Individual Points Summary'!A25)</f>
        <v>3</v>
      </c>
    </row>
    <row r="26" spans="1:4" hidden="1" x14ac:dyDescent="0.2">
      <c r="A26" s="15" t="s">
        <v>6057</v>
      </c>
      <c r="B26" s="29">
        <f>SUMIF('Grade 3 Girls'!G:G, 'Individual Points Summary'!A26, 'Grade 3 Girls'!F:F)</f>
        <v>118</v>
      </c>
      <c r="C26" s="19">
        <f t="shared" si="0"/>
        <v>23</v>
      </c>
      <c r="D26" s="19">
        <f>COUNTIF('Grade 3 Girls'!G:G, 'Individual Points Summary'!A26)</f>
        <v>3</v>
      </c>
    </row>
    <row r="27" spans="1:4" hidden="1" x14ac:dyDescent="0.2">
      <c r="A27" s="15" t="s">
        <v>6163</v>
      </c>
      <c r="B27" s="29">
        <f>SUMIF('Grade 3 Girls'!G:G, 'Individual Points Summary'!A27, 'Grade 3 Girls'!F:F)</f>
        <v>121</v>
      </c>
      <c r="C27" s="19">
        <f t="shared" si="0"/>
        <v>24</v>
      </c>
      <c r="D27" s="19">
        <f>COUNTIF('Grade 3 Girls'!G:G, 'Individual Points Summary'!A27)</f>
        <v>3</v>
      </c>
    </row>
    <row r="28" spans="1:4" hidden="1" x14ac:dyDescent="0.2">
      <c r="A28" s="15" t="s">
        <v>6052</v>
      </c>
      <c r="B28" s="29">
        <f>SUMIF('Grade 3 Girls'!G:G, 'Individual Points Summary'!A28, 'Grade 3 Girls'!F:F)</f>
        <v>126</v>
      </c>
      <c r="C28" s="19">
        <f t="shared" si="0"/>
        <v>25</v>
      </c>
      <c r="D28" s="19">
        <f>COUNTIF('Grade 3 Girls'!G:G, 'Individual Points Summary'!A28)</f>
        <v>3</v>
      </c>
    </row>
    <row r="29" spans="1:4" hidden="1" x14ac:dyDescent="0.2">
      <c r="A29" s="15" t="s">
        <v>6087</v>
      </c>
      <c r="B29" s="29">
        <f>SUMIF('Grade 3 Girls'!G:G, 'Individual Points Summary'!A29, 'Grade 3 Girls'!F:F)</f>
        <v>126</v>
      </c>
      <c r="C29" s="19">
        <f t="shared" si="0"/>
        <v>25</v>
      </c>
      <c r="D29" s="19">
        <f>COUNTIF('Grade 3 Girls'!G:G, 'Individual Points Summary'!A29)</f>
        <v>3</v>
      </c>
    </row>
    <row r="30" spans="1:4" hidden="1" x14ac:dyDescent="0.2">
      <c r="A30" s="15" t="s">
        <v>6051</v>
      </c>
      <c r="B30" s="29">
        <f>SUMIF('Grade 3 Girls'!G:G, 'Individual Points Summary'!A30, 'Grade 3 Girls'!F:F)</f>
        <v>139</v>
      </c>
      <c r="C30" s="19">
        <f t="shared" si="0"/>
        <v>27</v>
      </c>
      <c r="D30" s="19">
        <f>COUNTIF('Grade 3 Girls'!G:G, 'Individual Points Summary'!A30)</f>
        <v>3</v>
      </c>
    </row>
    <row r="31" spans="1:4" hidden="1" x14ac:dyDescent="0.2">
      <c r="A31" s="15" t="s">
        <v>6233</v>
      </c>
      <c r="B31" s="29">
        <f>SUMIF('Grade 3 Girls'!G:G, 'Individual Points Summary'!A31, 'Grade 3 Girls'!F:F)</f>
        <v>141</v>
      </c>
      <c r="C31" s="19">
        <f t="shared" si="0"/>
        <v>28</v>
      </c>
      <c r="D31" s="19">
        <f>COUNTIF('Grade 3 Girls'!G:G, 'Individual Points Summary'!A31)</f>
        <v>3</v>
      </c>
    </row>
    <row r="32" spans="1:4" hidden="1" x14ac:dyDescent="0.2">
      <c r="A32" s="15" t="s">
        <v>6246</v>
      </c>
      <c r="B32" s="29">
        <f>SUMIF('Grade 3 Girls'!G:G, 'Individual Points Summary'!A32, 'Grade 3 Girls'!F:F)</f>
        <v>142</v>
      </c>
      <c r="C32" s="19">
        <f t="shared" si="0"/>
        <v>29</v>
      </c>
      <c r="D32" s="19">
        <f>COUNTIF('Grade 3 Girls'!G:G, 'Individual Points Summary'!A32)</f>
        <v>3</v>
      </c>
    </row>
    <row r="33" spans="1:4" hidden="1" x14ac:dyDescent="0.2">
      <c r="A33" s="15" t="s">
        <v>6269</v>
      </c>
      <c r="B33" s="29">
        <f>SUMIF('Grade 3 Girls'!G:G, 'Individual Points Summary'!A33, 'Grade 3 Girls'!F:F)</f>
        <v>142</v>
      </c>
      <c r="C33" s="19">
        <f t="shared" si="0"/>
        <v>29</v>
      </c>
      <c r="D33" s="19">
        <f>COUNTIF('Grade 3 Girls'!G:G, 'Individual Points Summary'!A33)</f>
        <v>3</v>
      </c>
    </row>
    <row r="34" spans="1:4" hidden="1" x14ac:dyDescent="0.2">
      <c r="A34" s="15" t="s">
        <v>1169</v>
      </c>
      <c r="B34" s="29">
        <f>SUMIF('Grade 3 Girls'!G:G, 'Individual Points Summary'!A34, 'Grade 3 Girls'!F:F)</f>
        <v>152</v>
      </c>
      <c r="C34" s="19">
        <f t="shared" si="0"/>
        <v>31</v>
      </c>
      <c r="D34" s="19">
        <f>COUNTIF('Grade 3 Girls'!G:G, 'Individual Points Summary'!A34)</f>
        <v>3</v>
      </c>
    </row>
    <row r="35" spans="1:4" hidden="1" x14ac:dyDescent="0.2">
      <c r="A35" s="15" t="s">
        <v>6265</v>
      </c>
      <c r="B35" s="29">
        <f>SUMIF('Grade 3 Girls'!G:G, 'Individual Points Summary'!A35, 'Grade 3 Girls'!F:F)</f>
        <v>157</v>
      </c>
      <c r="C35" s="19">
        <f t="shared" si="0"/>
        <v>32</v>
      </c>
      <c r="D35" s="19">
        <f>COUNTIF('Grade 3 Girls'!G:G, 'Individual Points Summary'!A35)</f>
        <v>3</v>
      </c>
    </row>
    <row r="36" spans="1:4" hidden="1" x14ac:dyDescent="0.2">
      <c r="A36" s="15" t="s">
        <v>6212</v>
      </c>
      <c r="B36" s="29">
        <f>SUMIF('Grade 3 Girls'!G:G, 'Individual Points Summary'!A36, 'Grade 3 Girls'!F:F)</f>
        <v>159</v>
      </c>
      <c r="C36" s="19">
        <f t="shared" si="0"/>
        <v>33</v>
      </c>
      <c r="D36" s="19">
        <f>COUNTIF('Grade 3 Girls'!G:G, 'Individual Points Summary'!A36)</f>
        <v>3</v>
      </c>
    </row>
    <row r="37" spans="1:4" hidden="1" x14ac:dyDescent="0.2">
      <c r="A37" s="15" t="s">
        <v>171</v>
      </c>
      <c r="B37" s="29">
        <f>SUMIF('Grade 3 Girls'!G:G, 'Individual Points Summary'!A37, 'Grade 3 Girls'!F:F)</f>
        <v>163</v>
      </c>
      <c r="C37" s="19">
        <f t="shared" si="0"/>
        <v>34</v>
      </c>
      <c r="D37" s="19">
        <f>COUNTIF('Grade 3 Girls'!G:G, 'Individual Points Summary'!A37)</f>
        <v>3</v>
      </c>
    </row>
    <row r="38" spans="1:4" hidden="1" x14ac:dyDescent="0.2">
      <c r="A38" s="15" t="s">
        <v>6045</v>
      </c>
      <c r="B38" s="29">
        <f>SUMIF('Grade 3 Girls'!G:G, 'Individual Points Summary'!A38, 'Grade 3 Girls'!F:F)</f>
        <v>166</v>
      </c>
      <c r="C38" s="19">
        <f t="shared" si="0"/>
        <v>35</v>
      </c>
      <c r="D38" s="19">
        <f>COUNTIF('Grade 3 Girls'!G:G, 'Individual Points Summary'!A38)</f>
        <v>3</v>
      </c>
    </row>
    <row r="39" spans="1:4" hidden="1" x14ac:dyDescent="0.2">
      <c r="A39" s="15" t="s">
        <v>6255</v>
      </c>
      <c r="B39" s="29">
        <f>SUMIF('Grade 3 Girls'!G:G, 'Individual Points Summary'!A39, 'Grade 3 Girls'!F:F)</f>
        <v>170</v>
      </c>
      <c r="C39" s="19">
        <f t="shared" si="0"/>
        <v>36</v>
      </c>
      <c r="D39" s="19">
        <f>COUNTIF('Grade 3 Girls'!G:G, 'Individual Points Summary'!A39)</f>
        <v>3</v>
      </c>
    </row>
    <row r="40" spans="1:4" hidden="1" x14ac:dyDescent="0.2">
      <c r="A40" s="15" t="s">
        <v>6127</v>
      </c>
      <c r="B40" s="29">
        <f>SUMIF('Grade 3 Girls'!G:G, 'Individual Points Summary'!A40, 'Grade 3 Girls'!F:F)</f>
        <v>172</v>
      </c>
      <c r="C40" s="19">
        <f t="shared" si="0"/>
        <v>37</v>
      </c>
      <c r="D40" s="19">
        <f>COUNTIF('Grade 3 Girls'!G:G, 'Individual Points Summary'!A40)</f>
        <v>3</v>
      </c>
    </row>
    <row r="41" spans="1:4" hidden="1" x14ac:dyDescent="0.2">
      <c r="A41" s="15" t="s">
        <v>6250</v>
      </c>
      <c r="B41" s="29">
        <f>SUMIF('Grade 3 Girls'!G:G, 'Individual Points Summary'!A41, 'Grade 3 Girls'!F:F)</f>
        <v>181</v>
      </c>
      <c r="C41" s="19">
        <f t="shared" si="0"/>
        <v>38</v>
      </c>
      <c r="D41" s="19">
        <f>COUNTIF('Grade 3 Girls'!G:G, 'Individual Points Summary'!A41)</f>
        <v>3</v>
      </c>
    </row>
    <row r="42" spans="1:4" hidden="1" x14ac:dyDescent="0.2">
      <c r="A42" s="15" t="s">
        <v>6251</v>
      </c>
      <c r="B42" s="29">
        <f>SUMIF('Grade 3 Girls'!G:G, 'Individual Points Summary'!A42, 'Grade 3 Girls'!F:F)</f>
        <v>190</v>
      </c>
      <c r="C42" s="19">
        <f t="shared" si="0"/>
        <v>39</v>
      </c>
      <c r="D42" s="19">
        <f>COUNTIF('Grade 3 Girls'!G:G, 'Individual Points Summary'!A42)</f>
        <v>3</v>
      </c>
    </row>
    <row r="43" spans="1:4" hidden="1" x14ac:dyDescent="0.2">
      <c r="A43" s="15" t="s">
        <v>6230</v>
      </c>
      <c r="B43" s="29">
        <f>SUMIF('Grade 3 Girls'!G:G, 'Individual Points Summary'!A43, 'Grade 3 Girls'!F:F)</f>
        <v>195</v>
      </c>
      <c r="C43" s="19">
        <f t="shared" si="0"/>
        <v>40</v>
      </c>
      <c r="D43" s="19">
        <f>COUNTIF('Grade 3 Girls'!G:G, 'Individual Points Summary'!A43)</f>
        <v>3</v>
      </c>
    </row>
    <row r="44" spans="1:4" hidden="1" x14ac:dyDescent="0.2">
      <c r="A44" s="15" t="s">
        <v>6086</v>
      </c>
      <c r="B44" s="29">
        <f>SUMIF('Grade 3 Girls'!G:G, 'Individual Points Summary'!A44, 'Grade 3 Girls'!F:F)</f>
        <v>199</v>
      </c>
      <c r="C44" s="19">
        <f t="shared" si="0"/>
        <v>41</v>
      </c>
      <c r="D44" s="19">
        <f>COUNTIF('Grade 3 Girls'!G:G, 'Individual Points Summary'!A44)</f>
        <v>3</v>
      </c>
    </row>
    <row r="45" spans="1:4" hidden="1" x14ac:dyDescent="0.2">
      <c r="A45" s="15" t="s">
        <v>6260</v>
      </c>
      <c r="B45" s="29">
        <f>SUMIF('Grade 3 Girls'!G:G, 'Individual Points Summary'!A45, 'Grade 3 Girls'!F:F)</f>
        <v>202</v>
      </c>
      <c r="C45" s="19">
        <f t="shared" si="0"/>
        <v>42</v>
      </c>
      <c r="D45" s="19">
        <f>COUNTIF('Grade 3 Girls'!G:G, 'Individual Points Summary'!A45)</f>
        <v>3</v>
      </c>
    </row>
    <row r="46" spans="1:4" hidden="1" x14ac:dyDescent="0.2">
      <c r="A46" s="15" t="s">
        <v>6225</v>
      </c>
      <c r="B46" s="29">
        <f>SUMIF('Grade 3 Girls'!G:G, 'Individual Points Summary'!A46, 'Grade 3 Girls'!F:F)</f>
        <v>203</v>
      </c>
      <c r="C46" s="19">
        <f t="shared" si="0"/>
        <v>43</v>
      </c>
      <c r="D46" s="19">
        <f>COUNTIF('Grade 3 Girls'!G:G, 'Individual Points Summary'!A46)</f>
        <v>3</v>
      </c>
    </row>
    <row r="47" spans="1:4" hidden="1" x14ac:dyDescent="0.2">
      <c r="A47" s="15" t="s">
        <v>6186</v>
      </c>
      <c r="B47" s="29">
        <f>SUMIF('Grade 3 Girls'!G:G, 'Individual Points Summary'!A47, 'Grade 3 Girls'!F:F)</f>
        <v>210</v>
      </c>
      <c r="C47" s="19">
        <f t="shared" si="0"/>
        <v>44</v>
      </c>
      <c r="D47" s="19">
        <f>COUNTIF('Grade 3 Girls'!G:G, 'Individual Points Summary'!A47)</f>
        <v>3</v>
      </c>
    </row>
    <row r="48" spans="1:4" hidden="1" x14ac:dyDescent="0.2">
      <c r="A48" s="15" t="s">
        <v>1140</v>
      </c>
      <c r="B48" s="29">
        <f>SUMIF('Grade 3 Girls'!G:G, 'Individual Points Summary'!A48, 'Grade 3 Girls'!F:F)</f>
        <v>211</v>
      </c>
      <c r="C48" s="19">
        <f t="shared" si="0"/>
        <v>45</v>
      </c>
      <c r="D48" s="19">
        <f>COUNTIF('Grade 3 Girls'!G:G, 'Individual Points Summary'!A48)</f>
        <v>3</v>
      </c>
    </row>
    <row r="49" spans="1:4" hidden="1" x14ac:dyDescent="0.2">
      <c r="A49" s="15" t="s">
        <v>6154</v>
      </c>
      <c r="B49" s="29">
        <f>SUMIF('Grade 3 Girls'!G:G, 'Individual Points Summary'!A49, 'Grade 3 Girls'!F:F)</f>
        <v>212</v>
      </c>
      <c r="C49" s="19">
        <f t="shared" si="0"/>
        <v>46</v>
      </c>
      <c r="D49" s="19">
        <f>COUNTIF('Grade 3 Girls'!G:G, 'Individual Points Summary'!A49)</f>
        <v>3</v>
      </c>
    </row>
    <row r="50" spans="1:4" hidden="1" x14ac:dyDescent="0.2">
      <c r="A50" s="15" t="s">
        <v>6173</v>
      </c>
      <c r="B50" s="29">
        <f>SUMIF('Grade 3 Girls'!G:G, 'Individual Points Summary'!A50, 'Grade 3 Girls'!F:F)</f>
        <v>213</v>
      </c>
      <c r="C50" s="19">
        <f t="shared" si="0"/>
        <v>47</v>
      </c>
      <c r="D50" s="19">
        <f>COUNTIF('Grade 3 Girls'!G:G, 'Individual Points Summary'!A50)</f>
        <v>3</v>
      </c>
    </row>
    <row r="51" spans="1:4" hidden="1" x14ac:dyDescent="0.2">
      <c r="A51" s="15" t="s">
        <v>6098</v>
      </c>
      <c r="B51" s="29">
        <f>SUMIF('Grade 3 Girls'!G:G, 'Individual Points Summary'!A51, 'Grade 3 Girls'!F:F)</f>
        <v>215</v>
      </c>
      <c r="C51" s="19">
        <f t="shared" si="0"/>
        <v>48</v>
      </c>
      <c r="D51" s="19">
        <f>COUNTIF('Grade 3 Girls'!G:G, 'Individual Points Summary'!A51)</f>
        <v>3</v>
      </c>
    </row>
    <row r="52" spans="1:4" hidden="1" x14ac:dyDescent="0.2">
      <c r="A52" s="15" t="s">
        <v>6214</v>
      </c>
      <c r="B52" s="29">
        <f>SUMIF('Grade 3 Girls'!G:G, 'Individual Points Summary'!A52, 'Grade 3 Girls'!F:F)</f>
        <v>228</v>
      </c>
      <c r="C52" s="19">
        <f t="shared" si="0"/>
        <v>49</v>
      </c>
      <c r="D52" s="19">
        <f>COUNTIF('Grade 3 Girls'!G:G, 'Individual Points Summary'!A52)</f>
        <v>3</v>
      </c>
    </row>
    <row r="53" spans="1:4" hidden="1" x14ac:dyDescent="0.2">
      <c r="A53" s="15" t="s">
        <v>6235</v>
      </c>
      <c r="B53" s="29">
        <f>SUMIF('Grade 3 Girls'!G:G, 'Individual Points Summary'!A53, 'Grade 3 Girls'!F:F)</f>
        <v>238</v>
      </c>
      <c r="C53" s="19">
        <f t="shared" si="0"/>
        <v>50</v>
      </c>
      <c r="D53" s="19">
        <f>COUNTIF('Grade 3 Girls'!G:G, 'Individual Points Summary'!A53)</f>
        <v>3</v>
      </c>
    </row>
    <row r="54" spans="1:4" hidden="1" x14ac:dyDescent="0.2">
      <c r="A54" s="15" t="s">
        <v>1156</v>
      </c>
      <c r="B54" s="29">
        <f>SUMIF('Grade 3 Girls'!G:G, 'Individual Points Summary'!A54, 'Grade 3 Girls'!F:F)</f>
        <v>255</v>
      </c>
      <c r="C54" s="19">
        <f t="shared" si="0"/>
        <v>51</v>
      </c>
      <c r="D54" s="19">
        <f>COUNTIF('Grade 3 Girls'!G:G, 'Individual Points Summary'!A54)</f>
        <v>3</v>
      </c>
    </row>
    <row r="55" spans="1:4" hidden="1" x14ac:dyDescent="0.2">
      <c r="A55" s="15" t="s">
        <v>6116</v>
      </c>
      <c r="B55" s="29">
        <f>SUMIF('Grade 3 Girls'!G:G, 'Individual Points Summary'!A55, 'Grade 3 Girls'!F:F)</f>
        <v>257</v>
      </c>
      <c r="C55" s="19">
        <f t="shared" si="0"/>
        <v>52</v>
      </c>
      <c r="D55" s="19">
        <f>COUNTIF('Grade 3 Girls'!G:G, 'Individual Points Summary'!A55)</f>
        <v>3</v>
      </c>
    </row>
    <row r="56" spans="1:4" hidden="1" x14ac:dyDescent="0.2">
      <c r="A56" s="15" t="s">
        <v>6123</v>
      </c>
      <c r="B56" s="29">
        <f>SUMIF('Grade 3 Girls'!G:G, 'Individual Points Summary'!A56, 'Grade 3 Girls'!F:F)</f>
        <v>269</v>
      </c>
      <c r="C56" s="19">
        <f t="shared" si="0"/>
        <v>53</v>
      </c>
      <c r="D56" s="19">
        <f>COUNTIF('Grade 3 Girls'!G:G, 'Individual Points Summary'!A56)</f>
        <v>3</v>
      </c>
    </row>
    <row r="57" spans="1:4" hidden="1" x14ac:dyDescent="0.2">
      <c r="A57" s="15" t="s">
        <v>6107</v>
      </c>
      <c r="B57" s="29">
        <f>SUMIF('Grade 3 Girls'!G:G, 'Individual Points Summary'!A57, 'Grade 3 Girls'!F:F)</f>
        <v>270</v>
      </c>
      <c r="C57" s="19">
        <f t="shared" si="0"/>
        <v>54</v>
      </c>
      <c r="D57" s="19">
        <f>COUNTIF('Grade 3 Girls'!G:G, 'Individual Points Summary'!A57)</f>
        <v>3</v>
      </c>
    </row>
    <row r="58" spans="1:4" hidden="1" x14ac:dyDescent="0.2">
      <c r="A58" s="15" t="s">
        <v>6178</v>
      </c>
      <c r="B58" s="29">
        <f>SUMIF('Grade 3 Girls'!G:G, 'Individual Points Summary'!A58, 'Grade 3 Girls'!F:F)</f>
        <v>272</v>
      </c>
      <c r="C58" s="19">
        <f t="shared" si="0"/>
        <v>55</v>
      </c>
      <c r="D58" s="19">
        <f>COUNTIF('Grade 3 Girls'!G:G, 'Individual Points Summary'!A58)</f>
        <v>3</v>
      </c>
    </row>
    <row r="59" spans="1:4" hidden="1" x14ac:dyDescent="0.2">
      <c r="A59" s="15" t="s">
        <v>6199</v>
      </c>
      <c r="B59" s="29">
        <f>SUMIF('Grade 3 Girls'!G:G, 'Individual Points Summary'!A59, 'Grade 3 Girls'!F:F)</f>
        <v>276</v>
      </c>
      <c r="C59" s="19">
        <f t="shared" si="0"/>
        <v>56</v>
      </c>
      <c r="D59" s="19">
        <f>COUNTIF('Grade 3 Girls'!G:G, 'Individual Points Summary'!A59)</f>
        <v>3</v>
      </c>
    </row>
    <row r="60" spans="1:4" hidden="1" x14ac:dyDescent="0.2">
      <c r="A60" s="15" t="s">
        <v>6124</v>
      </c>
      <c r="B60" s="29">
        <f>SUMIF('Grade 3 Girls'!G:G, 'Individual Points Summary'!A60, 'Grade 3 Girls'!F:F)</f>
        <v>277</v>
      </c>
      <c r="C60" s="19">
        <f t="shared" si="0"/>
        <v>57</v>
      </c>
      <c r="D60" s="19">
        <f>COUNTIF('Grade 3 Girls'!G:G, 'Individual Points Summary'!A60)</f>
        <v>3</v>
      </c>
    </row>
    <row r="61" spans="1:4" hidden="1" x14ac:dyDescent="0.2">
      <c r="A61" s="15" t="s">
        <v>6100</v>
      </c>
      <c r="B61" s="29">
        <f>SUMIF('Grade 3 Girls'!G:G, 'Individual Points Summary'!A61, 'Grade 3 Girls'!F:F)</f>
        <v>292</v>
      </c>
      <c r="C61" s="19">
        <f t="shared" si="0"/>
        <v>58</v>
      </c>
      <c r="D61" s="19">
        <f>COUNTIF('Grade 3 Girls'!G:G, 'Individual Points Summary'!A61)</f>
        <v>3</v>
      </c>
    </row>
    <row r="62" spans="1:4" hidden="1" x14ac:dyDescent="0.2">
      <c r="A62" s="15" t="s">
        <v>6184</v>
      </c>
      <c r="B62" s="29">
        <f>SUMIF('Grade 3 Girls'!G:G, 'Individual Points Summary'!A62, 'Grade 3 Girls'!F:F)</f>
        <v>316</v>
      </c>
      <c r="C62" s="19">
        <f t="shared" si="0"/>
        <v>59</v>
      </c>
      <c r="D62" s="19">
        <f>COUNTIF('Grade 3 Girls'!G:G, 'Individual Points Summary'!A62)</f>
        <v>3</v>
      </c>
    </row>
    <row r="63" spans="1:4" hidden="1" x14ac:dyDescent="0.2">
      <c r="A63" s="15" t="s">
        <v>6205</v>
      </c>
      <c r="B63" s="29">
        <f>SUMIF('Grade 3 Girls'!G:G, 'Individual Points Summary'!A63, 'Grade 3 Girls'!F:F)</f>
        <v>328</v>
      </c>
      <c r="C63" s="19">
        <f t="shared" si="0"/>
        <v>60</v>
      </c>
      <c r="D63" s="19">
        <f>COUNTIF('Grade 3 Girls'!G:G, 'Individual Points Summary'!A63)</f>
        <v>3</v>
      </c>
    </row>
    <row r="64" spans="1:4" hidden="1" x14ac:dyDescent="0.2">
      <c r="A64" s="15" t="s">
        <v>6268</v>
      </c>
      <c r="B64" s="29">
        <f>SUMIF('Grade 3 Girls'!G:G, 'Individual Points Summary'!A64, 'Grade 3 Girls'!F:F)</f>
        <v>342</v>
      </c>
      <c r="C64" s="19">
        <f t="shared" si="0"/>
        <v>61</v>
      </c>
      <c r="D64" s="19">
        <f>COUNTIF('Grade 3 Girls'!G:G, 'Individual Points Summary'!A64)</f>
        <v>3</v>
      </c>
    </row>
    <row r="65" spans="1:4" hidden="1" x14ac:dyDescent="0.2">
      <c r="A65" s="15" t="s">
        <v>6105</v>
      </c>
      <c r="B65" s="29">
        <f>SUMIF('Grade 3 Girls'!G:G, 'Individual Points Summary'!A65, 'Grade 3 Girls'!F:F)</f>
        <v>347</v>
      </c>
      <c r="C65" s="19">
        <f t="shared" si="0"/>
        <v>62</v>
      </c>
      <c r="D65" s="19">
        <f>COUNTIF('Grade 3 Girls'!G:G, 'Individual Points Summary'!A65)</f>
        <v>3</v>
      </c>
    </row>
    <row r="66" spans="1:4" hidden="1" x14ac:dyDescent="0.2">
      <c r="A66" s="15" t="s">
        <v>6228</v>
      </c>
      <c r="B66" s="29">
        <f>SUMIF('Grade 3 Girls'!G:G, 'Individual Points Summary'!A66, 'Grade 3 Girls'!F:F)</f>
        <v>369</v>
      </c>
      <c r="C66" s="19">
        <f t="shared" si="0"/>
        <v>63</v>
      </c>
      <c r="D66" s="19">
        <f>COUNTIF('Grade 3 Girls'!G:G, 'Individual Points Summary'!A66)</f>
        <v>3</v>
      </c>
    </row>
    <row r="67" spans="1:4" hidden="1" x14ac:dyDescent="0.2">
      <c r="A67" s="15" t="s">
        <v>6146</v>
      </c>
      <c r="B67" s="29">
        <f>SUMIF('Grade 3 Girls'!G:G, 'Individual Points Summary'!A67, 'Grade 3 Girls'!F:F)</f>
        <v>384</v>
      </c>
      <c r="C67" s="19">
        <f t="shared" si="0"/>
        <v>64</v>
      </c>
      <c r="D67" s="19">
        <f>COUNTIF('Grade 3 Girls'!G:G, 'Individual Points Summary'!A67)</f>
        <v>3</v>
      </c>
    </row>
    <row r="68" spans="1:4" hidden="1" x14ac:dyDescent="0.2">
      <c r="A68" s="15" t="s">
        <v>6272</v>
      </c>
      <c r="B68" s="29">
        <f>SUMIF('Grade 3 Girls'!G:G, 'Individual Points Summary'!A68, 'Grade 3 Girls'!F:F)</f>
        <v>386</v>
      </c>
      <c r="C68" s="19">
        <f t="shared" si="0"/>
        <v>65</v>
      </c>
      <c r="D68" s="19">
        <f>COUNTIF('Grade 3 Girls'!G:G, 'Individual Points Summary'!A68)</f>
        <v>3</v>
      </c>
    </row>
    <row r="69" spans="1:4" hidden="1" x14ac:dyDescent="0.2">
      <c r="A69" s="15" t="s">
        <v>6207</v>
      </c>
      <c r="B69" s="29">
        <f>SUMIF('Grade 3 Girls'!G:G, 'Individual Points Summary'!A69, 'Grade 3 Girls'!F:F)</f>
        <v>387</v>
      </c>
      <c r="C69" s="19">
        <f t="shared" ref="C69:C76" si="1">IF(D69 =E$2, RANK(B69, B$4:B$76, 1), "")</f>
        <v>66</v>
      </c>
      <c r="D69" s="19">
        <f>COUNTIF('Grade 3 Girls'!G:G, 'Individual Points Summary'!A69)</f>
        <v>3</v>
      </c>
    </row>
    <row r="70" spans="1:4" hidden="1" x14ac:dyDescent="0.2">
      <c r="A70" s="15" t="s">
        <v>6083</v>
      </c>
      <c r="B70" s="29">
        <f>SUMIF('Grade 3 Girls'!G:G, 'Individual Points Summary'!A70, 'Grade 3 Girls'!F:F)</f>
        <v>407</v>
      </c>
      <c r="C70" s="19">
        <f t="shared" si="1"/>
        <v>67</v>
      </c>
      <c r="D70" s="19">
        <f>COUNTIF('Grade 3 Girls'!G:G, 'Individual Points Summary'!A70)</f>
        <v>3</v>
      </c>
    </row>
    <row r="71" spans="1:4" hidden="1" x14ac:dyDescent="0.2">
      <c r="A71" s="15" t="s">
        <v>6237</v>
      </c>
      <c r="B71" s="29">
        <f>SUMIF('Grade 3 Girls'!G:G, 'Individual Points Summary'!A71, 'Grade 3 Girls'!F:F)</f>
        <v>409</v>
      </c>
      <c r="C71" s="19">
        <f t="shared" si="1"/>
        <v>68</v>
      </c>
      <c r="D71" s="19">
        <f>COUNTIF('Grade 3 Girls'!G:G, 'Individual Points Summary'!A71)</f>
        <v>3</v>
      </c>
    </row>
    <row r="72" spans="1:4" hidden="1" x14ac:dyDescent="0.2">
      <c r="A72" s="15" t="s">
        <v>6195</v>
      </c>
      <c r="B72" s="29">
        <f>SUMIF('Grade 3 Girls'!G:G, 'Individual Points Summary'!A72, 'Grade 3 Girls'!F:F)</f>
        <v>411</v>
      </c>
      <c r="C72" s="19">
        <f t="shared" si="1"/>
        <v>69</v>
      </c>
      <c r="D72" s="19">
        <f>COUNTIF('Grade 3 Girls'!G:G, 'Individual Points Summary'!A72)</f>
        <v>3</v>
      </c>
    </row>
    <row r="73" spans="1:4" hidden="1" x14ac:dyDescent="0.2">
      <c r="A73" s="15" t="s">
        <v>6074</v>
      </c>
      <c r="B73" s="29">
        <f>SUMIF('Grade 3 Girls'!G:G, 'Individual Points Summary'!A73, 'Grade 3 Girls'!F:F)</f>
        <v>412</v>
      </c>
      <c r="C73" s="19">
        <f t="shared" si="1"/>
        <v>70</v>
      </c>
      <c r="D73" s="19">
        <f>COUNTIF('Grade 3 Girls'!G:G, 'Individual Points Summary'!A73)</f>
        <v>3</v>
      </c>
    </row>
    <row r="74" spans="1:4" hidden="1" x14ac:dyDescent="0.2">
      <c r="A74" s="15" t="s">
        <v>6095</v>
      </c>
      <c r="B74" s="29">
        <f>SUMIF('Grade 3 Girls'!G:G, 'Individual Points Summary'!A74, 'Grade 3 Girls'!F:F)</f>
        <v>419</v>
      </c>
      <c r="C74" s="19">
        <f t="shared" si="1"/>
        <v>71</v>
      </c>
      <c r="D74" s="19">
        <f>COUNTIF('Grade 3 Girls'!G:G, 'Individual Points Summary'!A74)</f>
        <v>3</v>
      </c>
    </row>
    <row r="75" spans="1:4" hidden="1" x14ac:dyDescent="0.2">
      <c r="A75" s="15" t="s">
        <v>6185</v>
      </c>
      <c r="B75" s="29">
        <f>SUMIF('Grade 3 Girls'!G:G, 'Individual Points Summary'!A75, 'Grade 3 Girls'!F:F)</f>
        <v>442</v>
      </c>
      <c r="C75" s="19">
        <f t="shared" si="1"/>
        <v>72</v>
      </c>
      <c r="D75" s="19">
        <f>COUNTIF('Grade 3 Girls'!G:G, 'Individual Points Summary'!A75)</f>
        <v>3</v>
      </c>
    </row>
    <row r="76" spans="1:4" hidden="1" x14ac:dyDescent="0.2">
      <c r="A76" s="15" t="s">
        <v>6063</v>
      </c>
      <c r="B76" s="29">
        <f>SUMIF('Grade 3 Girls'!G:G, 'Individual Points Summary'!A76, 'Grade 3 Girls'!F:F)</f>
        <v>451</v>
      </c>
      <c r="C76" s="19">
        <f t="shared" si="1"/>
        <v>73</v>
      </c>
      <c r="D76" s="19">
        <f>COUNTIF('Grade 3 Girls'!G:G, 'Individual Points Summary'!A76)</f>
        <v>3</v>
      </c>
    </row>
    <row r="77" spans="1:4" hidden="1" x14ac:dyDescent="0.2">
      <c r="A77" s="15" t="s">
        <v>6196</v>
      </c>
      <c r="B77" s="29">
        <f>SUMIF('Grade 3 Girls'!G:G, 'Individual Points Summary'!A77, 'Grade 3 Girls'!F:F)</f>
        <v>6</v>
      </c>
      <c r="C77" s="19" t="str">
        <f t="shared" ref="C77:C85" si="2">IF(D77 =E$2, RANK(B77, B$4:B$85, 1), "")</f>
        <v/>
      </c>
      <c r="D77" s="19">
        <f>COUNTIF('Grade 3 Girls'!G:G, 'Individual Points Summary'!A77)</f>
        <v>2</v>
      </c>
    </row>
    <row r="78" spans="1:4" hidden="1" x14ac:dyDescent="0.2">
      <c r="A78" s="15" t="s">
        <v>6197</v>
      </c>
      <c r="B78" s="29">
        <f>SUMIF('Grade 3 Girls'!G:G, 'Individual Points Summary'!A78, 'Grade 3 Girls'!F:F)</f>
        <v>6</v>
      </c>
      <c r="C78" s="19" t="str">
        <f t="shared" si="2"/>
        <v/>
      </c>
      <c r="D78" s="19">
        <f>COUNTIF('Grade 3 Girls'!G:G, 'Individual Points Summary'!A78)</f>
        <v>2</v>
      </c>
    </row>
    <row r="79" spans="1:4" hidden="1" x14ac:dyDescent="0.2">
      <c r="A79" s="15" t="s">
        <v>1133</v>
      </c>
      <c r="B79" s="29">
        <f>SUMIF('Grade 3 Girls'!G:G, 'Individual Points Summary'!A79, 'Grade 3 Girls'!F:F)</f>
        <v>32</v>
      </c>
      <c r="C79" s="19" t="str">
        <f t="shared" si="2"/>
        <v/>
      </c>
      <c r="D79" s="19">
        <f>COUNTIF('Grade 3 Girls'!G:G, 'Individual Points Summary'!A79)</f>
        <v>2</v>
      </c>
    </row>
    <row r="80" spans="1:4" hidden="1" x14ac:dyDescent="0.2">
      <c r="A80" s="15" t="s">
        <v>6143</v>
      </c>
      <c r="B80" s="29">
        <f>SUMIF('Grade 3 Girls'!G:G, 'Individual Points Summary'!A80, 'Grade 3 Girls'!F:F)</f>
        <v>38</v>
      </c>
      <c r="C80" s="19" t="str">
        <f t="shared" si="2"/>
        <v/>
      </c>
      <c r="D80" s="19">
        <f>COUNTIF('Grade 3 Girls'!G:G, 'Individual Points Summary'!A80)</f>
        <v>2</v>
      </c>
    </row>
    <row r="81" spans="1:4" hidden="1" x14ac:dyDescent="0.2">
      <c r="A81" s="15" t="s">
        <v>6064</v>
      </c>
      <c r="B81" s="29">
        <f>SUMIF('Grade 3 Girls'!G:G, 'Individual Points Summary'!A81, 'Grade 3 Girls'!F:F)</f>
        <v>39</v>
      </c>
      <c r="C81" s="19" t="str">
        <f t="shared" si="2"/>
        <v/>
      </c>
      <c r="D81" s="19">
        <f>COUNTIF('Grade 3 Girls'!G:G, 'Individual Points Summary'!A81)</f>
        <v>2</v>
      </c>
    </row>
    <row r="82" spans="1:4" hidden="1" x14ac:dyDescent="0.2">
      <c r="A82" s="15" t="s">
        <v>6055</v>
      </c>
      <c r="B82" s="29">
        <f>SUMIF('Grade 3 Girls'!G:G, 'Individual Points Summary'!A82, 'Grade 3 Girls'!F:F)</f>
        <v>40</v>
      </c>
      <c r="C82" s="19" t="str">
        <f t="shared" si="2"/>
        <v/>
      </c>
      <c r="D82" s="19">
        <f>COUNTIF('Grade 3 Girls'!G:G, 'Individual Points Summary'!A82)</f>
        <v>2</v>
      </c>
    </row>
    <row r="83" spans="1:4" hidden="1" x14ac:dyDescent="0.2">
      <c r="A83" s="15" t="s">
        <v>6056</v>
      </c>
      <c r="B83" s="29">
        <f>SUMIF('Grade 3 Girls'!G:G, 'Individual Points Summary'!A83, 'Grade 3 Girls'!F:F)</f>
        <v>42</v>
      </c>
      <c r="C83" s="19" t="str">
        <f t="shared" si="2"/>
        <v/>
      </c>
      <c r="D83" s="19">
        <f>COUNTIF('Grade 3 Girls'!G:G, 'Individual Points Summary'!A83)</f>
        <v>2</v>
      </c>
    </row>
    <row r="84" spans="1:4" hidden="1" x14ac:dyDescent="0.2">
      <c r="A84" s="15" t="s">
        <v>6149</v>
      </c>
      <c r="B84" s="29">
        <f>SUMIF('Grade 3 Girls'!G:G, 'Individual Points Summary'!A84, 'Grade 3 Girls'!F:F)</f>
        <v>52</v>
      </c>
      <c r="C84" s="19" t="str">
        <f t="shared" si="2"/>
        <v/>
      </c>
      <c r="D84" s="19">
        <f>COUNTIF('Grade 3 Girls'!G:G, 'Individual Points Summary'!A84)</f>
        <v>2</v>
      </c>
    </row>
    <row r="85" spans="1:4" hidden="1" x14ac:dyDescent="0.2">
      <c r="A85" s="15" t="s">
        <v>6216</v>
      </c>
      <c r="B85" s="29">
        <f>SUMIF('Grade 3 Girls'!G:G, 'Individual Points Summary'!A85, 'Grade 3 Girls'!F:F)</f>
        <v>52</v>
      </c>
      <c r="C85" s="19" t="str">
        <f t="shared" si="2"/>
        <v/>
      </c>
      <c r="D85" s="19">
        <f>COUNTIF('Grade 3 Girls'!G:G, 'Individual Points Summary'!A85)</f>
        <v>2</v>
      </c>
    </row>
    <row r="86" spans="1:4" hidden="1" x14ac:dyDescent="0.2">
      <c r="A86" s="15" t="s">
        <v>6120</v>
      </c>
      <c r="B86" s="29">
        <f>SUMIF('Grade 3 Girls'!G:G, 'Individual Points Summary'!A86, 'Grade 3 Girls'!F:F)</f>
        <v>56</v>
      </c>
      <c r="C86" s="19" t="str">
        <f t="shared" ref="C86:C99" si="3">IF(D86 =E$2, RANK(B86, B$4:B$99, 1), "")</f>
        <v/>
      </c>
      <c r="D86" s="19">
        <f>COUNTIF('Grade 3 Girls'!G:G, 'Individual Points Summary'!A86)</f>
        <v>2</v>
      </c>
    </row>
    <row r="87" spans="1:4" hidden="1" x14ac:dyDescent="0.2">
      <c r="A87" s="15" t="s">
        <v>6223</v>
      </c>
      <c r="B87" s="29">
        <f>SUMIF('Grade 3 Girls'!G:G, 'Individual Points Summary'!A87, 'Grade 3 Girls'!F:F)</f>
        <v>56</v>
      </c>
      <c r="C87" s="19" t="str">
        <f t="shared" si="3"/>
        <v/>
      </c>
      <c r="D87" s="19">
        <f>COUNTIF('Grade 3 Girls'!G:G, 'Individual Points Summary'!A87)</f>
        <v>2</v>
      </c>
    </row>
    <row r="88" spans="1:4" hidden="1" x14ac:dyDescent="0.2">
      <c r="A88" s="15" t="s">
        <v>6254</v>
      </c>
      <c r="B88" s="29">
        <f>SUMIF('Grade 3 Girls'!G:G, 'Individual Points Summary'!A88, 'Grade 3 Girls'!F:F)</f>
        <v>60</v>
      </c>
      <c r="C88" s="19" t="str">
        <f t="shared" si="3"/>
        <v/>
      </c>
      <c r="D88" s="19">
        <f>COUNTIF('Grade 3 Girls'!G:G, 'Individual Points Summary'!A88)</f>
        <v>2</v>
      </c>
    </row>
    <row r="89" spans="1:4" hidden="1" x14ac:dyDescent="0.2">
      <c r="A89" s="15" t="s">
        <v>6046</v>
      </c>
      <c r="B89" s="29">
        <f>SUMIF('Grade 3 Girls'!G:G, 'Individual Points Summary'!A89, 'Grade 3 Girls'!F:F)</f>
        <v>66</v>
      </c>
      <c r="C89" s="19" t="str">
        <f t="shared" si="3"/>
        <v/>
      </c>
      <c r="D89" s="19">
        <f>COUNTIF('Grade 3 Girls'!G:G, 'Individual Points Summary'!A89)</f>
        <v>2</v>
      </c>
    </row>
    <row r="90" spans="1:4" hidden="1" x14ac:dyDescent="0.2">
      <c r="A90" s="15" t="s">
        <v>6121</v>
      </c>
      <c r="B90" s="29">
        <f>SUMIF('Grade 3 Girls'!G:G, 'Individual Points Summary'!A90, 'Grade 3 Girls'!F:F)</f>
        <v>87</v>
      </c>
      <c r="C90" s="19" t="str">
        <f t="shared" si="3"/>
        <v/>
      </c>
      <c r="D90" s="19">
        <f>COUNTIF('Grade 3 Girls'!G:G, 'Individual Points Summary'!A90)</f>
        <v>2</v>
      </c>
    </row>
    <row r="91" spans="1:4" hidden="1" x14ac:dyDescent="0.2">
      <c r="A91" s="15" t="s">
        <v>6188</v>
      </c>
      <c r="B91" s="29">
        <f>SUMIF('Grade 3 Girls'!G:G, 'Individual Points Summary'!A91, 'Grade 3 Girls'!F:F)</f>
        <v>90</v>
      </c>
      <c r="C91" s="19" t="str">
        <f t="shared" si="3"/>
        <v/>
      </c>
      <c r="D91" s="19">
        <f>COUNTIF('Grade 3 Girls'!G:G, 'Individual Points Summary'!A91)</f>
        <v>2</v>
      </c>
    </row>
    <row r="92" spans="1:4" hidden="1" x14ac:dyDescent="0.2">
      <c r="A92" s="15" t="s">
        <v>6274</v>
      </c>
      <c r="B92" s="29">
        <f>SUMIF('Grade 3 Girls'!G:G, 'Individual Points Summary'!A92, 'Grade 3 Girls'!F:F)</f>
        <v>90</v>
      </c>
      <c r="C92" s="19" t="str">
        <f t="shared" si="3"/>
        <v/>
      </c>
      <c r="D92" s="19">
        <f>COUNTIF('Grade 3 Girls'!G:G, 'Individual Points Summary'!A92)</f>
        <v>2</v>
      </c>
    </row>
    <row r="93" spans="1:4" hidden="1" x14ac:dyDescent="0.2">
      <c r="A93" s="15" t="s">
        <v>6242</v>
      </c>
      <c r="B93" s="29">
        <f>SUMIF('Grade 3 Girls'!G:G, 'Individual Points Summary'!A93, 'Grade 3 Girls'!F:F)</f>
        <v>92</v>
      </c>
      <c r="C93" s="19" t="str">
        <f t="shared" si="3"/>
        <v/>
      </c>
      <c r="D93" s="19">
        <f>COUNTIF('Grade 3 Girls'!G:G, 'Individual Points Summary'!A93)</f>
        <v>2</v>
      </c>
    </row>
    <row r="94" spans="1:4" hidden="1" x14ac:dyDescent="0.2">
      <c r="A94" s="15" t="s">
        <v>6102</v>
      </c>
      <c r="B94" s="29">
        <f>SUMIF('Grade 3 Girls'!G:G, 'Individual Points Summary'!A94, 'Grade 3 Girls'!F:F)</f>
        <v>99</v>
      </c>
      <c r="C94" s="19" t="str">
        <f t="shared" si="3"/>
        <v/>
      </c>
      <c r="D94" s="19">
        <f>COUNTIF('Grade 3 Girls'!G:G, 'Individual Points Summary'!A94)</f>
        <v>2</v>
      </c>
    </row>
    <row r="95" spans="1:4" hidden="1" x14ac:dyDescent="0.2">
      <c r="A95" s="15" t="s">
        <v>6166</v>
      </c>
      <c r="B95" s="29">
        <f>SUMIF('Grade 3 Girls'!G:G, 'Individual Points Summary'!A95, 'Grade 3 Girls'!F:F)</f>
        <v>106</v>
      </c>
      <c r="C95" s="19" t="str">
        <f t="shared" si="3"/>
        <v/>
      </c>
      <c r="D95" s="19">
        <f>COUNTIF('Grade 3 Girls'!G:G, 'Individual Points Summary'!A95)</f>
        <v>2</v>
      </c>
    </row>
    <row r="96" spans="1:4" hidden="1" x14ac:dyDescent="0.2">
      <c r="A96" s="15" t="s">
        <v>6177</v>
      </c>
      <c r="B96" s="29">
        <f>SUMIF('Grade 3 Girls'!G:G, 'Individual Points Summary'!A96, 'Grade 3 Girls'!F:F)</f>
        <v>111</v>
      </c>
      <c r="C96" s="19" t="str">
        <f t="shared" si="3"/>
        <v/>
      </c>
      <c r="D96" s="19">
        <f>COUNTIF('Grade 3 Girls'!G:G, 'Individual Points Summary'!A96)</f>
        <v>2</v>
      </c>
    </row>
    <row r="97" spans="1:4" hidden="1" x14ac:dyDescent="0.2">
      <c r="A97" s="15" t="s">
        <v>6202</v>
      </c>
      <c r="B97" s="29">
        <f>SUMIF('Grade 3 Girls'!G:G, 'Individual Points Summary'!A97, 'Grade 3 Girls'!F:F)</f>
        <v>113</v>
      </c>
      <c r="C97" s="19" t="str">
        <f t="shared" si="3"/>
        <v/>
      </c>
      <c r="D97" s="19">
        <f>COUNTIF('Grade 3 Girls'!G:G, 'Individual Points Summary'!A97)</f>
        <v>2</v>
      </c>
    </row>
    <row r="98" spans="1:4" hidden="1" x14ac:dyDescent="0.2">
      <c r="A98" s="15" t="s">
        <v>6227</v>
      </c>
      <c r="B98" s="29">
        <f>SUMIF('Grade 3 Girls'!G:G, 'Individual Points Summary'!A98, 'Grade 3 Girls'!F:F)</f>
        <v>121</v>
      </c>
      <c r="C98" s="19" t="str">
        <f t="shared" si="3"/>
        <v/>
      </c>
      <c r="D98" s="19">
        <f>COUNTIF('Grade 3 Girls'!G:G, 'Individual Points Summary'!A98)</f>
        <v>2</v>
      </c>
    </row>
    <row r="99" spans="1:4" hidden="1" x14ac:dyDescent="0.2">
      <c r="A99" s="15" t="s">
        <v>6232</v>
      </c>
      <c r="B99" s="29">
        <f>SUMIF('Grade 3 Girls'!G:G, 'Individual Points Summary'!A99, 'Grade 3 Girls'!F:F)</f>
        <v>126</v>
      </c>
      <c r="C99" s="19" t="str">
        <f t="shared" si="3"/>
        <v/>
      </c>
      <c r="D99" s="19">
        <f>COUNTIF('Grade 3 Girls'!G:G, 'Individual Points Summary'!A99)</f>
        <v>2</v>
      </c>
    </row>
    <row r="100" spans="1:4" hidden="1" x14ac:dyDescent="0.2">
      <c r="A100" s="15" t="s">
        <v>1130</v>
      </c>
      <c r="B100" s="29">
        <f>SUMIF('Grade 3 Girls'!G:G, 'Individual Points Summary'!A100, 'Grade 3 Girls'!F:F)</f>
        <v>133</v>
      </c>
      <c r="C100" s="19" t="str">
        <f>IF(D100 =E$2, RANK(B100, B$4:B$102, 1), "")</f>
        <v/>
      </c>
      <c r="D100" s="19">
        <f>COUNTIF('Grade 3 Girls'!G:G, 'Individual Points Summary'!A100)</f>
        <v>2</v>
      </c>
    </row>
    <row r="101" spans="1:4" hidden="1" x14ac:dyDescent="0.2">
      <c r="A101" s="15" t="s">
        <v>6240</v>
      </c>
      <c r="B101" s="29">
        <f>SUMIF('Grade 3 Girls'!G:G, 'Individual Points Summary'!A101, 'Grade 3 Girls'!F:F)</f>
        <v>137</v>
      </c>
      <c r="C101" s="19" t="str">
        <f>IF(D101 =E$2, RANK(B101, B$4:B$102, 1), "")</f>
        <v/>
      </c>
      <c r="D101" s="19">
        <f>COUNTIF('Grade 3 Girls'!G:G, 'Individual Points Summary'!A101)</f>
        <v>2</v>
      </c>
    </row>
    <row r="102" spans="1:4" hidden="1" x14ac:dyDescent="0.2">
      <c r="A102" s="15" t="s">
        <v>6054</v>
      </c>
      <c r="B102" s="29">
        <f>SUMIF('Grade 3 Girls'!G:G, 'Individual Points Summary'!A102, 'Grade 3 Girls'!F:F)</f>
        <v>140</v>
      </c>
      <c r="C102" s="19" t="str">
        <f>IF(D102 =E$2, RANK(B102, B$4:B$102, 1), "")</f>
        <v/>
      </c>
      <c r="D102" s="19">
        <f>COUNTIF('Grade 3 Girls'!G:G, 'Individual Points Summary'!A102)</f>
        <v>2</v>
      </c>
    </row>
    <row r="103" spans="1:4" hidden="1" x14ac:dyDescent="0.2">
      <c r="A103" s="15" t="s">
        <v>6153</v>
      </c>
      <c r="B103" s="29">
        <f>SUMIF('Grade 3 Girls'!G:G, 'Individual Points Summary'!A103, 'Grade 3 Girls'!F:F)</f>
        <v>157</v>
      </c>
      <c r="C103" s="19" t="str">
        <f t="shared" ref="C103:C132" si="4">IF(D103 =E$2, RANK(B103, B$4:B$120, 1), "")</f>
        <v/>
      </c>
      <c r="D103" s="19">
        <f>COUNTIF('Grade 3 Girls'!G:G, 'Individual Points Summary'!A103)</f>
        <v>2</v>
      </c>
    </row>
    <row r="104" spans="1:4" hidden="1" x14ac:dyDescent="0.2">
      <c r="A104" s="15" t="s">
        <v>6215</v>
      </c>
      <c r="B104" s="29">
        <f>SUMIF('Grade 3 Girls'!G:G, 'Individual Points Summary'!A104, 'Grade 3 Girls'!F:F)</f>
        <v>157</v>
      </c>
      <c r="C104" s="19" t="str">
        <f t="shared" si="4"/>
        <v/>
      </c>
      <c r="D104" s="19">
        <f>COUNTIF('Grade 3 Girls'!G:G, 'Individual Points Summary'!A104)</f>
        <v>2</v>
      </c>
    </row>
    <row r="105" spans="1:4" hidden="1" x14ac:dyDescent="0.2">
      <c r="A105" s="15" t="s">
        <v>6258</v>
      </c>
      <c r="B105" s="29">
        <f>SUMIF('Grade 3 Girls'!G:G, 'Individual Points Summary'!A105, 'Grade 3 Girls'!F:F)</f>
        <v>160</v>
      </c>
      <c r="C105" s="19" t="str">
        <f t="shared" si="4"/>
        <v/>
      </c>
      <c r="D105" s="19">
        <f>COUNTIF('Grade 3 Girls'!G:G, 'Individual Points Summary'!A105)</f>
        <v>2</v>
      </c>
    </row>
    <row r="106" spans="1:4" hidden="1" x14ac:dyDescent="0.2">
      <c r="A106" s="15" t="s">
        <v>6192</v>
      </c>
      <c r="B106" s="29">
        <f>SUMIF('Grade 3 Girls'!G:G, 'Individual Points Summary'!A106, 'Grade 3 Girls'!F:F)</f>
        <v>164</v>
      </c>
      <c r="C106" s="19" t="str">
        <f t="shared" si="4"/>
        <v/>
      </c>
      <c r="D106" s="19">
        <f>COUNTIF('Grade 3 Girls'!G:G, 'Individual Points Summary'!A106)</f>
        <v>2</v>
      </c>
    </row>
    <row r="107" spans="1:4" hidden="1" x14ac:dyDescent="0.2">
      <c r="A107" s="15" t="s">
        <v>6072</v>
      </c>
      <c r="B107" s="29">
        <f>SUMIF('Grade 3 Girls'!G:G, 'Individual Points Summary'!A107, 'Grade 3 Girls'!F:F)</f>
        <v>176</v>
      </c>
      <c r="C107" s="19" t="str">
        <f t="shared" si="4"/>
        <v/>
      </c>
      <c r="D107" s="19">
        <f>COUNTIF('Grade 3 Girls'!G:G, 'Individual Points Summary'!A107)</f>
        <v>2</v>
      </c>
    </row>
    <row r="108" spans="1:4" hidden="1" x14ac:dyDescent="0.2">
      <c r="A108" s="15" t="s">
        <v>6259</v>
      </c>
      <c r="B108" s="29">
        <f>SUMIF('Grade 3 Girls'!G:G, 'Individual Points Summary'!A108, 'Grade 3 Girls'!F:F)</f>
        <v>178</v>
      </c>
      <c r="C108" s="19" t="str">
        <f t="shared" si="4"/>
        <v/>
      </c>
      <c r="D108" s="19">
        <f>COUNTIF('Grade 3 Girls'!G:G, 'Individual Points Summary'!A108)</f>
        <v>2</v>
      </c>
    </row>
    <row r="109" spans="1:4" hidden="1" x14ac:dyDescent="0.2">
      <c r="A109" s="15" t="s">
        <v>6136</v>
      </c>
      <c r="B109" s="29">
        <f>SUMIF('Grade 3 Girls'!G:G, 'Individual Points Summary'!A109, 'Grade 3 Girls'!F:F)</f>
        <v>179</v>
      </c>
      <c r="C109" s="19" t="str">
        <f t="shared" si="4"/>
        <v/>
      </c>
      <c r="D109" s="19">
        <f>COUNTIF('Grade 3 Girls'!G:G, 'Individual Points Summary'!A109)</f>
        <v>2</v>
      </c>
    </row>
    <row r="110" spans="1:4" hidden="1" x14ac:dyDescent="0.2">
      <c r="A110" s="15" t="s">
        <v>6261</v>
      </c>
      <c r="B110" s="29">
        <f>SUMIF('Grade 3 Girls'!G:G, 'Individual Points Summary'!A110, 'Grade 3 Girls'!F:F)</f>
        <v>179</v>
      </c>
      <c r="C110" s="19" t="str">
        <f t="shared" si="4"/>
        <v/>
      </c>
      <c r="D110" s="19">
        <f>COUNTIF('Grade 3 Girls'!G:G, 'Individual Points Summary'!A110)</f>
        <v>2</v>
      </c>
    </row>
    <row r="111" spans="1:4" hidden="1" x14ac:dyDescent="0.2">
      <c r="A111" s="15" t="s">
        <v>6130</v>
      </c>
      <c r="B111" s="29">
        <f>SUMIF('Grade 3 Girls'!G:G, 'Individual Points Summary'!A111, 'Grade 3 Girls'!F:F)</f>
        <v>185</v>
      </c>
      <c r="C111" s="19" t="str">
        <f t="shared" si="4"/>
        <v/>
      </c>
      <c r="D111" s="19">
        <f>COUNTIF('Grade 3 Girls'!G:G, 'Individual Points Summary'!A111)</f>
        <v>2</v>
      </c>
    </row>
    <row r="112" spans="1:4" hidden="1" x14ac:dyDescent="0.2">
      <c r="A112" s="15" t="s">
        <v>6170</v>
      </c>
      <c r="B112" s="29">
        <f>SUMIF('Grade 3 Girls'!G:G, 'Individual Points Summary'!A112, 'Grade 3 Girls'!F:F)</f>
        <v>189</v>
      </c>
      <c r="C112" s="19" t="str">
        <f t="shared" si="4"/>
        <v/>
      </c>
      <c r="D112" s="19">
        <f>COUNTIF('Grade 3 Girls'!G:G, 'Individual Points Summary'!A112)</f>
        <v>2</v>
      </c>
    </row>
    <row r="113" spans="1:4" hidden="1" x14ac:dyDescent="0.2">
      <c r="A113" s="15" t="s">
        <v>6198</v>
      </c>
      <c r="B113" s="29">
        <f>SUMIF('Grade 3 Girls'!G:G, 'Individual Points Summary'!A113, 'Grade 3 Girls'!F:F)</f>
        <v>190</v>
      </c>
      <c r="C113" s="19" t="str">
        <f t="shared" si="4"/>
        <v/>
      </c>
      <c r="D113" s="19">
        <f>COUNTIF('Grade 3 Girls'!G:G, 'Individual Points Summary'!A113)</f>
        <v>2</v>
      </c>
    </row>
    <row r="114" spans="1:4" hidden="1" x14ac:dyDescent="0.2">
      <c r="A114" s="15" t="s">
        <v>6183</v>
      </c>
      <c r="B114" s="29">
        <f>SUMIF('Grade 3 Girls'!G:G, 'Individual Points Summary'!A114, 'Grade 3 Girls'!F:F)</f>
        <v>193</v>
      </c>
      <c r="C114" s="19" t="str">
        <f t="shared" si="4"/>
        <v/>
      </c>
      <c r="D114" s="19">
        <f>COUNTIF('Grade 3 Girls'!G:G, 'Individual Points Summary'!A114)</f>
        <v>2</v>
      </c>
    </row>
    <row r="115" spans="1:4" hidden="1" x14ac:dyDescent="0.2">
      <c r="A115" s="15" t="s">
        <v>6151</v>
      </c>
      <c r="B115" s="29">
        <f>SUMIF('Grade 3 Girls'!G:G, 'Individual Points Summary'!A115, 'Grade 3 Girls'!F:F)</f>
        <v>202</v>
      </c>
      <c r="C115" s="19" t="str">
        <f t="shared" si="4"/>
        <v/>
      </c>
      <c r="D115" s="19">
        <f>COUNTIF('Grade 3 Girls'!G:G, 'Individual Points Summary'!A115)</f>
        <v>2</v>
      </c>
    </row>
    <row r="116" spans="1:4" hidden="1" x14ac:dyDescent="0.2">
      <c r="A116" s="15" t="s">
        <v>6065</v>
      </c>
      <c r="B116" s="29">
        <f>SUMIF('Grade 3 Girls'!G:G, 'Individual Points Summary'!A116, 'Grade 3 Girls'!F:F)</f>
        <v>207</v>
      </c>
      <c r="C116" s="19" t="str">
        <f t="shared" si="4"/>
        <v/>
      </c>
      <c r="D116" s="19">
        <f>COUNTIF('Grade 3 Girls'!G:G, 'Individual Points Summary'!A116)</f>
        <v>2</v>
      </c>
    </row>
    <row r="117" spans="1:4" hidden="1" x14ac:dyDescent="0.2">
      <c r="A117" s="15" t="s">
        <v>6222</v>
      </c>
      <c r="B117" s="29">
        <f>SUMIF('Grade 3 Girls'!G:G, 'Individual Points Summary'!A117, 'Grade 3 Girls'!F:F)</f>
        <v>208</v>
      </c>
      <c r="C117" s="19" t="str">
        <f t="shared" si="4"/>
        <v/>
      </c>
      <c r="D117" s="19">
        <f>COUNTIF('Grade 3 Girls'!G:G, 'Individual Points Summary'!A117)</f>
        <v>2</v>
      </c>
    </row>
    <row r="118" spans="1:4" hidden="1" x14ac:dyDescent="0.2">
      <c r="A118" s="15" t="s">
        <v>6115</v>
      </c>
      <c r="B118" s="29">
        <f>SUMIF('Grade 3 Girls'!G:G, 'Individual Points Summary'!A118, 'Grade 3 Girls'!F:F)</f>
        <v>210</v>
      </c>
      <c r="C118" s="19" t="str">
        <f t="shared" si="4"/>
        <v/>
      </c>
      <c r="D118" s="19">
        <f>COUNTIF('Grade 3 Girls'!G:G, 'Individual Points Summary'!A118)</f>
        <v>2</v>
      </c>
    </row>
    <row r="119" spans="1:4" hidden="1" x14ac:dyDescent="0.2">
      <c r="A119" s="15" t="s">
        <v>6147</v>
      </c>
      <c r="B119" s="29">
        <f>SUMIF('Grade 3 Girls'!G:G, 'Individual Points Summary'!A119, 'Grade 3 Girls'!F:F)</f>
        <v>210</v>
      </c>
      <c r="C119" s="19" t="str">
        <f t="shared" si="4"/>
        <v/>
      </c>
      <c r="D119" s="19">
        <f>COUNTIF('Grade 3 Girls'!G:G, 'Individual Points Summary'!A119)</f>
        <v>2</v>
      </c>
    </row>
    <row r="120" spans="1:4" hidden="1" x14ac:dyDescent="0.2">
      <c r="A120" s="15" t="s">
        <v>6078</v>
      </c>
      <c r="B120" s="29">
        <f>SUMIF('Grade 3 Girls'!G:G, 'Individual Points Summary'!A120, 'Grade 3 Girls'!F:F)</f>
        <v>214</v>
      </c>
      <c r="C120" s="19" t="str">
        <f t="shared" si="4"/>
        <v/>
      </c>
      <c r="D120" s="19">
        <f>COUNTIF('Grade 3 Girls'!G:G, 'Individual Points Summary'!A120)</f>
        <v>2</v>
      </c>
    </row>
    <row r="121" spans="1:4" hidden="1" x14ac:dyDescent="0.2">
      <c r="A121" s="15" t="s">
        <v>6058</v>
      </c>
      <c r="B121" s="29">
        <f>SUMIF('Grade 3 Girls'!G:G, 'Individual Points Summary'!A121, 'Grade 3 Girls'!F:F)</f>
        <v>215</v>
      </c>
      <c r="C121" s="19" t="str">
        <f t="shared" si="4"/>
        <v/>
      </c>
      <c r="D121" s="19">
        <f>COUNTIF('Grade 3 Girls'!G:G, 'Individual Points Summary'!A121)</f>
        <v>2</v>
      </c>
    </row>
    <row r="122" spans="1:4" hidden="1" x14ac:dyDescent="0.2">
      <c r="A122" s="15" t="s">
        <v>6201</v>
      </c>
      <c r="B122" s="29">
        <f>SUMIF('Grade 3 Girls'!G:G, 'Individual Points Summary'!A122, 'Grade 3 Girls'!F:F)</f>
        <v>217</v>
      </c>
      <c r="C122" s="19" t="str">
        <f t="shared" si="4"/>
        <v/>
      </c>
      <c r="D122" s="19">
        <f>COUNTIF('Grade 3 Girls'!G:G, 'Individual Points Summary'!A122)</f>
        <v>2</v>
      </c>
    </row>
    <row r="123" spans="1:4" hidden="1" x14ac:dyDescent="0.2">
      <c r="A123" s="15" t="s">
        <v>6245</v>
      </c>
      <c r="B123" s="29">
        <f>SUMIF('Grade 3 Girls'!G:G, 'Individual Points Summary'!A123, 'Grade 3 Girls'!F:F)</f>
        <v>219</v>
      </c>
      <c r="C123" s="19" t="str">
        <f t="shared" si="4"/>
        <v/>
      </c>
      <c r="D123" s="19">
        <f>COUNTIF('Grade 3 Girls'!G:G, 'Individual Points Summary'!A123)</f>
        <v>2</v>
      </c>
    </row>
    <row r="124" spans="1:4" hidden="1" x14ac:dyDescent="0.2">
      <c r="A124" s="15" t="s">
        <v>6152</v>
      </c>
      <c r="B124" s="29">
        <f>SUMIF('Grade 3 Girls'!G:G, 'Individual Points Summary'!A124, 'Grade 3 Girls'!F:F)</f>
        <v>225</v>
      </c>
      <c r="C124" s="19" t="str">
        <f t="shared" si="4"/>
        <v/>
      </c>
      <c r="D124" s="19">
        <f>COUNTIF('Grade 3 Girls'!G:G, 'Individual Points Summary'!A124)</f>
        <v>2</v>
      </c>
    </row>
    <row r="125" spans="1:4" hidden="1" x14ac:dyDescent="0.2">
      <c r="A125" s="15" t="s">
        <v>6256</v>
      </c>
      <c r="B125" s="29">
        <f>SUMIF('Grade 3 Girls'!G:G, 'Individual Points Summary'!A125, 'Grade 3 Girls'!F:F)</f>
        <v>232</v>
      </c>
      <c r="C125" s="19" t="str">
        <f t="shared" si="4"/>
        <v/>
      </c>
      <c r="D125" s="19">
        <f>COUNTIF('Grade 3 Girls'!G:G, 'Individual Points Summary'!A125)</f>
        <v>2</v>
      </c>
    </row>
    <row r="126" spans="1:4" hidden="1" x14ac:dyDescent="0.2">
      <c r="A126" s="15" t="s">
        <v>6089</v>
      </c>
      <c r="B126" s="29">
        <f>SUMIF('Grade 3 Girls'!G:G, 'Individual Points Summary'!A126, 'Grade 3 Girls'!F:F)</f>
        <v>233</v>
      </c>
      <c r="C126" s="19" t="str">
        <f t="shared" si="4"/>
        <v/>
      </c>
      <c r="D126" s="19">
        <f>COUNTIF('Grade 3 Girls'!G:G, 'Individual Points Summary'!A126)</f>
        <v>2</v>
      </c>
    </row>
    <row r="127" spans="1:4" hidden="1" x14ac:dyDescent="0.2">
      <c r="A127" s="15" t="s">
        <v>6096</v>
      </c>
      <c r="B127" s="29">
        <f>SUMIF('Grade 3 Girls'!G:G, 'Individual Points Summary'!A127, 'Grade 3 Girls'!F:F)</f>
        <v>233</v>
      </c>
      <c r="C127" s="19" t="str">
        <f t="shared" si="4"/>
        <v/>
      </c>
      <c r="D127" s="19">
        <f>COUNTIF('Grade 3 Girls'!G:G, 'Individual Points Summary'!A127)</f>
        <v>2</v>
      </c>
    </row>
    <row r="128" spans="1:4" hidden="1" x14ac:dyDescent="0.2">
      <c r="A128" s="15" t="s">
        <v>6088</v>
      </c>
      <c r="B128" s="29">
        <f>SUMIF('Grade 3 Girls'!G:G, 'Individual Points Summary'!A128, 'Grade 3 Girls'!F:F)</f>
        <v>237</v>
      </c>
      <c r="C128" s="19" t="str">
        <f t="shared" si="4"/>
        <v/>
      </c>
      <c r="D128" s="19">
        <f>COUNTIF('Grade 3 Girls'!G:G, 'Individual Points Summary'!A128)</f>
        <v>2</v>
      </c>
    </row>
    <row r="129" spans="1:4" hidden="1" x14ac:dyDescent="0.2">
      <c r="A129" s="15" t="s">
        <v>6241</v>
      </c>
      <c r="B129" s="29">
        <f>SUMIF('Grade 3 Girls'!G:G, 'Individual Points Summary'!A129, 'Grade 3 Girls'!F:F)</f>
        <v>242</v>
      </c>
      <c r="C129" s="19" t="str">
        <f t="shared" si="4"/>
        <v/>
      </c>
      <c r="D129" s="19">
        <f>COUNTIF('Grade 3 Girls'!G:G, 'Individual Points Summary'!A129)</f>
        <v>2</v>
      </c>
    </row>
    <row r="130" spans="1:4" hidden="1" x14ac:dyDescent="0.2">
      <c r="A130" s="15" t="s">
        <v>6238</v>
      </c>
      <c r="B130" s="29">
        <f>SUMIF('Grade 3 Girls'!G:G, 'Individual Points Summary'!A130, 'Grade 3 Girls'!F:F)</f>
        <v>243</v>
      </c>
      <c r="C130" s="19" t="str">
        <f t="shared" si="4"/>
        <v/>
      </c>
      <c r="D130" s="19">
        <f>COUNTIF('Grade 3 Girls'!G:G, 'Individual Points Summary'!A130)</f>
        <v>2</v>
      </c>
    </row>
    <row r="131" spans="1:4" hidden="1" x14ac:dyDescent="0.2">
      <c r="A131" s="15" t="s">
        <v>6267</v>
      </c>
      <c r="B131" s="29">
        <f>SUMIF('Grade 3 Girls'!G:G, 'Individual Points Summary'!A131, 'Grade 3 Girls'!F:F)</f>
        <v>243</v>
      </c>
      <c r="C131" s="19" t="str">
        <f t="shared" si="4"/>
        <v/>
      </c>
      <c r="D131" s="19">
        <f>COUNTIF('Grade 3 Girls'!G:G, 'Individual Points Summary'!A131)</f>
        <v>2</v>
      </c>
    </row>
    <row r="132" spans="1:4" hidden="1" x14ac:dyDescent="0.2">
      <c r="A132" s="15" t="s">
        <v>6187</v>
      </c>
      <c r="B132" s="29">
        <f>SUMIF('Grade 3 Girls'!G:G, 'Individual Points Summary'!A132, 'Grade 3 Girls'!F:F)</f>
        <v>256</v>
      </c>
      <c r="C132" s="19" t="str">
        <f t="shared" si="4"/>
        <v/>
      </c>
      <c r="D132" s="19">
        <f>COUNTIF('Grade 3 Girls'!G:G, 'Individual Points Summary'!A132)</f>
        <v>2</v>
      </c>
    </row>
    <row r="133" spans="1:4" hidden="1" x14ac:dyDescent="0.2">
      <c r="A133" s="15" t="s">
        <v>6218</v>
      </c>
      <c r="B133" s="29">
        <f>SUMIF('Grade 3 Girls'!G:G, 'Individual Points Summary'!A133, 'Grade 3 Girls'!F:F)</f>
        <v>263</v>
      </c>
      <c r="C133" s="19" t="str">
        <f t="shared" ref="C133:C231" si="5">IF(D133 =E$2, RANK(B133, B$4:B$120, 1), "")</f>
        <v/>
      </c>
      <c r="D133" s="19">
        <f>COUNTIF('Grade 3 Girls'!G:G, 'Individual Points Summary'!A133)</f>
        <v>2</v>
      </c>
    </row>
    <row r="134" spans="1:4" hidden="1" x14ac:dyDescent="0.2">
      <c r="A134" s="15" t="s">
        <v>6156</v>
      </c>
      <c r="B134" s="29">
        <f>SUMIF('Grade 3 Girls'!G:G, 'Individual Points Summary'!A134, 'Grade 3 Girls'!F:F)</f>
        <v>273</v>
      </c>
      <c r="C134" s="19" t="str">
        <f t="shared" si="5"/>
        <v/>
      </c>
      <c r="D134" s="19">
        <f>COUNTIF('Grade 3 Girls'!G:G, 'Individual Points Summary'!A134)</f>
        <v>2</v>
      </c>
    </row>
    <row r="135" spans="1:4" hidden="1" x14ac:dyDescent="0.2">
      <c r="A135" s="15" t="s">
        <v>6125</v>
      </c>
      <c r="B135" s="29">
        <f>SUMIF('Grade 3 Girls'!G:G, 'Individual Points Summary'!A135, 'Grade 3 Girls'!F:F)</f>
        <v>284</v>
      </c>
      <c r="C135" s="19" t="str">
        <f t="shared" si="5"/>
        <v/>
      </c>
      <c r="D135" s="19">
        <f>COUNTIF('Grade 3 Girls'!G:G, 'Individual Points Summary'!A135)</f>
        <v>2</v>
      </c>
    </row>
    <row r="136" spans="1:4" hidden="1" x14ac:dyDescent="0.2">
      <c r="A136" s="15" t="s">
        <v>6162</v>
      </c>
      <c r="B136" s="29">
        <f>SUMIF('Grade 3 Girls'!G:G, 'Individual Points Summary'!A136, 'Grade 3 Girls'!F:F)</f>
        <v>287</v>
      </c>
      <c r="C136" s="19" t="str">
        <f t="shared" si="5"/>
        <v/>
      </c>
      <c r="D136" s="19">
        <f>COUNTIF('Grade 3 Girls'!G:G, 'Individual Points Summary'!A136)</f>
        <v>2</v>
      </c>
    </row>
    <row r="137" spans="1:4" hidden="1" x14ac:dyDescent="0.2">
      <c r="A137" s="15" t="s">
        <v>6101</v>
      </c>
      <c r="B137" s="29">
        <f>SUMIF('Grade 3 Girls'!G:G, 'Individual Points Summary'!A137, 'Grade 3 Girls'!F:F)</f>
        <v>290</v>
      </c>
      <c r="C137" s="19" t="str">
        <f t="shared" si="5"/>
        <v/>
      </c>
      <c r="D137" s="19">
        <f>COUNTIF('Grade 3 Girls'!G:G, 'Individual Points Summary'!A137)</f>
        <v>2</v>
      </c>
    </row>
    <row r="138" spans="1:4" hidden="1" x14ac:dyDescent="0.2">
      <c r="A138" s="15" t="s">
        <v>6062</v>
      </c>
      <c r="B138" s="29">
        <f>SUMIF('Grade 3 Girls'!G:G, 'Individual Points Summary'!A138, 'Grade 3 Girls'!F:F)</f>
        <v>306</v>
      </c>
      <c r="C138" s="19" t="str">
        <f t="shared" si="5"/>
        <v/>
      </c>
      <c r="D138" s="19">
        <f>COUNTIF('Grade 3 Girls'!G:G, 'Individual Points Summary'!A138)</f>
        <v>2</v>
      </c>
    </row>
    <row r="139" spans="1:4" hidden="1" x14ac:dyDescent="0.2">
      <c r="A139" s="15" t="s">
        <v>6229</v>
      </c>
      <c r="B139" s="29">
        <f>SUMIF('Grade 3 Girls'!G:G, 'Individual Points Summary'!A139, 'Grade 3 Girls'!F:F)</f>
        <v>306</v>
      </c>
      <c r="C139" s="19" t="str">
        <f t="shared" si="5"/>
        <v/>
      </c>
      <c r="D139" s="19">
        <f>COUNTIF('Grade 3 Girls'!G:G, 'Individual Points Summary'!A139)</f>
        <v>2</v>
      </c>
    </row>
    <row r="140" spans="1:4" hidden="1" x14ac:dyDescent="0.2">
      <c r="A140" s="15" t="s">
        <v>6122</v>
      </c>
      <c r="B140" s="29">
        <f>SUMIF('Grade 3 Girls'!G:G, 'Individual Points Summary'!A140, 'Grade 3 Girls'!F:F)</f>
        <v>311</v>
      </c>
      <c r="C140" s="19" t="str">
        <f t="shared" si="5"/>
        <v/>
      </c>
      <c r="D140" s="19">
        <f>COUNTIF('Grade 3 Girls'!G:G, 'Individual Points Summary'!A140)</f>
        <v>2</v>
      </c>
    </row>
    <row r="141" spans="1:4" hidden="1" x14ac:dyDescent="0.2">
      <c r="A141" s="15" t="s">
        <v>6160</v>
      </c>
      <c r="B141" s="29">
        <f>SUMIF('Grade 3 Girls'!G:G, 'Individual Points Summary'!A141, 'Grade 3 Girls'!F:F)</f>
        <v>312</v>
      </c>
      <c r="C141" s="19" t="str">
        <f t="shared" si="5"/>
        <v/>
      </c>
      <c r="D141" s="19">
        <f>COUNTIF('Grade 3 Girls'!G:G, 'Individual Points Summary'!A141)</f>
        <v>2</v>
      </c>
    </row>
    <row r="142" spans="1:4" hidden="1" x14ac:dyDescent="0.2">
      <c r="A142" s="15" t="s">
        <v>6099</v>
      </c>
      <c r="B142" s="29">
        <f>SUMIF('Grade 3 Girls'!G:G, 'Individual Points Summary'!A142, 'Grade 3 Girls'!F:F)</f>
        <v>321</v>
      </c>
      <c r="C142" s="19" t="str">
        <f t="shared" si="5"/>
        <v/>
      </c>
      <c r="D142" s="19">
        <f>COUNTIF('Grade 3 Girls'!G:G, 'Individual Points Summary'!A142)</f>
        <v>2</v>
      </c>
    </row>
    <row r="143" spans="1:4" hidden="1" x14ac:dyDescent="0.2">
      <c r="A143" s="15" t="s">
        <v>6164</v>
      </c>
      <c r="B143" s="29">
        <f>SUMIF('Grade 3 Girls'!G:G, 'Individual Points Summary'!A143, 'Grade 3 Girls'!F:F)</f>
        <v>321</v>
      </c>
      <c r="C143" s="19" t="str">
        <f t="shared" si="5"/>
        <v/>
      </c>
      <c r="D143" s="19">
        <f>COUNTIF('Grade 3 Girls'!G:G, 'Individual Points Summary'!A143)</f>
        <v>2</v>
      </c>
    </row>
    <row r="144" spans="1:4" hidden="1" x14ac:dyDescent="0.2">
      <c r="A144" s="15" t="s">
        <v>6273</v>
      </c>
      <c r="B144" s="29">
        <f>SUMIF('Grade 3 Girls'!G:G, 'Individual Points Summary'!A144, 'Grade 3 Girls'!F:F)</f>
        <v>321</v>
      </c>
      <c r="C144" s="19" t="str">
        <f t="shared" si="5"/>
        <v/>
      </c>
      <c r="D144" s="19">
        <f>COUNTIF('Grade 3 Girls'!G:G, 'Individual Points Summary'!A144)</f>
        <v>2</v>
      </c>
    </row>
    <row r="145" spans="1:4" hidden="1" x14ac:dyDescent="0.2">
      <c r="A145" s="15" t="s">
        <v>6234</v>
      </c>
      <c r="B145" s="29">
        <f>SUMIF('Grade 3 Girls'!G:G, 'Individual Points Summary'!A145, 'Grade 3 Girls'!F:F)</f>
        <v>323</v>
      </c>
      <c r="C145" s="19" t="str">
        <f t="shared" si="5"/>
        <v/>
      </c>
      <c r="D145" s="19">
        <f>COUNTIF('Grade 3 Girls'!G:G, 'Individual Points Summary'!A145)</f>
        <v>2</v>
      </c>
    </row>
    <row r="146" spans="1:4" hidden="1" x14ac:dyDescent="0.2">
      <c r="A146" s="15" t="s">
        <v>6085</v>
      </c>
      <c r="B146" s="29">
        <f>SUMIF('Grade 3 Girls'!G:G, 'Individual Points Summary'!A146, 'Grade 3 Girls'!F:F)</f>
        <v>324</v>
      </c>
      <c r="C146" s="19" t="str">
        <f t="shared" si="5"/>
        <v/>
      </c>
      <c r="D146" s="19">
        <f>COUNTIF('Grade 3 Girls'!G:G, 'Individual Points Summary'!A146)</f>
        <v>2</v>
      </c>
    </row>
    <row r="147" spans="1:4" hidden="1" x14ac:dyDescent="0.2">
      <c r="A147" s="15" t="s">
        <v>6079</v>
      </c>
      <c r="B147" s="29">
        <f>SUMIF('Grade 3 Girls'!G:G, 'Individual Points Summary'!A147, 'Grade 3 Girls'!F:F)</f>
        <v>329</v>
      </c>
      <c r="C147" s="19" t="str">
        <f t="shared" si="5"/>
        <v/>
      </c>
      <c r="D147" s="19">
        <f>COUNTIF('Grade 3 Girls'!G:G, 'Individual Points Summary'!A147)</f>
        <v>2</v>
      </c>
    </row>
    <row r="148" spans="1:4" hidden="1" x14ac:dyDescent="0.2">
      <c r="A148" s="15" t="s">
        <v>6181</v>
      </c>
      <c r="B148" s="29">
        <f>SUMIF('Grade 3 Girls'!G:G, 'Individual Points Summary'!A148, 'Grade 3 Girls'!F:F)</f>
        <v>331</v>
      </c>
      <c r="C148" s="19" t="str">
        <f t="shared" si="5"/>
        <v/>
      </c>
      <c r="D148" s="19">
        <f>COUNTIF('Grade 3 Girls'!G:G, 'Individual Points Summary'!A148)</f>
        <v>2</v>
      </c>
    </row>
    <row r="149" spans="1:4" hidden="1" x14ac:dyDescent="0.2">
      <c r="A149" s="15" t="s">
        <v>6157</v>
      </c>
      <c r="B149" s="29">
        <f>SUMIF('Grade 3 Girls'!G:G, 'Individual Points Summary'!A149, 'Grade 3 Girls'!F:F)</f>
        <v>334</v>
      </c>
      <c r="C149" s="19" t="str">
        <f t="shared" si="5"/>
        <v/>
      </c>
      <c r="D149" s="19">
        <f>COUNTIF('Grade 3 Girls'!G:G, 'Individual Points Summary'!A149)</f>
        <v>2</v>
      </c>
    </row>
    <row r="150" spans="1:4" hidden="1" x14ac:dyDescent="0.2">
      <c r="A150" s="15" t="s">
        <v>6252</v>
      </c>
      <c r="B150" s="29">
        <f>SUMIF('Grade 3 Girls'!G:G, 'Individual Points Summary'!A150, 'Grade 3 Girls'!F:F)</f>
        <v>340</v>
      </c>
      <c r="C150" s="19" t="str">
        <f t="shared" si="5"/>
        <v/>
      </c>
      <c r="D150" s="19">
        <f>COUNTIF('Grade 3 Girls'!G:G, 'Individual Points Summary'!A150)</f>
        <v>2</v>
      </c>
    </row>
    <row r="151" spans="1:4" hidden="1" x14ac:dyDescent="0.2">
      <c r="A151" s="15" t="s">
        <v>6193</v>
      </c>
      <c r="B151" s="29">
        <f>SUMIF('Grade 3 Girls'!G:G, 'Individual Points Summary'!A151, 'Grade 3 Girls'!F:F)</f>
        <v>1</v>
      </c>
      <c r="C151" s="19" t="str">
        <f t="shared" si="5"/>
        <v/>
      </c>
      <c r="D151" s="19">
        <f>COUNTIF('Grade 3 Girls'!G:G, 'Individual Points Summary'!A151)</f>
        <v>1</v>
      </c>
    </row>
    <row r="152" spans="1:4" hidden="1" x14ac:dyDescent="0.2">
      <c r="A152" s="15" t="s">
        <v>6217</v>
      </c>
      <c r="B152" s="29">
        <f>SUMIF('Grade 3 Girls'!G:G, 'Individual Points Summary'!A152, 'Grade 3 Girls'!F:F)</f>
        <v>17</v>
      </c>
      <c r="C152" s="19" t="str">
        <f t="shared" si="5"/>
        <v/>
      </c>
      <c r="D152" s="19">
        <f>COUNTIF('Grade 3 Girls'!G:G, 'Individual Points Summary'!A152)</f>
        <v>1</v>
      </c>
    </row>
    <row r="153" spans="1:4" hidden="1" x14ac:dyDescent="0.2">
      <c r="A153" s="15" t="s">
        <v>6224</v>
      </c>
      <c r="B153" s="29">
        <f>SUMIF('Grade 3 Girls'!G:G, 'Individual Points Summary'!A153, 'Grade 3 Girls'!F:F)</f>
        <v>18</v>
      </c>
      <c r="C153" s="19" t="str">
        <f t="shared" si="5"/>
        <v/>
      </c>
      <c r="D153" s="19">
        <f>COUNTIF('Grade 3 Girls'!G:G, 'Individual Points Summary'!A153)</f>
        <v>1</v>
      </c>
    </row>
    <row r="154" spans="1:4" hidden="1" x14ac:dyDescent="0.2">
      <c r="A154" s="15" t="s">
        <v>1139</v>
      </c>
      <c r="B154" s="29">
        <f>SUMIF('Grade 3 Girls'!G:G, 'Individual Points Summary'!A154, 'Grade 3 Girls'!F:F)</f>
        <v>20</v>
      </c>
      <c r="C154" s="19" t="str">
        <f t="shared" ref="C154:C202" si="6">IF(D154 =E$2, RANK(B154, B$4:B$120, 1), "")</f>
        <v/>
      </c>
      <c r="D154" s="19">
        <f>COUNTIF('Grade 3 Girls'!G:G, 'Individual Points Summary'!A154)</f>
        <v>1</v>
      </c>
    </row>
    <row r="155" spans="1:4" hidden="1" x14ac:dyDescent="0.2">
      <c r="A155" s="15" t="s">
        <v>6159</v>
      </c>
      <c r="B155" s="29">
        <f>SUMIF('Grade 3 Girls'!G:G, 'Individual Points Summary'!A155, 'Grade 3 Girls'!F:F)</f>
        <v>22</v>
      </c>
      <c r="C155" s="19" t="str">
        <f t="shared" si="6"/>
        <v/>
      </c>
      <c r="D155" s="19">
        <f>COUNTIF('Grade 3 Girls'!G:G, 'Individual Points Summary'!A155)</f>
        <v>1</v>
      </c>
    </row>
    <row r="156" spans="1:4" hidden="1" x14ac:dyDescent="0.2">
      <c r="A156" s="15" t="s">
        <v>6112</v>
      </c>
      <c r="B156" s="29">
        <f>SUMIF('Grade 3 Girls'!G:G, 'Individual Points Summary'!A156, 'Grade 3 Girls'!F:F)</f>
        <v>23</v>
      </c>
      <c r="C156" s="19" t="str">
        <f t="shared" si="6"/>
        <v/>
      </c>
      <c r="D156" s="19">
        <f>COUNTIF('Grade 3 Girls'!G:G, 'Individual Points Summary'!A156)</f>
        <v>1</v>
      </c>
    </row>
    <row r="157" spans="1:4" hidden="1" x14ac:dyDescent="0.2">
      <c r="A157" s="15" t="s">
        <v>6194</v>
      </c>
      <c r="B157" s="29">
        <f>SUMIF('Grade 3 Girls'!G:G, 'Individual Points Summary'!A157, 'Grade 3 Girls'!F:F)</f>
        <v>25</v>
      </c>
      <c r="C157" s="19" t="str">
        <f t="shared" si="6"/>
        <v/>
      </c>
      <c r="D157" s="19">
        <f>COUNTIF('Grade 3 Girls'!G:G, 'Individual Points Summary'!A157)</f>
        <v>1</v>
      </c>
    </row>
    <row r="158" spans="1:4" hidden="1" x14ac:dyDescent="0.2">
      <c r="A158" s="15" t="s">
        <v>6082</v>
      </c>
      <c r="B158" s="29">
        <f>SUMIF('Grade 3 Girls'!G:G, 'Individual Points Summary'!A158, 'Grade 3 Girls'!F:F)</f>
        <v>34</v>
      </c>
      <c r="C158" s="19" t="str">
        <f t="shared" si="6"/>
        <v/>
      </c>
      <c r="D158" s="19">
        <f>COUNTIF('Grade 3 Girls'!G:G, 'Individual Points Summary'!A158)</f>
        <v>1</v>
      </c>
    </row>
    <row r="159" spans="1:4" hidden="1" x14ac:dyDescent="0.2">
      <c r="A159" s="15" t="s">
        <v>6243</v>
      </c>
      <c r="B159" s="29">
        <f>SUMIF('Grade 3 Girls'!G:G, 'Individual Points Summary'!A159, 'Grade 3 Girls'!F:F)</f>
        <v>37</v>
      </c>
      <c r="C159" s="19" t="str">
        <f t="shared" si="6"/>
        <v/>
      </c>
      <c r="D159" s="19">
        <f>COUNTIF('Grade 3 Girls'!G:G, 'Individual Points Summary'!A159)</f>
        <v>1</v>
      </c>
    </row>
    <row r="160" spans="1:4" hidden="1" x14ac:dyDescent="0.2">
      <c r="A160" s="15" t="s">
        <v>6257</v>
      </c>
      <c r="B160" s="29">
        <f>SUMIF('Grade 3 Girls'!G:G, 'Individual Points Summary'!A160, 'Grade 3 Girls'!F:F)</f>
        <v>42</v>
      </c>
      <c r="C160" s="19" t="str">
        <f t="shared" si="6"/>
        <v/>
      </c>
      <c r="D160" s="19">
        <f>COUNTIF('Grade 3 Girls'!G:G, 'Individual Points Summary'!A160)</f>
        <v>1</v>
      </c>
    </row>
    <row r="161" spans="1:4" hidden="1" x14ac:dyDescent="0.2">
      <c r="A161" s="15" t="s">
        <v>6092</v>
      </c>
      <c r="B161" s="29">
        <f>SUMIF('Grade 3 Girls'!G:G, 'Individual Points Summary'!A161, 'Grade 3 Girls'!F:F)</f>
        <v>45</v>
      </c>
      <c r="C161" s="19" t="str">
        <f t="shared" si="6"/>
        <v/>
      </c>
      <c r="D161" s="19">
        <f>COUNTIF('Grade 3 Girls'!G:G, 'Individual Points Summary'!A161)</f>
        <v>1</v>
      </c>
    </row>
    <row r="162" spans="1:4" hidden="1" x14ac:dyDescent="0.2">
      <c r="A162" s="15" t="s">
        <v>6142</v>
      </c>
      <c r="B162" s="29">
        <f>SUMIF('Grade 3 Girls'!G:G, 'Individual Points Summary'!A162, 'Grade 3 Girls'!F:F)</f>
        <v>45</v>
      </c>
      <c r="C162" s="19" t="str">
        <f t="shared" si="6"/>
        <v/>
      </c>
      <c r="D162" s="19">
        <f>COUNTIF('Grade 3 Girls'!G:G, 'Individual Points Summary'!A162)</f>
        <v>1</v>
      </c>
    </row>
    <row r="163" spans="1:4" hidden="1" x14ac:dyDescent="0.2">
      <c r="A163" s="15" t="s">
        <v>6220</v>
      </c>
      <c r="B163" s="29">
        <f>SUMIF('Grade 3 Girls'!G:G, 'Individual Points Summary'!A163, 'Grade 3 Girls'!F:F)</f>
        <v>51</v>
      </c>
      <c r="C163" s="19" t="str">
        <f t="shared" si="6"/>
        <v/>
      </c>
      <c r="D163" s="19">
        <f>COUNTIF('Grade 3 Girls'!G:G, 'Individual Points Summary'!A163)</f>
        <v>1</v>
      </c>
    </row>
    <row r="164" spans="1:4" hidden="1" x14ac:dyDescent="0.2">
      <c r="A164" s="15" t="s">
        <v>6211</v>
      </c>
      <c r="B164" s="29">
        <f>SUMIF('Grade 3 Girls'!G:G, 'Individual Points Summary'!A164, 'Grade 3 Girls'!F:F)</f>
        <v>53</v>
      </c>
      <c r="C164" s="19" t="str">
        <f t="shared" si="6"/>
        <v/>
      </c>
      <c r="D164" s="19">
        <f>COUNTIF('Grade 3 Girls'!G:G, 'Individual Points Summary'!A164)</f>
        <v>1</v>
      </c>
    </row>
    <row r="165" spans="1:4" hidden="1" x14ac:dyDescent="0.2">
      <c r="A165" s="15" t="s">
        <v>6249</v>
      </c>
      <c r="B165" s="29">
        <f>SUMIF('Grade 3 Girls'!G:G, 'Individual Points Summary'!A165, 'Grade 3 Girls'!F:F)</f>
        <v>55</v>
      </c>
      <c r="C165" s="19" t="str">
        <f t="shared" si="6"/>
        <v/>
      </c>
      <c r="D165" s="19">
        <f>COUNTIF('Grade 3 Girls'!G:G, 'Individual Points Summary'!A165)</f>
        <v>1</v>
      </c>
    </row>
    <row r="166" spans="1:4" hidden="1" x14ac:dyDescent="0.2">
      <c r="A166" s="15" t="s">
        <v>6209</v>
      </c>
      <c r="B166" s="29">
        <f>SUMIF('Grade 3 Girls'!G:G, 'Individual Points Summary'!A166, 'Grade 3 Girls'!F:F)</f>
        <v>57</v>
      </c>
      <c r="C166" s="19" t="str">
        <f t="shared" si="6"/>
        <v/>
      </c>
      <c r="D166" s="19">
        <f>COUNTIF('Grade 3 Girls'!G:G, 'Individual Points Summary'!A166)</f>
        <v>1</v>
      </c>
    </row>
    <row r="167" spans="1:4" hidden="1" x14ac:dyDescent="0.2">
      <c r="A167" s="15" t="s">
        <v>6128</v>
      </c>
      <c r="B167" s="29">
        <f>SUMIF('Grade 3 Girls'!G:G, 'Individual Points Summary'!A167, 'Grade 3 Girls'!F:F)</f>
        <v>59</v>
      </c>
      <c r="C167" s="19" t="str">
        <f t="shared" si="6"/>
        <v/>
      </c>
      <c r="D167" s="19">
        <f>COUNTIF('Grade 3 Girls'!G:G, 'Individual Points Summary'!A167)</f>
        <v>1</v>
      </c>
    </row>
    <row r="168" spans="1:4" hidden="1" x14ac:dyDescent="0.2">
      <c r="A168" s="15" t="s">
        <v>6134</v>
      </c>
      <c r="B168" s="29">
        <f>SUMIF('Grade 3 Girls'!G:G, 'Individual Points Summary'!A168, 'Grade 3 Girls'!F:F)</f>
        <v>59</v>
      </c>
      <c r="C168" s="19" t="str">
        <f t="shared" si="6"/>
        <v/>
      </c>
      <c r="D168" s="19">
        <f>COUNTIF('Grade 3 Girls'!G:G, 'Individual Points Summary'!A168)</f>
        <v>1</v>
      </c>
    </row>
    <row r="169" spans="1:4" hidden="1" x14ac:dyDescent="0.2">
      <c r="A169" s="15" t="s">
        <v>6106</v>
      </c>
      <c r="B169" s="29">
        <f>SUMIF('Grade 3 Girls'!G:G, 'Individual Points Summary'!A169, 'Grade 3 Girls'!F:F)</f>
        <v>60</v>
      </c>
      <c r="C169" s="19" t="str">
        <f t="shared" si="6"/>
        <v/>
      </c>
      <c r="D169" s="19">
        <f>COUNTIF('Grade 3 Girls'!G:G, 'Individual Points Summary'!A169)</f>
        <v>1</v>
      </c>
    </row>
    <row r="170" spans="1:4" hidden="1" x14ac:dyDescent="0.2">
      <c r="A170" s="15" t="s">
        <v>6236</v>
      </c>
      <c r="B170" s="29">
        <f>SUMIF('Grade 3 Girls'!G:G, 'Individual Points Summary'!A170, 'Grade 3 Girls'!F:F)</f>
        <v>60</v>
      </c>
      <c r="C170" s="19" t="str">
        <f t="shared" si="6"/>
        <v/>
      </c>
      <c r="D170" s="19">
        <f>COUNTIF('Grade 3 Girls'!G:G, 'Individual Points Summary'!A170)</f>
        <v>1</v>
      </c>
    </row>
    <row r="171" spans="1:4" hidden="1" x14ac:dyDescent="0.2">
      <c r="A171" s="15" t="s">
        <v>6131</v>
      </c>
      <c r="B171" s="29">
        <f>SUMIF('Grade 3 Girls'!G:G, 'Individual Points Summary'!A171, 'Grade 3 Girls'!F:F)</f>
        <v>61</v>
      </c>
      <c r="C171" s="19" t="str">
        <f t="shared" si="6"/>
        <v/>
      </c>
      <c r="D171" s="19">
        <f>COUNTIF('Grade 3 Girls'!G:G, 'Individual Points Summary'!A171)</f>
        <v>1</v>
      </c>
    </row>
    <row r="172" spans="1:4" hidden="1" x14ac:dyDescent="0.2">
      <c r="A172" s="15" t="s">
        <v>6271</v>
      </c>
      <c r="B172" s="29">
        <f>SUMIF('Grade 3 Girls'!G:G, 'Individual Points Summary'!A172, 'Grade 3 Girls'!F:F)</f>
        <v>61</v>
      </c>
      <c r="C172" s="19" t="str">
        <f t="shared" si="6"/>
        <v/>
      </c>
      <c r="D172" s="19">
        <f>COUNTIF('Grade 3 Girls'!G:G, 'Individual Points Summary'!A172)</f>
        <v>1</v>
      </c>
    </row>
    <row r="173" spans="1:4" hidden="1" x14ac:dyDescent="0.2">
      <c r="A173" s="15" t="s">
        <v>6172</v>
      </c>
      <c r="B173" s="29">
        <f>SUMIF('Grade 3 Girls'!G:G, 'Individual Points Summary'!A173, 'Grade 3 Girls'!F:F)</f>
        <v>71</v>
      </c>
      <c r="C173" s="19" t="str">
        <f t="shared" si="6"/>
        <v/>
      </c>
      <c r="D173" s="19">
        <f>COUNTIF('Grade 3 Girls'!G:G, 'Individual Points Summary'!A173)</f>
        <v>1</v>
      </c>
    </row>
    <row r="174" spans="1:4" hidden="1" x14ac:dyDescent="0.2">
      <c r="A174" s="15" t="s">
        <v>6067</v>
      </c>
      <c r="B174" s="29">
        <f>SUMIF('Grade 3 Girls'!G:G, 'Individual Points Summary'!A174, 'Grade 3 Girls'!F:F)</f>
        <v>73</v>
      </c>
      <c r="C174" s="19" t="str">
        <f t="shared" si="6"/>
        <v/>
      </c>
      <c r="D174" s="19">
        <f>COUNTIF('Grade 3 Girls'!G:G, 'Individual Points Summary'!A174)</f>
        <v>1</v>
      </c>
    </row>
    <row r="175" spans="1:4" hidden="1" x14ac:dyDescent="0.2">
      <c r="A175" s="15" t="s">
        <v>6111</v>
      </c>
      <c r="B175" s="29">
        <f>SUMIF('Grade 3 Girls'!G:G, 'Individual Points Summary'!A175, 'Grade 3 Girls'!F:F)</f>
        <v>74</v>
      </c>
      <c r="C175" s="19" t="str">
        <f t="shared" si="6"/>
        <v/>
      </c>
      <c r="D175" s="19">
        <f>COUNTIF('Grade 3 Girls'!G:G, 'Individual Points Summary'!A175)</f>
        <v>1</v>
      </c>
    </row>
    <row r="176" spans="1:4" hidden="1" x14ac:dyDescent="0.2">
      <c r="A176" s="15" t="s">
        <v>6266</v>
      </c>
      <c r="B176" s="29">
        <f>SUMIF('Grade 3 Girls'!G:G, 'Individual Points Summary'!A176, 'Grade 3 Girls'!F:F)</f>
        <v>75</v>
      </c>
      <c r="C176" s="19" t="str">
        <f t="shared" si="6"/>
        <v/>
      </c>
      <c r="D176" s="19">
        <f>COUNTIF('Grade 3 Girls'!G:G, 'Individual Points Summary'!A176)</f>
        <v>1</v>
      </c>
    </row>
    <row r="177" spans="1:4" hidden="1" x14ac:dyDescent="0.2">
      <c r="A177" s="15" t="s">
        <v>6048</v>
      </c>
      <c r="B177" s="29">
        <f>SUMIF('Grade 3 Girls'!G:G, 'Individual Points Summary'!A177, 'Grade 3 Girls'!F:F)</f>
        <v>76</v>
      </c>
      <c r="C177" s="19" t="str">
        <f t="shared" si="6"/>
        <v/>
      </c>
      <c r="D177" s="19">
        <f>COUNTIF('Grade 3 Girls'!G:G, 'Individual Points Summary'!A177)</f>
        <v>1</v>
      </c>
    </row>
    <row r="178" spans="1:4" hidden="1" x14ac:dyDescent="0.2">
      <c r="A178" s="15" t="s">
        <v>6073</v>
      </c>
      <c r="B178" s="29">
        <f>SUMIF('Grade 3 Girls'!G:G, 'Individual Points Summary'!A178, 'Grade 3 Girls'!F:F)</f>
        <v>77</v>
      </c>
      <c r="C178" s="19" t="str">
        <f t="shared" si="6"/>
        <v/>
      </c>
      <c r="D178" s="19">
        <f>COUNTIF('Grade 3 Girls'!G:G, 'Individual Points Summary'!A178)</f>
        <v>1</v>
      </c>
    </row>
    <row r="179" spans="1:4" hidden="1" x14ac:dyDescent="0.2">
      <c r="A179" s="15" t="s">
        <v>6094</v>
      </c>
      <c r="B179" s="29">
        <f>SUMIF('Grade 3 Girls'!G:G, 'Individual Points Summary'!A179, 'Grade 3 Girls'!F:F)</f>
        <v>77</v>
      </c>
      <c r="C179" s="19" t="str">
        <f t="shared" si="6"/>
        <v/>
      </c>
      <c r="D179" s="19">
        <f>COUNTIF('Grade 3 Girls'!G:G, 'Individual Points Summary'!A179)</f>
        <v>1</v>
      </c>
    </row>
    <row r="180" spans="1:4" hidden="1" x14ac:dyDescent="0.2">
      <c r="A180" s="15" t="s">
        <v>6053</v>
      </c>
      <c r="B180" s="29">
        <f>SUMIF('Grade 3 Girls'!G:G, 'Individual Points Summary'!A180, 'Grade 3 Girls'!F:F)</f>
        <v>78</v>
      </c>
      <c r="C180" s="19" t="str">
        <f t="shared" si="6"/>
        <v/>
      </c>
      <c r="D180" s="19">
        <f>COUNTIF('Grade 3 Girls'!G:G, 'Individual Points Summary'!A180)</f>
        <v>1</v>
      </c>
    </row>
    <row r="181" spans="1:4" hidden="1" x14ac:dyDescent="0.2">
      <c r="A181" s="15" t="s">
        <v>6071</v>
      </c>
      <c r="B181" s="29">
        <f>SUMIF('Grade 3 Girls'!G:G, 'Individual Points Summary'!A181, 'Grade 3 Girls'!F:F)</f>
        <v>79</v>
      </c>
      <c r="C181" s="19" t="str">
        <f t="shared" si="6"/>
        <v/>
      </c>
      <c r="D181" s="19">
        <f>COUNTIF('Grade 3 Girls'!G:G, 'Individual Points Summary'!A181)</f>
        <v>1</v>
      </c>
    </row>
    <row r="182" spans="1:4" hidden="1" x14ac:dyDescent="0.2">
      <c r="A182" s="15" t="s">
        <v>6133</v>
      </c>
      <c r="B182" s="29">
        <f>SUMIF('Grade 3 Girls'!G:G, 'Individual Points Summary'!A182, 'Grade 3 Girls'!F:F)</f>
        <v>79</v>
      </c>
      <c r="C182" s="19" t="str">
        <f t="shared" si="6"/>
        <v/>
      </c>
      <c r="D182" s="19">
        <f>COUNTIF('Grade 3 Girls'!G:G, 'Individual Points Summary'!A182)</f>
        <v>1</v>
      </c>
    </row>
    <row r="183" spans="1:4" hidden="1" x14ac:dyDescent="0.2">
      <c r="A183" s="15" t="s">
        <v>6114</v>
      </c>
      <c r="B183" s="29">
        <f>SUMIF('Grade 3 Girls'!G:G, 'Individual Points Summary'!A183, 'Grade 3 Girls'!F:F)</f>
        <v>80</v>
      </c>
      <c r="C183" s="19" t="str">
        <f t="shared" si="6"/>
        <v/>
      </c>
      <c r="D183" s="19">
        <f>COUNTIF('Grade 3 Girls'!G:G, 'Individual Points Summary'!A183)</f>
        <v>1</v>
      </c>
    </row>
    <row r="184" spans="1:4" hidden="1" x14ac:dyDescent="0.2">
      <c r="A184" s="15" t="s">
        <v>6175</v>
      </c>
      <c r="B184" s="29">
        <f>SUMIF('Grade 3 Girls'!G:G, 'Individual Points Summary'!A184, 'Grade 3 Girls'!F:F)</f>
        <v>80</v>
      </c>
      <c r="C184" s="19" t="str">
        <f t="shared" si="6"/>
        <v/>
      </c>
      <c r="D184" s="19">
        <f>COUNTIF('Grade 3 Girls'!G:G, 'Individual Points Summary'!A184)</f>
        <v>1</v>
      </c>
    </row>
    <row r="185" spans="1:4" hidden="1" x14ac:dyDescent="0.2">
      <c r="A185" s="15" t="s">
        <v>6203</v>
      </c>
      <c r="B185" s="29">
        <f>SUMIF('Grade 3 Girls'!G:G, 'Individual Points Summary'!A185, 'Grade 3 Girls'!F:F)</f>
        <v>81</v>
      </c>
      <c r="C185" s="19" t="str">
        <f t="shared" si="6"/>
        <v/>
      </c>
      <c r="D185" s="19">
        <f>COUNTIF('Grade 3 Girls'!G:G, 'Individual Points Summary'!A185)</f>
        <v>1</v>
      </c>
    </row>
    <row r="186" spans="1:4" hidden="1" x14ac:dyDescent="0.2">
      <c r="A186" s="15" t="s">
        <v>6165</v>
      </c>
      <c r="B186" s="29">
        <f>SUMIF('Grade 3 Girls'!G:G, 'Individual Points Summary'!A186, 'Grade 3 Girls'!F:F)</f>
        <v>83</v>
      </c>
      <c r="C186" s="19" t="str">
        <f t="shared" si="6"/>
        <v/>
      </c>
      <c r="D186" s="19">
        <f>COUNTIF('Grade 3 Girls'!G:G, 'Individual Points Summary'!A186)</f>
        <v>1</v>
      </c>
    </row>
    <row r="187" spans="1:4" hidden="1" x14ac:dyDescent="0.2">
      <c r="A187" s="15" t="s">
        <v>6066</v>
      </c>
      <c r="B187" s="29">
        <f>SUMIF('Grade 3 Girls'!G:G, 'Individual Points Summary'!A187, 'Grade 3 Girls'!F:F)</f>
        <v>84</v>
      </c>
      <c r="C187" s="19" t="str">
        <f t="shared" si="6"/>
        <v/>
      </c>
      <c r="D187" s="19">
        <f>COUNTIF('Grade 3 Girls'!G:G, 'Individual Points Summary'!A187)</f>
        <v>1</v>
      </c>
    </row>
    <row r="188" spans="1:4" hidden="1" x14ac:dyDescent="0.2">
      <c r="A188" s="15" t="s">
        <v>6204</v>
      </c>
      <c r="B188" s="29">
        <f>SUMIF('Grade 3 Girls'!G:G, 'Individual Points Summary'!A188, 'Grade 3 Girls'!F:F)</f>
        <v>86</v>
      </c>
      <c r="C188" s="19" t="str">
        <f t="shared" si="6"/>
        <v/>
      </c>
      <c r="D188" s="19">
        <f>COUNTIF('Grade 3 Girls'!G:G, 'Individual Points Summary'!A188)</f>
        <v>1</v>
      </c>
    </row>
    <row r="189" spans="1:4" hidden="1" x14ac:dyDescent="0.2">
      <c r="A189" s="15" t="s">
        <v>6117</v>
      </c>
      <c r="B189" s="29">
        <f>SUMIF('Grade 3 Girls'!G:G, 'Individual Points Summary'!A189, 'Grade 3 Girls'!F:F)</f>
        <v>89</v>
      </c>
      <c r="C189" s="19" t="str">
        <f t="shared" si="6"/>
        <v/>
      </c>
      <c r="D189" s="19">
        <f>COUNTIF('Grade 3 Girls'!G:G, 'Individual Points Summary'!A189)</f>
        <v>1</v>
      </c>
    </row>
    <row r="190" spans="1:4" hidden="1" x14ac:dyDescent="0.2">
      <c r="A190" s="15" t="s">
        <v>6239</v>
      </c>
      <c r="B190" s="29">
        <f>SUMIF('Grade 3 Girls'!G:G, 'Individual Points Summary'!A190, 'Grade 3 Girls'!F:F)</f>
        <v>92</v>
      </c>
      <c r="C190" s="19" t="str">
        <f t="shared" si="6"/>
        <v/>
      </c>
      <c r="D190" s="19">
        <f>COUNTIF('Grade 3 Girls'!G:G, 'Individual Points Summary'!A190)</f>
        <v>1</v>
      </c>
    </row>
    <row r="191" spans="1:4" hidden="1" x14ac:dyDescent="0.2">
      <c r="A191" s="15" t="s">
        <v>6161</v>
      </c>
      <c r="B191" s="29">
        <f>SUMIF('Grade 3 Girls'!G:G, 'Individual Points Summary'!A191, 'Grade 3 Girls'!F:F)</f>
        <v>95</v>
      </c>
      <c r="C191" s="19" t="str">
        <f t="shared" si="6"/>
        <v/>
      </c>
      <c r="D191" s="19">
        <f>COUNTIF('Grade 3 Girls'!G:G, 'Individual Points Summary'!A191)</f>
        <v>1</v>
      </c>
    </row>
    <row r="192" spans="1:4" hidden="1" x14ac:dyDescent="0.2">
      <c r="A192" s="15" t="s">
        <v>6080</v>
      </c>
      <c r="B192" s="29">
        <f>SUMIF('Grade 3 Girls'!G:G, 'Individual Points Summary'!A192, 'Grade 3 Girls'!F:F)</f>
        <v>97</v>
      </c>
      <c r="C192" s="19" t="str">
        <f t="shared" si="6"/>
        <v/>
      </c>
      <c r="D192" s="19">
        <f>COUNTIF('Grade 3 Girls'!G:G, 'Individual Points Summary'!A192)</f>
        <v>1</v>
      </c>
    </row>
    <row r="193" spans="1:4" hidden="1" x14ac:dyDescent="0.2">
      <c r="A193" s="15" t="s">
        <v>6182</v>
      </c>
      <c r="B193" s="29">
        <f>SUMIF('Grade 3 Girls'!G:G, 'Individual Points Summary'!A193, 'Grade 3 Girls'!F:F)</f>
        <v>98</v>
      </c>
      <c r="C193" s="19" t="str">
        <f t="shared" si="6"/>
        <v/>
      </c>
      <c r="D193" s="19">
        <f>COUNTIF('Grade 3 Girls'!G:G, 'Individual Points Summary'!A193)</f>
        <v>1</v>
      </c>
    </row>
    <row r="194" spans="1:4" hidden="1" x14ac:dyDescent="0.2">
      <c r="A194" s="15" t="s">
        <v>6180</v>
      </c>
      <c r="B194" s="29">
        <f>SUMIF('Grade 3 Girls'!G:G, 'Individual Points Summary'!A194, 'Grade 3 Girls'!F:F)</f>
        <v>100</v>
      </c>
      <c r="C194" s="19" t="str">
        <f t="shared" si="6"/>
        <v/>
      </c>
      <c r="D194" s="19">
        <f>COUNTIF('Grade 3 Girls'!G:G, 'Individual Points Summary'!A194)</f>
        <v>1</v>
      </c>
    </row>
    <row r="195" spans="1:4" hidden="1" x14ac:dyDescent="0.2">
      <c r="A195" s="15" t="s">
        <v>6219</v>
      </c>
      <c r="B195" s="29">
        <f>SUMIF('Grade 3 Girls'!G:G, 'Individual Points Summary'!A195, 'Grade 3 Girls'!F:F)</f>
        <v>102</v>
      </c>
      <c r="C195" s="19" t="str">
        <f t="shared" si="6"/>
        <v/>
      </c>
      <c r="D195" s="19">
        <f>COUNTIF('Grade 3 Girls'!G:G, 'Individual Points Summary'!A195)</f>
        <v>1</v>
      </c>
    </row>
    <row r="196" spans="1:4" hidden="1" x14ac:dyDescent="0.2">
      <c r="A196" s="15" t="s">
        <v>6189</v>
      </c>
      <c r="B196" s="29">
        <f>SUMIF('Grade 3 Girls'!G:G, 'Individual Points Summary'!A196, 'Grade 3 Girls'!F:F)</f>
        <v>104</v>
      </c>
      <c r="C196" s="19" t="str">
        <f t="shared" si="6"/>
        <v/>
      </c>
      <c r="D196" s="19">
        <f>COUNTIF('Grade 3 Girls'!G:G, 'Individual Points Summary'!A196)</f>
        <v>1</v>
      </c>
    </row>
    <row r="197" spans="1:4" hidden="1" x14ac:dyDescent="0.2">
      <c r="A197" s="15" t="s">
        <v>6226</v>
      </c>
      <c r="B197" s="29">
        <f>SUMIF('Grade 3 Girls'!G:G, 'Individual Points Summary'!A197, 'Grade 3 Girls'!F:F)</f>
        <v>105</v>
      </c>
      <c r="C197" s="19" t="str">
        <f t="shared" si="6"/>
        <v/>
      </c>
      <c r="D197" s="19">
        <f>COUNTIF('Grade 3 Girls'!G:G, 'Individual Points Summary'!A197)</f>
        <v>1</v>
      </c>
    </row>
    <row r="198" spans="1:4" hidden="1" x14ac:dyDescent="0.2">
      <c r="A198" s="15" t="s">
        <v>1143</v>
      </c>
      <c r="B198" s="29">
        <f>SUMIF('Grade 3 Girls'!G:G, 'Individual Points Summary'!A198, 'Grade 3 Girls'!F:F)</f>
        <v>106</v>
      </c>
      <c r="C198" s="19" t="str">
        <f t="shared" si="6"/>
        <v/>
      </c>
      <c r="D198" s="19">
        <f>COUNTIF('Grade 3 Girls'!G:G, 'Individual Points Summary'!A198)</f>
        <v>1</v>
      </c>
    </row>
    <row r="199" spans="1:4" hidden="1" x14ac:dyDescent="0.2">
      <c r="A199" s="15" t="s">
        <v>6061</v>
      </c>
      <c r="B199" s="29">
        <f>SUMIF('Grade 3 Girls'!G:G, 'Individual Points Summary'!A199, 'Grade 3 Girls'!F:F)</f>
        <v>109</v>
      </c>
      <c r="C199" s="19" t="str">
        <f t="shared" si="6"/>
        <v/>
      </c>
      <c r="D199" s="19">
        <f>COUNTIF('Grade 3 Girls'!G:G, 'Individual Points Summary'!A199)</f>
        <v>1</v>
      </c>
    </row>
    <row r="200" spans="1:4" hidden="1" x14ac:dyDescent="0.2">
      <c r="A200" s="15" t="s">
        <v>6069</v>
      </c>
      <c r="B200" s="29">
        <f>SUMIF('Grade 3 Girls'!G:G, 'Individual Points Summary'!A200, 'Grade 3 Girls'!F:F)</f>
        <v>109</v>
      </c>
      <c r="C200" s="19" t="str">
        <f t="shared" si="6"/>
        <v/>
      </c>
      <c r="D200" s="19">
        <f>COUNTIF('Grade 3 Girls'!G:G, 'Individual Points Summary'!A200)</f>
        <v>1</v>
      </c>
    </row>
    <row r="201" spans="1:4" hidden="1" x14ac:dyDescent="0.2">
      <c r="A201" s="15" t="s">
        <v>6168</v>
      </c>
      <c r="B201" s="29">
        <f>SUMIF('Grade 3 Girls'!G:G, 'Individual Points Summary'!A201, 'Grade 3 Girls'!F:F)</f>
        <v>110</v>
      </c>
      <c r="C201" s="19" t="str">
        <f t="shared" si="6"/>
        <v/>
      </c>
      <c r="D201" s="19">
        <f>COUNTIF('Grade 3 Girls'!G:G, 'Individual Points Summary'!A201)</f>
        <v>1</v>
      </c>
    </row>
    <row r="202" spans="1:4" hidden="1" x14ac:dyDescent="0.2">
      <c r="A202" s="15" t="s">
        <v>6049</v>
      </c>
      <c r="B202" s="29">
        <f>SUMIF('Grade 3 Girls'!G:G, 'Individual Points Summary'!A202, 'Grade 3 Girls'!F:F)</f>
        <v>112</v>
      </c>
      <c r="C202" s="19" t="str">
        <f t="shared" si="6"/>
        <v/>
      </c>
      <c r="D202" s="19">
        <f>COUNTIF('Grade 3 Girls'!G:G, 'Individual Points Summary'!A202)</f>
        <v>1</v>
      </c>
    </row>
    <row r="203" spans="1:4" hidden="1" x14ac:dyDescent="0.2">
      <c r="A203" s="15" t="s">
        <v>6104</v>
      </c>
      <c r="B203" s="29">
        <f>SUMIF('Grade 3 Girls'!G:G, 'Individual Points Summary'!A203, 'Grade 3 Girls'!F:F)</f>
        <v>112</v>
      </c>
      <c r="C203" s="19" t="str">
        <f t="shared" si="5"/>
        <v/>
      </c>
      <c r="D203" s="19">
        <f>COUNTIF('Grade 3 Girls'!G:G, 'Individual Points Summary'!A203)</f>
        <v>1</v>
      </c>
    </row>
    <row r="204" spans="1:4" hidden="1" x14ac:dyDescent="0.2">
      <c r="A204" s="15" t="s">
        <v>6179</v>
      </c>
      <c r="B204" s="29">
        <f>SUMIF('Grade 3 Girls'!G:G, 'Individual Points Summary'!A204, 'Grade 3 Girls'!F:F)</f>
        <v>115</v>
      </c>
      <c r="C204" s="19" t="str">
        <f t="shared" si="5"/>
        <v/>
      </c>
      <c r="D204" s="19">
        <f>COUNTIF('Grade 3 Girls'!G:G, 'Individual Points Summary'!A204)</f>
        <v>1</v>
      </c>
    </row>
    <row r="205" spans="1:4" hidden="1" x14ac:dyDescent="0.2">
      <c r="A205" s="15" t="s">
        <v>6270</v>
      </c>
      <c r="B205" s="29">
        <f>SUMIF('Grade 3 Girls'!G:G, 'Individual Points Summary'!A205, 'Grade 3 Girls'!F:F)</f>
        <v>115</v>
      </c>
      <c r="C205" s="19" t="str">
        <f t="shared" si="5"/>
        <v/>
      </c>
      <c r="D205" s="19">
        <f>COUNTIF('Grade 3 Girls'!G:G, 'Individual Points Summary'!A205)</f>
        <v>1</v>
      </c>
    </row>
    <row r="206" spans="1:4" hidden="1" x14ac:dyDescent="0.2">
      <c r="A206" s="15" t="s">
        <v>6231</v>
      </c>
      <c r="B206" s="29">
        <f>SUMIF('Grade 3 Girls'!G:G, 'Individual Points Summary'!A206, 'Grade 3 Girls'!F:F)</f>
        <v>119</v>
      </c>
      <c r="C206" s="19" t="str">
        <f t="shared" si="5"/>
        <v/>
      </c>
      <c r="D206" s="19">
        <f>COUNTIF('Grade 3 Girls'!G:G, 'Individual Points Summary'!A206)</f>
        <v>1</v>
      </c>
    </row>
    <row r="207" spans="1:4" hidden="1" x14ac:dyDescent="0.2">
      <c r="A207" s="15" t="s">
        <v>6145</v>
      </c>
      <c r="B207" s="29">
        <f>SUMIF('Grade 3 Girls'!G:G, 'Individual Points Summary'!A207, 'Grade 3 Girls'!F:F)</f>
        <v>120</v>
      </c>
      <c r="C207" s="19" t="str">
        <f t="shared" si="5"/>
        <v/>
      </c>
      <c r="D207" s="19">
        <f>COUNTIF('Grade 3 Girls'!G:G, 'Individual Points Summary'!A207)</f>
        <v>1</v>
      </c>
    </row>
    <row r="208" spans="1:4" hidden="1" x14ac:dyDescent="0.2">
      <c r="A208" s="15" t="s">
        <v>6167</v>
      </c>
      <c r="B208" s="29">
        <f>SUMIF('Grade 3 Girls'!G:G, 'Individual Points Summary'!A208, 'Grade 3 Girls'!F:F)</f>
        <v>121</v>
      </c>
      <c r="C208" s="19" t="str">
        <f t="shared" si="5"/>
        <v/>
      </c>
      <c r="D208" s="19">
        <f>COUNTIF('Grade 3 Girls'!G:G, 'Individual Points Summary'!A208)</f>
        <v>1</v>
      </c>
    </row>
    <row r="209" spans="1:4" hidden="1" x14ac:dyDescent="0.2">
      <c r="A209" s="15" t="s">
        <v>6210</v>
      </c>
      <c r="B209" s="29">
        <f>SUMIF('Grade 3 Girls'!G:G, 'Individual Points Summary'!A209, 'Grade 3 Girls'!F:F)</f>
        <v>124</v>
      </c>
      <c r="C209" s="19" t="str">
        <f t="shared" si="5"/>
        <v/>
      </c>
      <c r="D209" s="19">
        <f>COUNTIF('Grade 3 Girls'!G:G, 'Individual Points Summary'!A209)</f>
        <v>1</v>
      </c>
    </row>
    <row r="210" spans="1:4" hidden="1" x14ac:dyDescent="0.2">
      <c r="A210" s="15" t="s">
        <v>6144</v>
      </c>
      <c r="B210" s="29">
        <f>SUMIF('Grade 3 Girls'!G:G, 'Individual Points Summary'!A210, 'Grade 3 Girls'!F:F)</f>
        <v>125</v>
      </c>
      <c r="C210" s="19" t="str">
        <f t="shared" si="5"/>
        <v/>
      </c>
      <c r="D210" s="19">
        <f>COUNTIF('Grade 3 Girls'!G:G, 'Individual Points Summary'!A210)</f>
        <v>1</v>
      </c>
    </row>
    <row r="211" spans="1:4" hidden="1" x14ac:dyDescent="0.2">
      <c r="A211" s="15" t="s">
        <v>6068</v>
      </c>
      <c r="B211" s="29">
        <f>SUMIF('Grade 3 Girls'!G:G, 'Individual Points Summary'!A211, 'Grade 3 Girls'!F:F)</f>
        <v>128</v>
      </c>
      <c r="C211" s="19" t="str">
        <f t="shared" si="5"/>
        <v/>
      </c>
      <c r="D211" s="19">
        <f>COUNTIF('Grade 3 Girls'!G:G, 'Individual Points Summary'!A211)</f>
        <v>1</v>
      </c>
    </row>
    <row r="212" spans="1:4" hidden="1" x14ac:dyDescent="0.2">
      <c r="A212" s="15" t="s">
        <v>6174</v>
      </c>
      <c r="B212" s="29">
        <f>SUMIF('Grade 3 Girls'!G:G, 'Individual Points Summary'!A212, 'Grade 3 Girls'!F:F)</f>
        <v>131</v>
      </c>
      <c r="C212" s="19" t="str">
        <f t="shared" si="5"/>
        <v/>
      </c>
      <c r="D212" s="19">
        <f>COUNTIF('Grade 3 Girls'!G:G, 'Individual Points Summary'!A212)</f>
        <v>1</v>
      </c>
    </row>
    <row r="213" spans="1:4" hidden="1" x14ac:dyDescent="0.2">
      <c r="A213" s="15" t="s">
        <v>6208</v>
      </c>
      <c r="B213" s="29">
        <f>SUMIF('Grade 3 Girls'!G:G, 'Individual Points Summary'!A213, 'Grade 3 Girls'!F:F)</f>
        <v>131</v>
      </c>
      <c r="C213" s="19" t="str">
        <f t="shared" si="5"/>
        <v/>
      </c>
      <c r="D213" s="19">
        <f>COUNTIF('Grade 3 Girls'!G:G, 'Individual Points Summary'!A213)</f>
        <v>1</v>
      </c>
    </row>
    <row r="214" spans="1:4" hidden="1" x14ac:dyDescent="0.2">
      <c r="A214" s="15" t="s">
        <v>6059</v>
      </c>
      <c r="B214" s="29">
        <f>SUMIF('Grade 3 Girls'!G:G, 'Individual Points Summary'!A214, 'Grade 3 Girls'!F:F)</f>
        <v>133</v>
      </c>
      <c r="C214" s="19" t="str">
        <f t="shared" si="5"/>
        <v/>
      </c>
      <c r="D214" s="19">
        <f>COUNTIF('Grade 3 Girls'!G:G, 'Individual Points Summary'!A214)</f>
        <v>1</v>
      </c>
    </row>
    <row r="215" spans="1:4" hidden="1" x14ac:dyDescent="0.2">
      <c r="A215" s="15" t="s">
        <v>6050</v>
      </c>
      <c r="B215" s="29">
        <f>SUMIF('Grade 3 Girls'!G:G, 'Individual Points Summary'!A215, 'Grade 3 Girls'!F:F)</f>
        <v>134</v>
      </c>
      <c r="C215" s="19" t="str">
        <f t="shared" si="5"/>
        <v/>
      </c>
      <c r="D215" s="19">
        <f>COUNTIF('Grade 3 Girls'!G:G, 'Individual Points Summary'!A215)</f>
        <v>1</v>
      </c>
    </row>
    <row r="216" spans="1:4" hidden="1" x14ac:dyDescent="0.2">
      <c r="A216" s="15" t="s">
        <v>6110</v>
      </c>
      <c r="B216" s="29">
        <f>SUMIF('Grade 3 Girls'!G:G, 'Individual Points Summary'!A216, 'Grade 3 Girls'!F:F)</f>
        <v>136</v>
      </c>
      <c r="C216" s="19" t="str">
        <f t="shared" si="5"/>
        <v/>
      </c>
      <c r="D216" s="19">
        <f>COUNTIF('Grade 3 Girls'!G:G, 'Individual Points Summary'!A216)</f>
        <v>1</v>
      </c>
    </row>
    <row r="217" spans="1:4" hidden="1" x14ac:dyDescent="0.2">
      <c r="A217" s="15" t="s">
        <v>6118</v>
      </c>
      <c r="B217" s="29">
        <f>SUMIF('Grade 3 Girls'!G:G, 'Individual Points Summary'!A217, 'Grade 3 Girls'!F:F)</f>
        <v>139</v>
      </c>
      <c r="C217" s="19" t="str">
        <f t="shared" si="5"/>
        <v/>
      </c>
      <c r="D217" s="19">
        <f>COUNTIF('Grade 3 Girls'!G:G, 'Individual Points Summary'!A217)</f>
        <v>1</v>
      </c>
    </row>
    <row r="218" spans="1:4" hidden="1" x14ac:dyDescent="0.2">
      <c r="A218" s="15" t="s">
        <v>6070</v>
      </c>
      <c r="B218" s="29">
        <f>SUMIF('Grade 3 Girls'!G:G, 'Individual Points Summary'!A218, 'Grade 3 Girls'!F:F)</f>
        <v>143</v>
      </c>
      <c r="C218" s="19" t="str">
        <f t="shared" si="5"/>
        <v/>
      </c>
      <c r="D218" s="19">
        <f>COUNTIF('Grade 3 Girls'!G:G, 'Individual Points Summary'!A218)</f>
        <v>1</v>
      </c>
    </row>
    <row r="219" spans="1:4" hidden="1" x14ac:dyDescent="0.2">
      <c r="A219" s="15" t="s">
        <v>6158</v>
      </c>
      <c r="B219" s="29">
        <f>SUMIF('Grade 3 Girls'!G:G, 'Individual Points Summary'!A219, 'Grade 3 Girls'!F:F)</f>
        <v>144</v>
      </c>
      <c r="C219" s="19" t="str">
        <f t="shared" si="5"/>
        <v/>
      </c>
      <c r="D219" s="19">
        <f>COUNTIF('Grade 3 Girls'!G:G, 'Individual Points Summary'!A219)</f>
        <v>1</v>
      </c>
    </row>
    <row r="220" spans="1:4" hidden="1" x14ac:dyDescent="0.2">
      <c r="A220" s="15" t="s">
        <v>6155</v>
      </c>
      <c r="B220" s="29">
        <f>SUMIF('Grade 3 Girls'!G:G, 'Individual Points Summary'!A220, 'Grade 3 Girls'!F:F)</f>
        <v>145</v>
      </c>
      <c r="C220" s="19" t="str">
        <f t="shared" si="5"/>
        <v/>
      </c>
      <c r="D220" s="19">
        <f>COUNTIF('Grade 3 Girls'!G:G, 'Individual Points Summary'!A220)</f>
        <v>1</v>
      </c>
    </row>
    <row r="221" spans="1:4" hidden="1" x14ac:dyDescent="0.2">
      <c r="A221" s="15" t="s">
        <v>6213</v>
      </c>
      <c r="B221" s="29">
        <f>SUMIF('Grade 3 Girls'!G:G, 'Individual Points Summary'!A221, 'Grade 3 Girls'!F:F)</f>
        <v>146</v>
      </c>
      <c r="C221" s="19" t="str">
        <f t="shared" si="5"/>
        <v/>
      </c>
      <c r="D221" s="19">
        <f>COUNTIF('Grade 3 Girls'!G:G, 'Individual Points Summary'!A221)</f>
        <v>1</v>
      </c>
    </row>
    <row r="222" spans="1:4" hidden="1" x14ac:dyDescent="0.2">
      <c r="A222" s="15" t="s">
        <v>6109</v>
      </c>
      <c r="B222" s="29">
        <f>SUMIF('Grade 3 Girls'!G:G, 'Individual Points Summary'!A222, 'Grade 3 Girls'!F:F)</f>
        <v>147</v>
      </c>
      <c r="C222" s="19" t="str">
        <f t="shared" si="5"/>
        <v/>
      </c>
      <c r="D222" s="19">
        <f>COUNTIF('Grade 3 Girls'!G:G, 'Individual Points Summary'!A222)</f>
        <v>1</v>
      </c>
    </row>
    <row r="223" spans="1:4" hidden="1" x14ac:dyDescent="0.2">
      <c r="A223" s="15" t="s">
        <v>6137</v>
      </c>
      <c r="B223" s="29">
        <f>SUMIF('Grade 3 Girls'!G:G, 'Individual Points Summary'!A223, 'Grade 3 Girls'!F:F)</f>
        <v>148</v>
      </c>
      <c r="C223" s="19" t="str">
        <f t="shared" si="5"/>
        <v/>
      </c>
      <c r="D223" s="19">
        <f>COUNTIF('Grade 3 Girls'!G:G, 'Individual Points Summary'!A223)</f>
        <v>1</v>
      </c>
    </row>
    <row r="224" spans="1:4" hidden="1" x14ac:dyDescent="0.2">
      <c r="A224" s="15" t="s">
        <v>6126</v>
      </c>
      <c r="B224" s="29">
        <f>SUMIF('Grade 3 Girls'!G:G, 'Individual Points Summary'!A224, 'Grade 3 Girls'!F:F)</f>
        <v>149</v>
      </c>
      <c r="C224" s="19" t="str">
        <f t="shared" si="5"/>
        <v/>
      </c>
      <c r="D224" s="19">
        <f>COUNTIF('Grade 3 Girls'!G:G, 'Individual Points Summary'!A224)</f>
        <v>1</v>
      </c>
    </row>
    <row r="225" spans="1:4" hidden="1" x14ac:dyDescent="0.2">
      <c r="A225" s="15" t="s">
        <v>6119</v>
      </c>
      <c r="B225" s="29">
        <f>SUMIF('Grade 3 Girls'!G:G, 'Individual Points Summary'!A225, 'Grade 3 Girls'!F:F)</f>
        <v>151</v>
      </c>
      <c r="C225" s="19" t="str">
        <f t="shared" si="5"/>
        <v/>
      </c>
      <c r="D225" s="19">
        <f>COUNTIF('Grade 3 Girls'!G:G, 'Individual Points Summary'!A225)</f>
        <v>1</v>
      </c>
    </row>
    <row r="226" spans="1:4" hidden="1" x14ac:dyDescent="0.2">
      <c r="A226" s="15" t="s">
        <v>6171</v>
      </c>
      <c r="B226" s="29">
        <f>SUMIF('Grade 3 Girls'!G:G, 'Individual Points Summary'!A226, 'Grade 3 Girls'!F:F)</f>
        <v>153</v>
      </c>
      <c r="C226" s="19" t="str">
        <f t="shared" si="5"/>
        <v/>
      </c>
      <c r="D226" s="19">
        <f>COUNTIF('Grade 3 Girls'!G:G, 'Individual Points Summary'!A226)</f>
        <v>1</v>
      </c>
    </row>
    <row r="227" spans="1:4" hidden="1" x14ac:dyDescent="0.2">
      <c r="A227" s="15" t="s">
        <v>6108</v>
      </c>
      <c r="B227" s="29">
        <f>SUMIF('Grade 3 Girls'!G:G, 'Individual Points Summary'!A227, 'Grade 3 Girls'!F:F)</f>
        <v>154</v>
      </c>
      <c r="C227" s="19" t="str">
        <f t="shared" si="5"/>
        <v/>
      </c>
      <c r="D227" s="19">
        <f>COUNTIF('Grade 3 Girls'!G:G, 'Individual Points Summary'!A227)</f>
        <v>1</v>
      </c>
    </row>
    <row r="228" spans="1:4" hidden="1" x14ac:dyDescent="0.2">
      <c r="A228" s="15" t="s">
        <v>6135</v>
      </c>
      <c r="B228" s="29">
        <f>SUMIF('Grade 3 Girls'!G:G, 'Individual Points Summary'!A228, 'Grade 3 Girls'!F:F)</f>
        <v>155</v>
      </c>
      <c r="C228" s="19" t="str">
        <f t="shared" si="5"/>
        <v/>
      </c>
      <c r="D228" s="19">
        <f>COUNTIF('Grade 3 Girls'!G:G, 'Individual Points Summary'!A228)</f>
        <v>1</v>
      </c>
    </row>
    <row r="229" spans="1:4" hidden="1" x14ac:dyDescent="0.2">
      <c r="A229" s="15" t="s">
        <v>6132</v>
      </c>
      <c r="B229" s="29">
        <f>SUMIF('Grade 3 Girls'!G:G, 'Individual Points Summary'!A229, 'Grade 3 Girls'!F:F)</f>
        <v>157</v>
      </c>
      <c r="C229" s="19" t="str">
        <f t="shared" si="5"/>
        <v/>
      </c>
      <c r="D229" s="19">
        <f>COUNTIF('Grade 3 Girls'!G:G, 'Individual Points Summary'!A229)</f>
        <v>1</v>
      </c>
    </row>
    <row r="230" spans="1:4" hidden="1" x14ac:dyDescent="0.2">
      <c r="A230" s="15" t="s">
        <v>6244</v>
      </c>
      <c r="B230" s="29">
        <f>SUMIF('Grade 3 Girls'!G:G, 'Individual Points Summary'!A230, 'Grade 3 Girls'!F:F)</f>
        <v>160</v>
      </c>
      <c r="C230" s="19" t="str">
        <f t="shared" si="5"/>
        <v/>
      </c>
      <c r="D230" s="19">
        <f>COUNTIF('Grade 3 Girls'!G:G, 'Individual Points Summary'!A230)</f>
        <v>1</v>
      </c>
    </row>
    <row r="231" spans="1:4" hidden="1" x14ac:dyDescent="0.2">
      <c r="A231" s="15" t="s">
        <v>6141</v>
      </c>
      <c r="B231" s="29">
        <f>SUMIF('Grade 3 Girls'!G:G, 'Individual Points Summary'!A231, 'Grade 3 Girls'!F:F)</f>
        <v>161</v>
      </c>
      <c r="C231" s="19" t="str">
        <f t="shared" si="5"/>
        <v/>
      </c>
      <c r="D231" s="19">
        <f>COUNTIF('Grade 3 Girls'!G:G, 'Individual Points Summary'!A231)</f>
        <v>1</v>
      </c>
    </row>
    <row r="232" spans="1:4" hidden="1" x14ac:dyDescent="0.2">
      <c r="A232" s="15" t="s">
        <v>6262</v>
      </c>
      <c r="B232" s="29">
        <f>SUMIF('Grade 3 Girls'!G:G, 'Individual Points Summary'!A232, 'Grade 3 Girls'!F:F)</f>
        <v>163</v>
      </c>
      <c r="C232" s="19" t="str">
        <f t="shared" ref="C232:C246" si="7">IF(D232 =E$2, RANK(B232, B$4:B$120, 1), "")</f>
        <v/>
      </c>
      <c r="D232" s="19">
        <f>COUNTIF('Grade 3 Girls'!G:G, 'Individual Points Summary'!A232)</f>
        <v>1</v>
      </c>
    </row>
    <row r="233" spans="1:4" hidden="1" x14ac:dyDescent="0.2">
      <c r="A233" s="15" t="s">
        <v>6247</v>
      </c>
      <c r="B233" s="29">
        <f>SUMIF('Grade 3 Girls'!G:G, 'Individual Points Summary'!A233, 'Grade 3 Girls'!F:F)</f>
        <v>165</v>
      </c>
      <c r="C233" s="19" t="str">
        <f t="shared" si="7"/>
        <v/>
      </c>
      <c r="D233" s="19">
        <f>COUNTIF('Grade 3 Girls'!G:G, 'Individual Points Summary'!A233)</f>
        <v>1</v>
      </c>
    </row>
    <row r="234" spans="1:4" hidden="1" x14ac:dyDescent="0.2">
      <c r="A234" s="15" t="s">
        <v>6091</v>
      </c>
      <c r="B234" s="29">
        <f>SUMIF('Grade 3 Girls'!G:G, 'Individual Points Summary'!A234, 'Grade 3 Girls'!F:F)</f>
        <v>169</v>
      </c>
      <c r="C234" s="19" t="str">
        <f t="shared" si="7"/>
        <v/>
      </c>
      <c r="D234" s="19">
        <f>COUNTIF('Grade 3 Girls'!G:G, 'Individual Points Summary'!A234)</f>
        <v>1</v>
      </c>
    </row>
    <row r="235" spans="1:4" hidden="1" x14ac:dyDescent="0.2">
      <c r="A235" s="15" t="s">
        <v>6206</v>
      </c>
      <c r="B235" s="29">
        <f>SUMIF('Grade 3 Girls'!G:G, 'Individual Points Summary'!A235, 'Grade 3 Girls'!F:F)</f>
        <v>170</v>
      </c>
      <c r="C235" s="19" t="str">
        <f t="shared" si="7"/>
        <v/>
      </c>
      <c r="D235" s="19">
        <f>COUNTIF('Grade 3 Girls'!G:G, 'Individual Points Summary'!A235)</f>
        <v>1</v>
      </c>
    </row>
    <row r="236" spans="1:4" hidden="1" x14ac:dyDescent="0.2">
      <c r="A236" s="15" t="s">
        <v>6169</v>
      </c>
      <c r="B236" s="29">
        <f>SUMIF('Grade 3 Girls'!G:G, 'Individual Points Summary'!A236, 'Grade 3 Girls'!F:F)</f>
        <v>171</v>
      </c>
      <c r="C236" s="19" t="str">
        <f t="shared" si="7"/>
        <v/>
      </c>
      <c r="D236" s="19">
        <f>COUNTIF('Grade 3 Girls'!G:G, 'Individual Points Summary'!A236)</f>
        <v>1</v>
      </c>
    </row>
    <row r="237" spans="1:4" hidden="1" x14ac:dyDescent="0.2">
      <c r="A237" s="15" t="s">
        <v>6140</v>
      </c>
      <c r="B237" s="29">
        <f>SUMIF('Grade 3 Girls'!G:G, 'Individual Points Summary'!A237, 'Grade 3 Girls'!F:F)</f>
        <v>174</v>
      </c>
      <c r="C237" s="19" t="str">
        <f t="shared" si="7"/>
        <v/>
      </c>
      <c r="D237" s="19">
        <f>COUNTIF('Grade 3 Girls'!G:G, 'Individual Points Summary'!A237)</f>
        <v>1</v>
      </c>
    </row>
    <row r="238" spans="1:4" hidden="1" x14ac:dyDescent="0.2">
      <c r="A238" s="15" t="s">
        <v>6150</v>
      </c>
      <c r="B238" s="29">
        <f>SUMIF('Grade 3 Girls'!G:G, 'Individual Points Summary'!A238, 'Grade 3 Girls'!F:F)</f>
        <v>176</v>
      </c>
      <c r="C238" s="19" t="str">
        <f t="shared" si="7"/>
        <v/>
      </c>
      <c r="D238" s="19">
        <f>COUNTIF('Grade 3 Girls'!G:G, 'Individual Points Summary'!A238)</f>
        <v>1</v>
      </c>
    </row>
    <row r="239" spans="1:4" hidden="1" x14ac:dyDescent="0.2">
      <c r="A239" s="15" t="s">
        <v>6275</v>
      </c>
      <c r="B239" s="29">
        <f>SUMIF('Grade 3 Girls'!G:G, 'Individual Points Summary'!A239, 'Grade 3 Girls'!F:F)</f>
        <v>182</v>
      </c>
      <c r="C239" s="19" t="str">
        <f t="shared" si="7"/>
        <v/>
      </c>
      <c r="D239" s="19">
        <f>COUNTIF('Grade 3 Girls'!G:G, 'Individual Points Summary'!A239)</f>
        <v>1</v>
      </c>
    </row>
    <row r="240" spans="1:4" hidden="1" x14ac:dyDescent="0.2">
      <c r="A240" s="15" t="s">
        <v>6263</v>
      </c>
      <c r="B240" s="29">
        <f>SUMIF('Grade 3 Girls'!G:G, 'Individual Points Summary'!A240, 'Grade 3 Girls'!F:F)</f>
        <v>189</v>
      </c>
      <c r="C240" s="19" t="str">
        <f t="shared" si="7"/>
        <v/>
      </c>
      <c r="D240" s="19">
        <f>COUNTIF('Grade 3 Girls'!G:G, 'Individual Points Summary'!A240)</f>
        <v>1</v>
      </c>
    </row>
    <row r="241" spans="1:4" hidden="1" x14ac:dyDescent="0.2">
      <c r="A241" s="15" t="s">
        <v>6081</v>
      </c>
      <c r="B241" s="29">
        <f>SUMIF('Grade 3 Girls'!G:G, 'Individual Points Summary'!A241, 'Grade 3 Girls'!F:F)</f>
        <v>193</v>
      </c>
      <c r="C241" s="19" t="str">
        <f t="shared" si="7"/>
        <v/>
      </c>
      <c r="D241" s="19">
        <f>COUNTIF('Grade 3 Girls'!G:G, 'Individual Points Summary'!A241)</f>
        <v>1</v>
      </c>
    </row>
    <row r="242" spans="1:4" hidden="1" x14ac:dyDescent="0.2">
      <c r="A242" s="15" t="s">
        <v>6191</v>
      </c>
      <c r="B242" s="29">
        <f>SUMIF('Grade 3 Girls'!G:G, 'Individual Points Summary'!A242, 'Grade 3 Girls'!F:F)</f>
        <v>194</v>
      </c>
      <c r="C242" s="19" t="str">
        <f t="shared" si="7"/>
        <v/>
      </c>
      <c r="D242" s="19">
        <f>COUNTIF('Grade 3 Girls'!G:G, 'Individual Points Summary'!A242)</f>
        <v>1</v>
      </c>
    </row>
    <row r="243" spans="1:4" hidden="1" x14ac:dyDescent="0.2">
      <c r="A243" s="15" t="s">
        <v>6253</v>
      </c>
      <c r="B243" s="29">
        <f>SUMIF('Grade 3 Girls'!G:G, 'Individual Points Summary'!A243, 'Grade 3 Girls'!F:F)</f>
        <v>195</v>
      </c>
      <c r="C243" s="19" t="str">
        <f t="shared" si="7"/>
        <v/>
      </c>
      <c r="D243" s="19">
        <f>COUNTIF('Grade 3 Girls'!G:G, 'Individual Points Summary'!A243)</f>
        <v>1</v>
      </c>
    </row>
    <row r="244" spans="1:4" hidden="1" x14ac:dyDescent="0.2">
      <c r="A244" s="15" t="s">
        <v>6113</v>
      </c>
      <c r="B244" s="29">
        <f>SUMIF('Grade 3 Girls'!G:G, 'Individual Points Summary'!A244, 'Grade 3 Girls'!F:F)</f>
        <v>196</v>
      </c>
      <c r="C244" s="19" t="str">
        <f t="shared" si="7"/>
        <v/>
      </c>
      <c r="D244" s="19">
        <f>COUNTIF('Grade 3 Girls'!G:G, 'Individual Points Summary'!A244)</f>
        <v>1</v>
      </c>
    </row>
    <row r="245" spans="1:4" hidden="1" x14ac:dyDescent="0.2">
      <c r="A245" s="15" t="s">
        <v>6248</v>
      </c>
      <c r="B245" s="29">
        <f>SUMIF('Grade 3 Girls'!G:G, 'Individual Points Summary'!A245, 'Grade 3 Girls'!F:F)</f>
        <v>197</v>
      </c>
      <c r="C245" s="19" t="str">
        <f t="shared" si="7"/>
        <v/>
      </c>
      <c r="D245" s="19">
        <f>COUNTIF('Grade 3 Girls'!G:G, 'Individual Points Summary'!A245)</f>
        <v>1</v>
      </c>
    </row>
    <row r="246" spans="1:4" hidden="1" x14ac:dyDescent="0.2">
      <c r="A246" s="15" t="s">
        <v>6076</v>
      </c>
      <c r="B246" s="29">
        <f>SUMIF('Grade 3 Girls'!G:G, 'Individual Points Summary'!A246, 'Grade 3 Girls'!F:F)</f>
        <v>199</v>
      </c>
      <c r="C246" s="19" t="str">
        <f t="shared" si="7"/>
        <v/>
      </c>
      <c r="D246" s="19">
        <f>COUNTIF('Grade 3 Girls'!G:G, 'Individual Points Summary'!A246)</f>
        <v>1</v>
      </c>
    </row>
    <row r="247" spans="1:4" x14ac:dyDescent="0.2">
      <c r="A247" s="28" t="s">
        <v>17</v>
      </c>
    </row>
    <row r="249" spans="1:4" ht="18" x14ac:dyDescent="0.25">
      <c r="A249" s="10" t="s">
        <v>14</v>
      </c>
    </row>
    <row r="250" spans="1:4" x14ac:dyDescent="0.2">
      <c r="A250" s="19" t="s">
        <v>6432</v>
      </c>
      <c r="B250" s="19">
        <f>SUMIF('Grade 3 Boys'!G:G, 'Individual Points Summary'!A250, 'Grade 3 Boys'!F:F)</f>
        <v>4</v>
      </c>
      <c r="C250" s="19">
        <f>IF(D250 =E$2, RANK(B250, B$250:B$342, 1), "")</f>
        <v>1</v>
      </c>
      <c r="D250" s="19">
        <f>COUNTIF('Grade 3 Boys'!G:G, 'Individual Points Summary'!A250)</f>
        <v>3</v>
      </c>
    </row>
    <row r="251" spans="1:4" x14ac:dyDescent="0.2">
      <c r="A251" s="19" t="s">
        <v>6467</v>
      </c>
      <c r="B251" s="19">
        <f>SUMIF('Grade 3 Boys'!G:G, 'Individual Points Summary'!A251, 'Grade 3 Boys'!F:F)</f>
        <v>10</v>
      </c>
      <c r="C251" s="19">
        <f t="shared" ref="C251:C314" si="8">IF(D251 =E$2, RANK(B251, B$250:B$342, 1), "")</f>
        <v>2</v>
      </c>
      <c r="D251" s="19">
        <f>COUNTIF('Grade 3 Boys'!G:G, 'Individual Points Summary'!A251)</f>
        <v>3</v>
      </c>
    </row>
    <row r="252" spans="1:4" x14ac:dyDescent="0.2">
      <c r="A252" s="19" t="s">
        <v>1270</v>
      </c>
      <c r="B252" s="19">
        <f>SUMIF('Grade 3 Boys'!G:G, 'Individual Points Summary'!A252, 'Grade 3 Boys'!F:F)</f>
        <v>13</v>
      </c>
      <c r="C252" s="19">
        <f t="shared" si="8"/>
        <v>3</v>
      </c>
      <c r="D252" s="19">
        <f>COUNTIF('Grade 3 Boys'!G:G, 'Individual Points Summary'!A252)</f>
        <v>3</v>
      </c>
    </row>
    <row r="253" spans="1:4" x14ac:dyDescent="0.2">
      <c r="A253" s="19" t="s">
        <v>1182</v>
      </c>
      <c r="B253" s="19">
        <f>SUMIF('Grade 3 Boys'!G:G, 'Individual Points Summary'!A253, 'Grade 3 Boys'!F:F)</f>
        <v>18</v>
      </c>
      <c r="C253" s="19">
        <f t="shared" si="8"/>
        <v>4</v>
      </c>
      <c r="D253" s="19">
        <f>COUNTIF('Grade 3 Boys'!G:G, 'Individual Points Summary'!A253)</f>
        <v>3</v>
      </c>
    </row>
    <row r="254" spans="1:4" x14ac:dyDescent="0.2">
      <c r="A254" s="19" t="s">
        <v>1194</v>
      </c>
      <c r="B254" s="19">
        <f>SUMIF('Grade 3 Boys'!G:G, 'Individual Points Summary'!A254, 'Grade 3 Boys'!F:F)</f>
        <v>20</v>
      </c>
      <c r="C254" s="19">
        <f t="shared" si="8"/>
        <v>5</v>
      </c>
      <c r="D254" s="19">
        <f>COUNTIF('Grade 3 Boys'!G:G, 'Individual Points Summary'!A254)</f>
        <v>3</v>
      </c>
    </row>
    <row r="255" spans="1:4" x14ac:dyDescent="0.2">
      <c r="A255" s="19" t="s">
        <v>6426</v>
      </c>
      <c r="B255" s="19">
        <f>SUMIF('Grade 3 Boys'!G:G, 'Individual Points Summary'!A255, 'Grade 3 Boys'!F:F)</f>
        <v>27</v>
      </c>
      <c r="C255" s="19">
        <f t="shared" si="8"/>
        <v>6</v>
      </c>
      <c r="D255" s="19">
        <f>COUNTIF('Grade 3 Boys'!G:G, 'Individual Points Summary'!A255)</f>
        <v>3</v>
      </c>
    </row>
    <row r="256" spans="1:4" x14ac:dyDescent="0.2">
      <c r="A256" s="19" t="s">
        <v>6319</v>
      </c>
      <c r="B256" s="19">
        <f>SUMIF('Grade 3 Boys'!G:G, 'Individual Points Summary'!A256, 'Grade 3 Boys'!F:F)</f>
        <v>41</v>
      </c>
      <c r="C256" s="19">
        <f t="shared" si="8"/>
        <v>7</v>
      </c>
      <c r="D256" s="19">
        <f>COUNTIF('Grade 3 Boys'!G:G, 'Individual Points Summary'!A256)</f>
        <v>3</v>
      </c>
    </row>
    <row r="257" spans="1:4" x14ac:dyDescent="0.2">
      <c r="A257" s="19" t="s">
        <v>6381</v>
      </c>
      <c r="B257" s="19">
        <f>SUMIF('Grade 3 Boys'!G:G, 'Individual Points Summary'!A257, 'Grade 3 Boys'!F:F)</f>
        <v>41</v>
      </c>
      <c r="C257" s="19">
        <f t="shared" si="8"/>
        <v>7</v>
      </c>
      <c r="D257" s="19">
        <f>COUNTIF('Grade 3 Boys'!G:G, 'Individual Points Summary'!A257)</f>
        <v>3</v>
      </c>
    </row>
    <row r="258" spans="1:4" x14ac:dyDescent="0.2">
      <c r="A258" s="19" t="s">
        <v>6454</v>
      </c>
      <c r="B258" s="19">
        <f>SUMIF('Grade 3 Boys'!G:G, 'Individual Points Summary'!A258, 'Grade 3 Boys'!F:F)</f>
        <v>43</v>
      </c>
      <c r="C258" s="19">
        <f t="shared" si="8"/>
        <v>9</v>
      </c>
      <c r="D258" s="19">
        <f>COUNTIF('Grade 3 Boys'!G:G, 'Individual Points Summary'!A258)</f>
        <v>3</v>
      </c>
    </row>
    <row r="259" spans="1:4" x14ac:dyDescent="0.2">
      <c r="A259" s="19" t="s">
        <v>6290</v>
      </c>
      <c r="B259" s="19">
        <f>SUMIF('Grade 3 Boys'!G:G, 'Individual Points Summary'!A259, 'Grade 3 Boys'!F:F)</f>
        <v>51</v>
      </c>
      <c r="C259" s="19">
        <f t="shared" si="8"/>
        <v>10</v>
      </c>
      <c r="D259" s="19">
        <f>COUNTIF('Grade 3 Boys'!G:G, 'Individual Points Summary'!A259)</f>
        <v>3</v>
      </c>
    </row>
    <row r="260" spans="1:4" hidden="1" x14ac:dyDescent="0.2">
      <c r="A260" s="19" t="s">
        <v>6331</v>
      </c>
      <c r="B260" s="19">
        <f>SUMIF('Grade 3 Boys'!G:G, 'Individual Points Summary'!A260, 'Grade 3 Boys'!F:F)</f>
        <v>52</v>
      </c>
      <c r="C260" s="19">
        <f t="shared" si="8"/>
        <v>11</v>
      </c>
      <c r="D260" s="19">
        <f>COUNTIF('Grade 3 Boys'!G:G, 'Individual Points Summary'!A260)</f>
        <v>3</v>
      </c>
    </row>
    <row r="261" spans="1:4" hidden="1" x14ac:dyDescent="0.2">
      <c r="A261" s="19" t="s">
        <v>6318</v>
      </c>
      <c r="B261" s="19">
        <f>SUMIF('Grade 3 Boys'!G:G, 'Individual Points Summary'!A261, 'Grade 3 Boys'!F:F)</f>
        <v>54</v>
      </c>
      <c r="C261" s="19">
        <f t="shared" si="8"/>
        <v>12</v>
      </c>
      <c r="D261" s="19">
        <f>COUNTIF('Grade 3 Boys'!G:G, 'Individual Points Summary'!A261)</f>
        <v>3</v>
      </c>
    </row>
    <row r="262" spans="1:4" hidden="1" x14ac:dyDescent="0.2">
      <c r="A262" s="19" t="s">
        <v>6406</v>
      </c>
      <c r="B262" s="19">
        <f>SUMIF('Grade 3 Boys'!G:G, 'Individual Points Summary'!A262, 'Grade 3 Boys'!F:F)</f>
        <v>60</v>
      </c>
      <c r="C262" s="19">
        <f t="shared" si="8"/>
        <v>13</v>
      </c>
      <c r="D262" s="19">
        <f>COUNTIF('Grade 3 Boys'!G:G, 'Individual Points Summary'!A262)</f>
        <v>3</v>
      </c>
    </row>
    <row r="263" spans="1:4" hidden="1" x14ac:dyDescent="0.2">
      <c r="A263" s="19" t="s">
        <v>454</v>
      </c>
      <c r="B263" s="19">
        <f>SUMIF('Grade 3 Boys'!G:G, 'Individual Points Summary'!A263, 'Grade 3 Boys'!F:F)</f>
        <v>65</v>
      </c>
      <c r="C263" s="19">
        <f t="shared" si="8"/>
        <v>14</v>
      </c>
      <c r="D263" s="19">
        <f>COUNTIF('Grade 3 Boys'!G:G, 'Individual Points Summary'!A263)</f>
        <v>3</v>
      </c>
    </row>
    <row r="264" spans="1:4" hidden="1" x14ac:dyDescent="0.2">
      <c r="A264" s="19" t="s">
        <v>6420</v>
      </c>
      <c r="B264" s="19">
        <f>SUMIF('Grade 3 Boys'!G:G, 'Individual Points Summary'!A264, 'Grade 3 Boys'!F:F)</f>
        <v>66</v>
      </c>
      <c r="C264" s="19">
        <f t="shared" si="8"/>
        <v>15</v>
      </c>
      <c r="D264" s="19">
        <f>COUNTIF('Grade 3 Boys'!G:G, 'Individual Points Summary'!A264)</f>
        <v>3</v>
      </c>
    </row>
    <row r="265" spans="1:4" hidden="1" x14ac:dyDescent="0.2">
      <c r="A265" s="19" t="s">
        <v>6386</v>
      </c>
      <c r="B265" s="19">
        <f>SUMIF('Grade 3 Boys'!G:G, 'Individual Points Summary'!A265, 'Grade 3 Boys'!F:F)</f>
        <v>73</v>
      </c>
      <c r="C265" s="19">
        <f t="shared" si="8"/>
        <v>16</v>
      </c>
      <c r="D265" s="19">
        <f>COUNTIF('Grade 3 Boys'!G:G, 'Individual Points Summary'!A265)</f>
        <v>3</v>
      </c>
    </row>
    <row r="266" spans="1:4" hidden="1" x14ac:dyDescent="0.2">
      <c r="A266" s="19" t="s">
        <v>1249</v>
      </c>
      <c r="B266" s="19">
        <f>SUMIF('Grade 3 Boys'!G:G, 'Individual Points Summary'!A266, 'Grade 3 Boys'!F:F)</f>
        <v>73</v>
      </c>
      <c r="C266" s="19">
        <f t="shared" si="8"/>
        <v>16</v>
      </c>
      <c r="D266" s="19">
        <f>COUNTIF('Grade 3 Boys'!G:G, 'Individual Points Summary'!A266)</f>
        <v>3</v>
      </c>
    </row>
    <row r="267" spans="1:4" hidden="1" x14ac:dyDescent="0.2">
      <c r="A267" s="19" t="s">
        <v>6463</v>
      </c>
      <c r="B267" s="19">
        <f>SUMIF('Grade 3 Boys'!G:G, 'Individual Points Summary'!A267, 'Grade 3 Boys'!F:F)</f>
        <v>76</v>
      </c>
      <c r="C267" s="19">
        <f t="shared" si="8"/>
        <v>18</v>
      </c>
      <c r="D267" s="19">
        <f>COUNTIF('Grade 3 Boys'!G:G, 'Individual Points Summary'!A267)</f>
        <v>3</v>
      </c>
    </row>
    <row r="268" spans="1:4" hidden="1" x14ac:dyDescent="0.2">
      <c r="A268" s="19" t="s">
        <v>6423</v>
      </c>
      <c r="B268" s="19">
        <f>SUMIF('Grade 3 Boys'!G:G, 'Individual Points Summary'!A268, 'Grade 3 Boys'!F:F)</f>
        <v>87</v>
      </c>
      <c r="C268" s="19">
        <f t="shared" si="8"/>
        <v>19</v>
      </c>
      <c r="D268" s="19">
        <f>COUNTIF('Grade 3 Boys'!G:G, 'Individual Points Summary'!A268)</f>
        <v>3</v>
      </c>
    </row>
    <row r="269" spans="1:4" hidden="1" x14ac:dyDescent="0.2">
      <c r="A269" s="19" t="s">
        <v>417</v>
      </c>
      <c r="B269" s="19">
        <f>SUMIF('Grade 3 Boys'!G:G, 'Individual Points Summary'!A269, 'Grade 3 Boys'!F:F)</f>
        <v>94</v>
      </c>
      <c r="C269" s="19">
        <f t="shared" si="8"/>
        <v>20</v>
      </c>
      <c r="D269" s="19">
        <f>COUNTIF('Grade 3 Boys'!G:G, 'Individual Points Summary'!A269)</f>
        <v>3</v>
      </c>
    </row>
    <row r="270" spans="1:4" hidden="1" x14ac:dyDescent="0.2">
      <c r="A270" s="19" t="s">
        <v>6493</v>
      </c>
      <c r="B270" s="19">
        <f>SUMIF('Grade 3 Boys'!G:G, 'Individual Points Summary'!A270, 'Grade 3 Boys'!F:F)</f>
        <v>94</v>
      </c>
      <c r="C270" s="19">
        <f t="shared" si="8"/>
        <v>20</v>
      </c>
      <c r="D270" s="19">
        <f>COUNTIF('Grade 3 Boys'!G:G, 'Individual Points Summary'!A270)</f>
        <v>3</v>
      </c>
    </row>
    <row r="271" spans="1:4" hidden="1" x14ac:dyDescent="0.2">
      <c r="A271" s="19" t="s">
        <v>6292</v>
      </c>
      <c r="B271" s="19">
        <f>SUMIF('Grade 3 Boys'!G:G, 'Individual Points Summary'!A271, 'Grade 3 Boys'!F:F)</f>
        <v>100</v>
      </c>
      <c r="C271" s="19">
        <f t="shared" si="8"/>
        <v>22</v>
      </c>
      <c r="D271" s="19">
        <f>COUNTIF('Grade 3 Boys'!G:G, 'Individual Points Summary'!A271)</f>
        <v>3</v>
      </c>
    </row>
    <row r="272" spans="1:4" hidden="1" x14ac:dyDescent="0.2">
      <c r="A272" s="19" t="s">
        <v>6288</v>
      </c>
      <c r="B272" s="19">
        <f>SUMIF('Grade 3 Boys'!G:G, 'Individual Points Summary'!A272, 'Grade 3 Boys'!F:F)</f>
        <v>103</v>
      </c>
      <c r="C272" s="19">
        <f t="shared" si="8"/>
        <v>23</v>
      </c>
      <c r="D272" s="19">
        <f>COUNTIF('Grade 3 Boys'!G:G, 'Individual Points Summary'!A272)</f>
        <v>3</v>
      </c>
    </row>
    <row r="273" spans="1:4" hidden="1" x14ac:dyDescent="0.2">
      <c r="A273" s="19" t="s">
        <v>6320</v>
      </c>
      <c r="B273" s="19">
        <f>SUMIF('Grade 3 Boys'!G:G, 'Individual Points Summary'!A273, 'Grade 3 Boys'!F:F)</f>
        <v>103</v>
      </c>
      <c r="C273" s="19">
        <f t="shared" si="8"/>
        <v>23</v>
      </c>
      <c r="D273" s="19">
        <f>COUNTIF('Grade 3 Boys'!G:G, 'Individual Points Summary'!A273)</f>
        <v>3</v>
      </c>
    </row>
    <row r="274" spans="1:4" hidden="1" x14ac:dyDescent="0.2">
      <c r="A274" s="19" t="s">
        <v>6360</v>
      </c>
      <c r="B274" s="19">
        <f>SUMIF('Grade 3 Boys'!G:G, 'Individual Points Summary'!A274, 'Grade 3 Boys'!F:F)</f>
        <v>109</v>
      </c>
      <c r="C274" s="19">
        <f t="shared" si="8"/>
        <v>25</v>
      </c>
      <c r="D274" s="19">
        <f>COUNTIF('Grade 3 Boys'!G:G, 'Individual Points Summary'!A274)</f>
        <v>3</v>
      </c>
    </row>
    <row r="275" spans="1:4" hidden="1" x14ac:dyDescent="0.2">
      <c r="A275" s="19" t="s">
        <v>6373</v>
      </c>
      <c r="B275" s="19">
        <f>SUMIF('Grade 3 Boys'!G:G, 'Individual Points Summary'!A275, 'Grade 3 Boys'!F:F)</f>
        <v>111</v>
      </c>
      <c r="C275" s="19">
        <f t="shared" si="8"/>
        <v>26</v>
      </c>
      <c r="D275" s="19">
        <f>COUNTIF('Grade 3 Boys'!G:G, 'Individual Points Summary'!A275)</f>
        <v>3</v>
      </c>
    </row>
    <row r="276" spans="1:4" hidden="1" x14ac:dyDescent="0.2">
      <c r="A276" s="19" t="s">
        <v>1223</v>
      </c>
      <c r="B276" s="19">
        <f>SUMIF('Grade 3 Boys'!G:G, 'Individual Points Summary'!A276, 'Grade 3 Boys'!F:F)</f>
        <v>115</v>
      </c>
      <c r="C276" s="19">
        <f t="shared" si="8"/>
        <v>27</v>
      </c>
      <c r="D276" s="19">
        <f>COUNTIF('Grade 3 Boys'!G:G, 'Individual Points Summary'!A276)</f>
        <v>3</v>
      </c>
    </row>
    <row r="277" spans="1:4" hidden="1" x14ac:dyDescent="0.2">
      <c r="A277" s="19" t="s">
        <v>6484</v>
      </c>
      <c r="B277" s="19">
        <f>SUMIF('Grade 3 Boys'!G:G, 'Individual Points Summary'!A277, 'Grade 3 Boys'!F:F)</f>
        <v>118</v>
      </c>
      <c r="C277" s="19">
        <f t="shared" si="8"/>
        <v>28</v>
      </c>
      <c r="D277" s="19">
        <f>COUNTIF('Grade 3 Boys'!G:G, 'Individual Points Summary'!A277)</f>
        <v>3</v>
      </c>
    </row>
    <row r="278" spans="1:4" hidden="1" x14ac:dyDescent="0.2">
      <c r="A278" s="19" t="s">
        <v>1237</v>
      </c>
      <c r="B278" s="19">
        <f>SUMIF('Grade 3 Boys'!G:G, 'Individual Points Summary'!A278, 'Grade 3 Boys'!F:F)</f>
        <v>121</v>
      </c>
      <c r="C278" s="19">
        <f t="shared" si="8"/>
        <v>29</v>
      </c>
      <c r="D278" s="19">
        <f>COUNTIF('Grade 3 Boys'!G:G, 'Individual Points Summary'!A278)</f>
        <v>3</v>
      </c>
    </row>
    <row r="279" spans="1:4" hidden="1" x14ac:dyDescent="0.2">
      <c r="A279" s="19" t="s">
        <v>6283</v>
      </c>
      <c r="B279" s="19">
        <f>SUMIF('Grade 3 Boys'!G:G, 'Individual Points Summary'!A279, 'Grade 3 Boys'!F:F)</f>
        <v>129</v>
      </c>
      <c r="C279" s="19">
        <f t="shared" si="8"/>
        <v>30</v>
      </c>
      <c r="D279" s="19">
        <f>COUNTIF('Grade 3 Boys'!G:G, 'Individual Points Summary'!A279)</f>
        <v>3</v>
      </c>
    </row>
    <row r="280" spans="1:4" hidden="1" x14ac:dyDescent="0.2">
      <c r="A280" s="19" t="s">
        <v>6329</v>
      </c>
      <c r="B280" s="19">
        <f>SUMIF('Grade 3 Boys'!G:G, 'Individual Points Summary'!A280, 'Grade 3 Boys'!F:F)</f>
        <v>138</v>
      </c>
      <c r="C280" s="19">
        <f t="shared" si="8"/>
        <v>31</v>
      </c>
      <c r="D280" s="19">
        <f>COUNTIF('Grade 3 Boys'!G:G, 'Individual Points Summary'!A280)</f>
        <v>3</v>
      </c>
    </row>
    <row r="281" spans="1:4" hidden="1" x14ac:dyDescent="0.2">
      <c r="A281" s="19" t="s">
        <v>6368</v>
      </c>
      <c r="B281" s="19">
        <f>SUMIF('Grade 3 Boys'!G:G, 'Individual Points Summary'!A281, 'Grade 3 Boys'!F:F)</f>
        <v>145</v>
      </c>
      <c r="C281" s="19">
        <f t="shared" si="8"/>
        <v>32</v>
      </c>
      <c r="D281" s="19">
        <f>COUNTIF('Grade 3 Boys'!G:G, 'Individual Points Summary'!A281)</f>
        <v>3</v>
      </c>
    </row>
    <row r="282" spans="1:4" hidden="1" x14ac:dyDescent="0.2">
      <c r="A282" s="19" t="s">
        <v>6336</v>
      </c>
      <c r="B282" s="19">
        <f>SUMIF('Grade 3 Boys'!G:G, 'Individual Points Summary'!A282, 'Grade 3 Boys'!F:F)</f>
        <v>146</v>
      </c>
      <c r="C282" s="19">
        <f t="shared" si="8"/>
        <v>33</v>
      </c>
      <c r="D282" s="19">
        <f>COUNTIF('Grade 3 Boys'!G:G, 'Individual Points Summary'!A282)</f>
        <v>3</v>
      </c>
    </row>
    <row r="283" spans="1:4" hidden="1" x14ac:dyDescent="0.2">
      <c r="A283" s="19" t="s">
        <v>6357</v>
      </c>
      <c r="B283" s="19">
        <f>SUMIF('Grade 3 Boys'!G:G, 'Individual Points Summary'!A283, 'Grade 3 Boys'!F:F)</f>
        <v>147</v>
      </c>
      <c r="C283" s="19">
        <f t="shared" si="8"/>
        <v>34</v>
      </c>
      <c r="D283" s="19">
        <f>COUNTIF('Grade 3 Boys'!G:G, 'Individual Points Summary'!A283)</f>
        <v>3</v>
      </c>
    </row>
    <row r="284" spans="1:4" hidden="1" x14ac:dyDescent="0.2">
      <c r="A284" s="19" t="s">
        <v>6345</v>
      </c>
      <c r="B284" s="19">
        <f>SUMIF('Grade 3 Boys'!G:G, 'Individual Points Summary'!A284, 'Grade 3 Boys'!F:F)</f>
        <v>153</v>
      </c>
      <c r="C284" s="19">
        <f t="shared" si="8"/>
        <v>35</v>
      </c>
      <c r="D284" s="19">
        <f>COUNTIF('Grade 3 Boys'!G:G, 'Individual Points Summary'!A284)</f>
        <v>3</v>
      </c>
    </row>
    <row r="285" spans="1:4" hidden="1" x14ac:dyDescent="0.2">
      <c r="A285" s="19" t="s">
        <v>6387</v>
      </c>
      <c r="B285" s="19">
        <f>SUMIF('Grade 3 Boys'!G:G, 'Individual Points Summary'!A285, 'Grade 3 Boys'!F:F)</f>
        <v>164</v>
      </c>
      <c r="C285" s="19">
        <f t="shared" si="8"/>
        <v>36</v>
      </c>
      <c r="D285" s="19">
        <f>COUNTIF('Grade 3 Boys'!G:G, 'Individual Points Summary'!A285)</f>
        <v>3</v>
      </c>
    </row>
    <row r="286" spans="1:4" hidden="1" x14ac:dyDescent="0.2">
      <c r="A286" s="19" t="s">
        <v>6352</v>
      </c>
      <c r="B286" s="19">
        <f>SUMIF('Grade 3 Boys'!G:G, 'Individual Points Summary'!A286, 'Grade 3 Boys'!F:F)</f>
        <v>168</v>
      </c>
      <c r="C286" s="19">
        <f t="shared" si="8"/>
        <v>37</v>
      </c>
      <c r="D286" s="19">
        <f>COUNTIF('Grade 3 Boys'!G:G, 'Individual Points Summary'!A286)</f>
        <v>3</v>
      </c>
    </row>
    <row r="287" spans="1:4" hidden="1" x14ac:dyDescent="0.2">
      <c r="A287" s="19" t="s">
        <v>6307</v>
      </c>
      <c r="B287" s="19">
        <f>SUMIF('Grade 3 Boys'!G:G, 'Individual Points Summary'!A287, 'Grade 3 Boys'!F:F)</f>
        <v>169</v>
      </c>
      <c r="C287" s="19">
        <f t="shared" si="8"/>
        <v>38</v>
      </c>
      <c r="D287" s="19">
        <f>COUNTIF('Grade 3 Boys'!G:G, 'Individual Points Summary'!A287)</f>
        <v>3</v>
      </c>
    </row>
    <row r="288" spans="1:4" hidden="1" x14ac:dyDescent="0.2">
      <c r="A288" s="19" t="s">
        <v>6475</v>
      </c>
      <c r="B288" s="19">
        <f>SUMIF('Grade 3 Boys'!G:G, 'Individual Points Summary'!A288, 'Grade 3 Boys'!F:F)</f>
        <v>171</v>
      </c>
      <c r="C288" s="19">
        <f t="shared" si="8"/>
        <v>39</v>
      </c>
      <c r="D288" s="19">
        <f>COUNTIF('Grade 3 Boys'!G:G, 'Individual Points Summary'!A288)</f>
        <v>3</v>
      </c>
    </row>
    <row r="289" spans="1:4" hidden="1" x14ac:dyDescent="0.2">
      <c r="A289" s="19" t="s">
        <v>6355</v>
      </c>
      <c r="B289" s="19">
        <f>SUMIF('Grade 3 Boys'!G:G, 'Individual Points Summary'!A289, 'Grade 3 Boys'!F:F)</f>
        <v>175</v>
      </c>
      <c r="C289" s="19">
        <f t="shared" si="8"/>
        <v>40</v>
      </c>
      <c r="D289" s="19">
        <f>COUNTIF('Grade 3 Boys'!G:G, 'Individual Points Summary'!A289)</f>
        <v>3</v>
      </c>
    </row>
    <row r="290" spans="1:4" hidden="1" x14ac:dyDescent="0.2">
      <c r="A290" s="19" t="s">
        <v>6447</v>
      </c>
      <c r="B290" s="19">
        <f>SUMIF('Grade 3 Boys'!G:G, 'Individual Points Summary'!A290, 'Grade 3 Boys'!F:F)</f>
        <v>185</v>
      </c>
      <c r="C290" s="19">
        <f t="shared" si="8"/>
        <v>41</v>
      </c>
      <c r="D290" s="19">
        <f>COUNTIF('Grade 3 Boys'!G:G, 'Individual Points Summary'!A290)</f>
        <v>3</v>
      </c>
    </row>
    <row r="291" spans="1:4" hidden="1" x14ac:dyDescent="0.2">
      <c r="A291" s="19" t="s">
        <v>6416</v>
      </c>
      <c r="B291" s="19">
        <f>SUMIF('Grade 3 Boys'!G:G, 'Individual Points Summary'!A291, 'Grade 3 Boys'!F:F)</f>
        <v>186</v>
      </c>
      <c r="C291" s="19">
        <f t="shared" si="8"/>
        <v>42</v>
      </c>
      <c r="D291" s="19">
        <f>COUNTIF('Grade 3 Boys'!G:G, 'Individual Points Summary'!A291)</f>
        <v>3</v>
      </c>
    </row>
    <row r="292" spans="1:4" hidden="1" x14ac:dyDescent="0.2">
      <c r="A292" s="19" t="s">
        <v>6344</v>
      </c>
      <c r="B292" s="19">
        <f>SUMIF('Grade 3 Boys'!G:G, 'Individual Points Summary'!A292, 'Grade 3 Boys'!F:F)</f>
        <v>189</v>
      </c>
      <c r="C292" s="19">
        <f t="shared" si="8"/>
        <v>43</v>
      </c>
      <c r="D292" s="19">
        <f>COUNTIF('Grade 3 Boys'!G:G, 'Individual Points Summary'!A292)</f>
        <v>3</v>
      </c>
    </row>
    <row r="293" spans="1:4" hidden="1" x14ac:dyDescent="0.2">
      <c r="A293" s="19" t="s">
        <v>1204</v>
      </c>
      <c r="B293" s="19">
        <f>SUMIF('Grade 3 Boys'!G:G, 'Individual Points Summary'!A293, 'Grade 3 Boys'!F:F)</f>
        <v>197</v>
      </c>
      <c r="C293" s="19">
        <f t="shared" si="8"/>
        <v>44</v>
      </c>
      <c r="D293" s="19">
        <f>COUNTIF('Grade 3 Boys'!G:G, 'Individual Points Summary'!A293)</f>
        <v>3</v>
      </c>
    </row>
    <row r="294" spans="1:4" hidden="1" x14ac:dyDescent="0.2">
      <c r="A294" s="19" t="s">
        <v>6377</v>
      </c>
      <c r="B294" s="19">
        <f>SUMIF('Grade 3 Boys'!G:G, 'Individual Points Summary'!A294, 'Grade 3 Boys'!F:F)</f>
        <v>207</v>
      </c>
      <c r="C294" s="19">
        <f t="shared" si="8"/>
        <v>45</v>
      </c>
      <c r="D294" s="19">
        <f>COUNTIF('Grade 3 Boys'!G:G, 'Individual Points Summary'!A294)</f>
        <v>3</v>
      </c>
    </row>
    <row r="295" spans="1:4" hidden="1" x14ac:dyDescent="0.2">
      <c r="A295" s="19" t="s">
        <v>6325</v>
      </c>
      <c r="B295" s="19">
        <f>SUMIF('Grade 3 Boys'!G:G, 'Individual Points Summary'!A295, 'Grade 3 Boys'!F:F)</f>
        <v>211</v>
      </c>
      <c r="C295" s="19">
        <f t="shared" si="8"/>
        <v>46</v>
      </c>
      <c r="D295" s="19">
        <f>COUNTIF('Grade 3 Boys'!G:G, 'Individual Points Summary'!A295)</f>
        <v>3</v>
      </c>
    </row>
    <row r="296" spans="1:4" hidden="1" x14ac:dyDescent="0.2">
      <c r="A296" s="19" t="s">
        <v>6370</v>
      </c>
      <c r="B296" s="19">
        <f>SUMIF('Grade 3 Boys'!G:G, 'Individual Points Summary'!A296, 'Grade 3 Boys'!F:F)</f>
        <v>213</v>
      </c>
      <c r="C296" s="19">
        <f t="shared" si="8"/>
        <v>47</v>
      </c>
      <c r="D296" s="19">
        <f>COUNTIF('Grade 3 Boys'!G:G, 'Individual Points Summary'!A296)</f>
        <v>3</v>
      </c>
    </row>
    <row r="297" spans="1:4" hidden="1" x14ac:dyDescent="0.2">
      <c r="A297" s="19" t="s">
        <v>6497</v>
      </c>
      <c r="B297" s="19">
        <f>SUMIF('Grade 3 Boys'!G:G, 'Individual Points Summary'!A297, 'Grade 3 Boys'!F:F)</f>
        <v>215</v>
      </c>
      <c r="C297" s="19">
        <f t="shared" si="8"/>
        <v>48</v>
      </c>
      <c r="D297" s="19">
        <f>COUNTIF('Grade 3 Boys'!G:G, 'Individual Points Summary'!A297)</f>
        <v>3</v>
      </c>
    </row>
    <row r="298" spans="1:4" hidden="1" x14ac:dyDescent="0.2">
      <c r="A298" s="19" t="s">
        <v>6435</v>
      </c>
      <c r="B298" s="19">
        <f>SUMIF('Grade 3 Boys'!G:G, 'Individual Points Summary'!A298, 'Grade 3 Boys'!F:F)</f>
        <v>219</v>
      </c>
      <c r="C298" s="19">
        <f t="shared" si="8"/>
        <v>49</v>
      </c>
      <c r="D298" s="19">
        <f>COUNTIF('Grade 3 Boys'!G:G, 'Individual Points Summary'!A298)</f>
        <v>3</v>
      </c>
    </row>
    <row r="299" spans="1:4" hidden="1" x14ac:dyDescent="0.2">
      <c r="A299" s="19" t="s">
        <v>1241</v>
      </c>
      <c r="B299" s="19">
        <f>SUMIF('Grade 3 Boys'!G:G, 'Individual Points Summary'!A299, 'Grade 3 Boys'!F:F)</f>
        <v>234</v>
      </c>
      <c r="C299" s="19">
        <f t="shared" si="8"/>
        <v>50</v>
      </c>
      <c r="D299" s="19">
        <f>COUNTIF('Grade 3 Boys'!G:G, 'Individual Points Summary'!A299)</f>
        <v>3</v>
      </c>
    </row>
    <row r="300" spans="1:4" hidden="1" x14ac:dyDescent="0.2">
      <c r="A300" s="19" t="s">
        <v>6385</v>
      </c>
      <c r="B300" s="19">
        <f>SUMIF('Grade 3 Boys'!G:G, 'Individual Points Summary'!A300, 'Grade 3 Boys'!F:F)</f>
        <v>236</v>
      </c>
      <c r="C300" s="19">
        <f t="shared" si="8"/>
        <v>51</v>
      </c>
      <c r="D300" s="19">
        <f>COUNTIF('Grade 3 Boys'!G:G, 'Individual Points Summary'!A300)</f>
        <v>3</v>
      </c>
    </row>
    <row r="301" spans="1:4" hidden="1" x14ac:dyDescent="0.2">
      <c r="A301" s="19" t="s">
        <v>6351</v>
      </c>
      <c r="B301" s="19">
        <f>SUMIF('Grade 3 Boys'!G:G, 'Individual Points Summary'!A301, 'Grade 3 Boys'!F:F)</f>
        <v>242</v>
      </c>
      <c r="C301" s="19">
        <f t="shared" si="8"/>
        <v>52</v>
      </c>
      <c r="D301" s="19">
        <f>COUNTIF('Grade 3 Boys'!G:G, 'Individual Points Summary'!A301)</f>
        <v>3</v>
      </c>
    </row>
    <row r="302" spans="1:4" hidden="1" x14ac:dyDescent="0.2">
      <c r="A302" s="19" t="s">
        <v>6407</v>
      </c>
      <c r="B302" s="19">
        <f>SUMIF('Grade 3 Boys'!G:G, 'Individual Points Summary'!A302, 'Grade 3 Boys'!F:F)</f>
        <v>243</v>
      </c>
      <c r="C302" s="19">
        <f t="shared" si="8"/>
        <v>53</v>
      </c>
      <c r="D302" s="19">
        <f>COUNTIF('Grade 3 Boys'!G:G, 'Individual Points Summary'!A302)</f>
        <v>3</v>
      </c>
    </row>
    <row r="303" spans="1:4" hidden="1" x14ac:dyDescent="0.2">
      <c r="A303" s="19" t="s">
        <v>6380</v>
      </c>
      <c r="B303" s="19">
        <f>SUMIF('Grade 3 Boys'!G:G, 'Individual Points Summary'!A303, 'Grade 3 Boys'!F:F)</f>
        <v>253</v>
      </c>
      <c r="C303" s="19">
        <f t="shared" si="8"/>
        <v>54</v>
      </c>
      <c r="D303" s="19">
        <f>COUNTIF('Grade 3 Boys'!G:G, 'Individual Points Summary'!A303)</f>
        <v>3</v>
      </c>
    </row>
    <row r="304" spans="1:4" hidden="1" x14ac:dyDescent="0.2">
      <c r="A304" s="19" t="s">
        <v>6340</v>
      </c>
      <c r="B304" s="19">
        <f>SUMIF('Grade 3 Boys'!G:G, 'Individual Points Summary'!A304, 'Grade 3 Boys'!F:F)</f>
        <v>255</v>
      </c>
      <c r="C304" s="19">
        <f t="shared" si="8"/>
        <v>55</v>
      </c>
      <c r="D304" s="19">
        <f>COUNTIF('Grade 3 Boys'!G:G, 'Individual Points Summary'!A304)</f>
        <v>3</v>
      </c>
    </row>
    <row r="305" spans="1:4" hidden="1" x14ac:dyDescent="0.2">
      <c r="A305" s="19" t="s">
        <v>6500</v>
      </c>
      <c r="B305" s="19">
        <f>SUMIF('Grade 3 Boys'!G:G, 'Individual Points Summary'!A305, 'Grade 3 Boys'!F:F)</f>
        <v>260</v>
      </c>
      <c r="C305" s="19">
        <f t="shared" si="8"/>
        <v>56</v>
      </c>
      <c r="D305" s="19">
        <f>COUNTIF('Grade 3 Boys'!G:G, 'Individual Points Summary'!A305)</f>
        <v>3</v>
      </c>
    </row>
    <row r="306" spans="1:4" hidden="1" x14ac:dyDescent="0.2">
      <c r="A306" s="19" t="s">
        <v>443</v>
      </c>
      <c r="B306" s="19">
        <f>SUMIF('Grade 3 Boys'!G:G, 'Individual Points Summary'!A306, 'Grade 3 Boys'!F:F)</f>
        <v>264</v>
      </c>
      <c r="C306" s="19">
        <f t="shared" si="8"/>
        <v>57</v>
      </c>
      <c r="D306" s="19">
        <f>COUNTIF('Grade 3 Boys'!G:G, 'Individual Points Summary'!A306)</f>
        <v>3</v>
      </c>
    </row>
    <row r="307" spans="1:4" hidden="1" x14ac:dyDescent="0.2">
      <c r="A307" s="19" t="s">
        <v>6301</v>
      </c>
      <c r="B307" s="19">
        <f>SUMIF('Grade 3 Boys'!G:G, 'Individual Points Summary'!A307, 'Grade 3 Boys'!F:F)</f>
        <v>269</v>
      </c>
      <c r="C307" s="19">
        <f t="shared" si="8"/>
        <v>58</v>
      </c>
      <c r="D307" s="19">
        <f>COUNTIF('Grade 3 Boys'!G:G, 'Individual Points Summary'!A307)</f>
        <v>3</v>
      </c>
    </row>
    <row r="308" spans="1:4" hidden="1" x14ac:dyDescent="0.2">
      <c r="A308" s="19" t="s">
        <v>6413</v>
      </c>
      <c r="B308" s="19">
        <f>SUMIF('Grade 3 Boys'!G:G, 'Individual Points Summary'!A308, 'Grade 3 Boys'!F:F)</f>
        <v>275</v>
      </c>
      <c r="C308" s="19">
        <f t="shared" si="8"/>
        <v>59</v>
      </c>
      <c r="D308" s="19">
        <f>COUNTIF('Grade 3 Boys'!G:G, 'Individual Points Summary'!A308)</f>
        <v>3</v>
      </c>
    </row>
    <row r="309" spans="1:4" hidden="1" x14ac:dyDescent="0.2">
      <c r="A309" s="19" t="s">
        <v>6303</v>
      </c>
      <c r="B309" s="19">
        <f>SUMIF('Grade 3 Boys'!G:G, 'Individual Points Summary'!A309, 'Grade 3 Boys'!F:F)</f>
        <v>281</v>
      </c>
      <c r="C309" s="19">
        <f t="shared" si="8"/>
        <v>60</v>
      </c>
      <c r="D309" s="19">
        <f>COUNTIF('Grade 3 Boys'!G:G, 'Individual Points Summary'!A309)</f>
        <v>3</v>
      </c>
    </row>
    <row r="310" spans="1:4" hidden="1" x14ac:dyDescent="0.2">
      <c r="A310" s="19" t="s">
        <v>1198</v>
      </c>
      <c r="B310" s="19">
        <f>SUMIF('Grade 3 Boys'!G:G, 'Individual Points Summary'!A310, 'Grade 3 Boys'!F:F)</f>
        <v>285</v>
      </c>
      <c r="C310" s="19">
        <f t="shared" si="8"/>
        <v>61</v>
      </c>
      <c r="D310" s="19">
        <f>COUNTIF('Grade 3 Boys'!G:G, 'Individual Points Summary'!A310)</f>
        <v>3</v>
      </c>
    </row>
    <row r="311" spans="1:4" hidden="1" x14ac:dyDescent="0.2">
      <c r="A311" s="19" t="s">
        <v>1275</v>
      </c>
      <c r="B311" s="19">
        <f>SUMIF('Grade 3 Boys'!G:G, 'Individual Points Summary'!A311, 'Grade 3 Boys'!F:F)</f>
        <v>285</v>
      </c>
      <c r="C311" s="19">
        <f t="shared" si="8"/>
        <v>61</v>
      </c>
      <c r="D311" s="19">
        <f>COUNTIF('Grade 3 Boys'!G:G, 'Individual Points Summary'!A311)</f>
        <v>3</v>
      </c>
    </row>
    <row r="312" spans="1:4" hidden="1" x14ac:dyDescent="0.2">
      <c r="A312" s="19" t="s">
        <v>6324</v>
      </c>
      <c r="B312" s="19">
        <f>SUMIF('Grade 3 Boys'!G:G, 'Individual Points Summary'!A312, 'Grade 3 Boys'!F:F)</f>
        <v>294</v>
      </c>
      <c r="C312" s="19">
        <f t="shared" si="8"/>
        <v>63</v>
      </c>
      <c r="D312" s="19">
        <f>COUNTIF('Grade 3 Boys'!G:G, 'Individual Points Summary'!A312)</f>
        <v>3</v>
      </c>
    </row>
    <row r="313" spans="1:4" hidden="1" x14ac:dyDescent="0.2">
      <c r="A313" s="19" t="s">
        <v>6361</v>
      </c>
      <c r="B313" s="19">
        <f>SUMIF('Grade 3 Boys'!G:G, 'Individual Points Summary'!A313, 'Grade 3 Boys'!F:F)</f>
        <v>295</v>
      </c>
      <c r="C313" s="19">
        <f t="shared" si="8"/>
        <v>64</v>
      </c>
      <c r="D313" s="19">
        <f>COUNTIF('Grade 3 Boys'!G:G, 'Individual Points Summary'!A313)</f>
        <v>3</v>
      </c>
    </row>
    <row r="314" spans="1:4" hidden="1" x14ac:dyDescent="0.2">
      <c r="A314" s="19" t="s">
        <v>6443</v>
      </c>
      <c r="B314" s="19">
        <f>SUMIF('Grade 3 Boys'!G:G, 'Individual Points Summary'!A314, 'Grade 3 Boys'!F:F)</f>
        <v>299</v>
      </c>
      <c r="C314" s="19">
        <f t="shared" si="8"/>
        <v>65</v>
      </c>
      <c r="D314" s="19">
        <f>COUNTIF('Grade 3 Boys'!G:G, 'Individual Points Summary'!A314)</f>
        <v>3</v>
      </c>
    </row>
    <row r="315" spans="1:4" hidden="1" x14ac:dyDescent="0.2">
      <c r="A315" s="19" t="s">
        <v>6285</v>
      </c>
      <c r="B315" s="19">
        <f>SUMIF('Grade 3 Boys'!G:G, 'Individual Points Summary'!A315, 'Grade 3 Boys'!F:F)</f>
        <v>300</v>
      </c>
      <c r="C315" s="19">
        <f t="shared" ref="C315:C342" si="9">IF(D315 =E$2, RANK(B315, B$250:B$342, 1), "")</f>
        <v>66</v>
      </c>
      <c r="D315" s="19">
        <f>COUNTIF('Grade 3 Boys'!G:G, 'Individual Points Summary'!A315)</f>
        <v>3</v>
      </c>
    </row>
    <row r="316" spans="1:4" hidden="1" x14ac:dyDescent="0.2">
      <c r="A316" s="19" t="s">
        <v>6308</v>
      </c>
      <c r="B316" s="19">
        <f>SUMIF('Grade 3 Boys'!G:G, 'Individual Points Summary'!A316, 'Grade 3 Boys'!F:F)</f>
        <v>302</v>
      </c>
      <c r="C316" s="19">
        <f t="shared" si="9"/>
        <v>67</v>
      </c>
      <c r="D316" s="19">
        <f>COUNTIF('Grade 3 Boys'!G:G, 'Individual Points Summary'!A316)</f>
        <v>3</v>
      </c>
    </row>
    <row r="317" spans="1:4" hidden="1" x14ac:dyDescent="0.2">
      <c r="A317" s="19" t="s">
        <v>6453</v>
      </c>
      <c r="B317" s="19">
        <f>SUMIF('Grade 3 Boys'!G:G, 'Individual Points Summary'!A317, 'Grade 3 Boys'!F:F)</f>
        <v>306</v>
      </c>
      <c r="C317" s="19">
        <f t="shared" si="9"/>
        <v>68</v>
      </c>
      <c r="D317" s="19">
        <f>COUNTIF('Grade 3 Boys'!G:G, 'Individual Points Summary'!A317)</f>
        <v>3</v>
      </c>
    </row>
    <row r="318" spans="1:4" hidden="1" x14ac:dyDescent="0.2">
      <c r="A318" s="19" t="s">
        <v>6376</v>
      </c>
      <c r="B318" s="19">
        <f>SUMIF('Grade 3 Boys'!G:G, 'Individual Points Summary'!A318, 'Grade 3 Boys'!F:F)</f>
        <v>311</v>
      </c>
      <c r="C318" s="19">
        <f t="shared" si="9"/>
        <v>69</v>
      </c>
      <c r="D318" s="19">
        <f>COUNTIF('Grade 3 Boys'!G:G, 'Individual Points Summary'!A318)</f>
        <v>3</v>
      </c>
    </row>
    <row r="319" spans="1:4" hidden="1" x14ac:dyDescent="0.2">
      <c r="A319" s="19" t="s">
        <v>6465</v>
      </c>
      <c r="B319" s="19">
        <f>SUMIF('Grade 3 Boys'!G:G, 'Individual Points Summary'!A319, 'Grade 3 Boys'!F:F)</f>
        <v>340</v>
      </c>
      <c r="C319" s="19">
        <f t="shared" si="9"/>
        <v>70</v>
      </c>
      <c r="D319" s="19">
        <f>COUNTIF('Grade 3 Boys'!G:G, 'Individual Points Summary'!A319)</f>
        <v>3</v>
      </c>
    </row>
    <row r="320" spans="1:4" hidden="1" x14ac:dyDescent="0.2">
      <c r="A320" s="19" t="s">
        <v>6503</v>
      </c>
      <c r="B320" s="19">
        <f>SUMIF('Grade 3 Boys'!G:G, 'Individual Points Summary'!A320, 'Grade 3 Boys'!F:F)</f>
        <v>359</v>
      </c>
      <c r="C320" s="19">
        <f t="shared" si="9"/>
        <v>71</v>
      </c>
      <c r="D320" s="19">
        <f>COUNTIF('Grade 3 Boys'!G:G, 'Individual Points Summary'!A320)</f>
        <v>3</v>
      </c>
    </row>
    <row r="321" spans="1:4" hidden="1" x14ac:dyDescent="0.2">
      <c r="A321" s="19" t="s">
        <v>6332</v>
      </c>
      <c r="B321" s="19">
        <f>SUMIF('Grade 3 Boys'!G:G, 'Individual Points Summary'!A321, 'Grade 3 Boys'!F:F)</f>
        <v>361</v>
      </c>
      <c r="C321" s="19">
        <f t="shared" si="9"/>
        <v>72</v>
      </c>
      <c r="D321" s="19">
        <f>COUNTIF('Grade 3 Boys'!G:G, 'Individual Points Summary'!A321)</f>
        <v>3</v>
      </c>
    </row>
    <row r="322" spans="1:4" hidden="1" x14ac:dyDescent="0.2">
      <c r="A322" s="19" t="s">
        <v>6343</v>
      </c>
      <c r="B322" s="19">
        <f>SUMIF('Grade 3 Boys'!G:G, 'Individual Points Summary'!A322, 'Grade 3 Boys'!F:F)</f>
        <v>362</v>
      </c>
      <c r="C322" s="19">
        <f t="shared" si="9"/>
        <v>73</v>
      </c>
      <c r="D322" s="19">
        <f>COUNTIF('Grade 3 Boys'!G:G, 'Individual Points Summary'!A322)</f>
        <v>3</v>
      </c>
    </row>
    <row r="323" spans="1:4" hidden="1" x14ac:dyDescent="0.2">
      <c r="A323" s="19" t="s">
        <v>6505</v>
      </c>
      <c r="B323" s="19">
        <f>SUMIF('Grade 3 Boys'!G:G, 'Individual Points Summary'!A323, 'Grade 3 Boys'!F:F)</f>
        <v>362</v>
      </c>
      <c r="C323" s="19">
        <f t="shared" si="9"/>
        <v>73</v>
      </c>
      <c r="D323" s="19">
        <f>COUNTIF('Grade 3 Boys'!G:G, 'Individual Points Summary'!A323)</f>
        <v>3</v>
      </c>
    </row>
    <row r="324" spans="1:4" hidden="1" x14ac:dyDescent="0.2">
      <c r="A324" s="19" t="s">
        <v>6337</v>
      </c>
      <c r="B324" s="19">
        <f>SUMIF('Grade 3 Boys'!G:G, 'Individual Points Summary'!A324, 'Grade 3 Boys'!F:F)</f>
        <v>379</v>
      </c>
      <c r="C324" s="19">
        <f t="shared" si="9"/>
        <v>75</v>
      </c>
      <c r="D324" s="19">
        <f>COUNTIF('Grade 3 Boys'!G:G, 'Individual Points Summary'!A324)</f>
        <v>3</v>
      </c>
    </row>
    <row r="325" spans="1:4" hidden="1" x14ac:dyDescent="0.2">
      <c r="A325" s="19" t="s">
        <v>6296</v>
      </c>
      <c r="B325" s="19">
        <f>SUMIF('Grade 3 Boys'!G:G, 'Individual Points Summary'!A325, 'Grade 3 Boys'!F:F)</f>
        <v>409</v>
      </c>
      <c r="C325" s="19">
        <f t="shared" si="9"/>
        <v>76</v>
      </c>
      <c r="D325" s="19">
        <f>COUNTIF('Grade 3 Boys'!G:G, 'Individual Points Summary'!A325)</f>
        <v>3</v>
      </c>
    </row>
    <row r="326" spans="1:4" hidden="1" x14ac:dyDescent="0.2">
      <c r="A326" s="19" t="s">
        <v>6314</v>
      </c>
      <c r="B326" s="19">
        <f>SUMIF('Grade 3 Boys'!G:G, 'Individual Points Summary'!A326, 'Grade 3 Boys'!F:F)</f>
        <v>412</v>
      </c>
      <c r="C326" s="19">
        <f t="shared" si="9"/>
        <v>77</v>
      </c>
      <c r="D326" s="19">
        <f>COUNTIF('Grade 3 Boys'!G:G, 'Individual Points Summary'!A326)</f>
        <v>3</v>
      </c>
    </row>
    <row r="327" spans="1:4" hidden="1" x14ac:dyDescent="0.2">
      <c r="A327" s="19" t="s">
        <v>1206</v>
      </c>
      <c r="B327" s="19">
        <f>SUMIF('Grade 3 Boys'!G:G, 'Individual Points Summary'!A327, 'Grade 3 Boys'!F:F)</f>
        <v>412</v>
      </c>
      <c r="C327" s="19">
        <f t="shared" si="9"/>
        <v>77</v>
      </c>
      <c r="D327" s="19">
        <f>COUNTIF('Grade 3 Boys'!G:G, 'Individual Points Summary'!A327)</f>
        <v>3</v>
      </c>
    </row>
    <row r="328" spans="1:4" hidden="1" x14ac:dyDescent="0.2">
      <c r="A328" s="19" t="s">
        <v>6466</v>
      </c>
      <c r="B328" s="19">
        <f>SUMIF('Grade 3 Boys'!G:G, 'Individual Points Summary'!A328, 'Grade 3 Boys'!F:F)</f>
        <v>415</v>
      </c>
      <c r="C328" s="19">
        <f t="shared" si="9"/>
        <v>79</v>
      </c>
      <c r="D328" s="19">
        <f>COUNTIF('Grade 3 Boys'!G:G, 'Individual Points Summary'!A328)</f>
        <v>3</v>
      </c>
    </row>
    <row r="329" spans="1:4" hidden="1" x14ac:dyDescent="0.2">
      <c r="A329" s="19" t="s">
        <v>6289</v>
      </c>
      <c r="B329" s="19">
        <f>SUMIF('Grade 3 Boys'!G:G, 'Individual Points Summary'!A329, 'Grade 3 Boys'!F:F)</f>
        <v>433</v>
      </c>
      <c r="C329" s="19">
        <f t="shared" si="9"/>
        <v>80</v>
      </c>
      <c r="D329" s="19">
        <f>COUNTIF('Grade 3 Boys'!G:G, 'Individual Points Summary'!A329)</f>
        <v>3</v>
      </c>
    </row>
    <row r="330" spans="1:4" hidden="1" x14ac:dyDescent="0.2">
      <c r="A330" s="19" t="s">
        <v>6346</v>
      </c>
      <c r="B330" s="19">
        <f>SUMIF('Grade 3 Boys'!G:G, 'Individual Points Summary'!A330, 'Grade 3 Boys'!F:F)</f>
        <v>438</v>
      </c>
      <c r="C330" s="19">
        <f t="shared" si="9"/>
        <v>81</v>
      </c>
      <c r="D330" s="19">
        <f>COUNTIF('Grade 3 Boys'!G:G, 'Individual Points Summary'!A330)</f>
        <v>3</v>
      </c>
    </row>
    <row r="331" spans="1:4" hidden="1" x14ac:dyDescent="0.2">
      <c r="A331" s="19" t="s">
        <v>6507</v>
      </c>
      <c r="B331" s="19">
        <f>SUMIF('Grade 3 Boys'!G:G, 'Individual Points Summary'!A331, 'Grade 3 Boys'!F:F)</f>
        <v>459</v>
      </c>
      <c r="C331" s="19">
        <f t="shared" si="9"/>
        <v>82</v>
      </c>
      <c r="D331" s="19">
        <f>COUNTIF('Grade 3 Boys'!G:G, 'Individual Points Summary'!A331)</f>
        <v>3</v>
      </c>
    </row>
    <row r="332" spans="1:4" hidden="1" x14ac:dyDescent="0.2">
      <c r="A332" s="19" t="s">
        <v>6464</v>
      </c>
      <c r="B332" s="19">
        <f>SUMIF('Grade 3 Boys'!G:G, 'Individual Points Summary'!A332, 'Grade 3 Boys'!F:F)</f>
        <v>461</v>
      </c>
      <c r="C332" s="19">
        <f t="shared" si="9"/>
        <v>83</v>
      </c>
      <c r="D332" s="19">
        <f>COUNTIF('Grade 3 Boys'!G:G, 'Individual Points Summary'!A332)</f>
        <v>3</v>
      </c>
    </row>
    <row r="333" spans="1:4" hidden="1" x14ac:dyDescent="0.2">
      <c r="A333" s="19" t="s">
        <v>6280</v>
      </c>
      <c r="B333" s="19">
        <f>SUMIF('Grade 3 Boys'!G:G, 'Individual Points Summary'!A333, 'Grade 3 Boys'!F:F)</f>
        <v>463</v>
      </c>
      <c r="C333" s="19">
        <f t="shared" si="9"/>
        <v>84</v>
      </c>
      <c r="D333" s="19">
        <f>COUNTIF('Grade 3 Boys'!G:G, 'Individual Points Summary'!A333)</f>
        <v>3</v>
      </c>
    </row>
    <row r="334" spans="1:4" hidden="1" x14ac:dyDescent="0.2">
      <c r="A334" s="19" t="s">
        <v>6490</v>
      </c>
      <c r="B334" s="19">
        <f>SUMIF('Grade 3 Boys'!G:G, 'Individual Points Summary'!A334, 'Grade 3 Boys'!F:F)</f>
        <v>486</v>
      </c>
      <c r="C334" s="19">
        <f t="shared" si="9"/>
        <v>85</v>
      </c>
      <c r="D334" s="19">
        <f>COUNTIF('Grade 3 Boys'!G:G, 'Individual Points Summary'!A334)</f>
        <v>3</v>
      </c>
    </row>
    <row r="335" spans="1:4" hidden="1" x14ac:dyDescent="0.2">
      <c r="A335" s="19" t="s">
        <v>6334</v>
      </c>
      <c r="B335" s="19">
        <f>SUMIF('Grade 3 Boys'!G:G, 'Individual Points Summary'!A335, 'Grade 3 Boys'!F:F)</f>
        <v>492</v>
      </c>
      <c r="C335" s="19">
        <f t="shared" si="9"/>
        <v>86</v>
      </c>
      <c r="D335" s="19">
        <f>COUNTIF('Grade 3 Boys'!G:G, 'Individual Points Summary'!A335)</f>
        <v>3</v>
      </c>
    </row>
    <row r="336" spans="1:4" hidden="1" x14ac:dyDescent="0.2">
      <c r="A336" s="19" t="s">
        <v>6404</v>
      </c>
      <c r="B336" s="19">
        <f>SUMIF('Grade 3 Boys'!G:G, 'Individual Points Summary'!A336, 'Grade 3 Boys'!F:F)</f>
        <v>492</v>
      </c>
      <c r="C336" s="19">
        <f t="shared" si="9"/>
        <v>86</v>
      </c>
      <c r="D336" s="19">
        <f>COUNTIF('Grade 3 Boys'!G:G, 'Individual Points Summary'!A336)</f>
        <v>3</v>
      </c>
    </row>
    <row r="337" spans="1:4" hidden="1" x14ac:dyDescent="0.2">
      <c r="A337" s="19" t="s">
        <v>6284</v>
      </c>
      <c r="B337" s="19">
        <f>SUMIF('Grade 3 Boys'!G:G, 'Individual Points Summary'!A337, 'Grade 3 Boys'!F:F)</f>
        <v>509</v>
      </c>
      <c r="C337" s="19">
        <f t="shared" si="9"/>
        <v>88</v>
      </c>
      <c r="D337" s="19">
        <f>COUNTIF('Grade 3 Boys'!G:G, 'Individual Points Summary'!A337)</f>
        <v>3</v>
      </c>
    </row>
    <row r="338" spans="1:4" hidden="1" x14ac:dyDescent="0.2">
      <c r="A338" s="19" t="s">
        <v>6429</v>
      </c>
      <c r="B338" s="19">
        <f>SUMIF('Grade 3 Boys'!G:G, 'Individual Points Summary'!A338, 'Grade 3 Boys'!F:F)</f>
        <v>511</v>
      </c>
      <c r="C338" s="19">
        <f t="shared" si="9"/>
        <v>89</v>
      </c>
      <c r="D338" s="19">
        <f>COUNTIF('Grade 3 Boys'!G:G, 'Individual Points Summary'!A338)</f>
        <v>3</v>
      </c>
    </row>
    <row r="339" spans="1:4" hidden="1" x14ac:dyDescent="0.2">
      <c r="A339" s="19" t="s">
        <v>6460</v>
      </c>
      <c r="B339" s="19">
        <f>SUMIF('Grade 3 Boys'!G:G, 'Individual Points Summary'!A339, 'Grade 3 Boys'!F:F)</f>
        <v>515</v>
      </c>
      <c r="C339" s="19">
        <f t="shared" si="9"/>
        <v>90</v>
      </c>
      <c r="D339" s="19">
        <f>COUNTIF('Grade 3 Boys'!G:G, 'Individual Points Summary'!A339)</f>
        <v>3</v>
      </c>
    </row>
    <row r="340" spans="1:4" hidden="1" x14ac:dyDescent="0.2">
      <c r="A340" s="19" t="s">
        <v>6471</v>
      </c>
      <c r="B340" s="19">
        <f>SUMIF('Grade 3 Boys'!G:G, 'Individual Points Summary'!A340, 'Grade 3 Boys'!F:F)</f>
        <v>523</v>
      </c>
      <c r="C340" s="19">
        <f t="shared" si="9"/>
        <v>91</v>
      </c>
      <c r="D340" s="19">
        <f>COUNTIF('Grade 3 Boys'!G:G, 'Individual Points Summary'!A340)</f>
        <v>3</v>
      </c>
    </row>
    <row r="341" spans="1:4" hidden="1" x14ac:dyDescent="0.2">
      <c r="A341" s="19" t="s">
        <v>6358</v>
      </c>
      <c r="B341" s="19">
        <f>SUMIF('Grade 3 Boys'!G:G, 'Individual Points Summary'!A341, 'Grade 3 Boys'!F:F)</f>
        <v>531</v>
      </c>
      <c r="C341" s="19">
        <f t="shared" si="9"/>
        <v>92</v>
      </c>
      <c r="D341" s="19">
        <f>COUNTIF('Grade 3 Boys'!G:G, 'Individual Points Summary'!A341)</f>
        <v>3</v>
      </c>
    </row>
    <row r="342" spans="1:4" hidden="1" x14ac:dyDescent="0.2">
      <c r="A342" s="19" t="s">
        <v>6461</v>
      </c>
      <c r="B342" s="19">
        <f>SUMIF('Grade 3 Boys'!G:G, 'Individual Points Summary'!A342, 'Grade 3 Boys'!F:F)</f>
        <v>535</v>
      </c>
      <c r="C342" s="19">
        <f t="shared" si="9"/>
        <v>93</v>
      </c>
      <c r="D342" s="19">
        <f>COUNTIF('Grade 3 Boys'!G:G, 'Individual Points Summary'!A342)</f>
        <v>3</v>
      </c>
    </row>
    <row r="343" spans="1:4" hidden="1" x14ac:dyDescent="0.2">
      <c r="A343" s="19" t="s">
        <v>6470</v>
      </c>
      <c r="B343" s="19">
        <f>SUMIF('Grade 3 Boys'!G:G, 'Individual Points Summary'!A343, 'Grade 3 Boys'!F:F)</f>
        <v>5</v>
      </c>
      <c r="C343" s="19" t="str">
        <f t="shared" ref="C343:C374" si="10">IF(D343 =E$2, RANK(B343, B$250:B$338, 1), "")</f>
        <v/>
      </c>
      <c r="D343" s="19">
        <f>COUNTIF('Grade 3 Boys'!G:G, 'Individual Points Summary'!A343)</f>
        <v>2</v>
      </c>
    </row>
    <row r="344" spans="1:4" hidden="1" x14ac:dyDescent="0.2">
      <c r="A344" s="19" t="s">
        <v>519</v>
      </c>
      <c r="B344" s="19">
        <f>SUMIF('Grade 3 Boys'!G:G, 'Individual Points Summary'!A344, 'Grade 3 Boys'!F:F)</f>
        <v>12</v>
      </c>
      <c r="C344" s="19" t="str">
        <f t="shared" si="10"/>
        <v/>
      </c>
      <c r="D344" s="19">
        <f>COUNTIF('Grade 3 Boys'!G:G, 'Individual Points Summary'!A344)</f>
        <v>2</v>
      </c>
    </row>
    <row r="345" spans="1:4" hidden="1" x14ac:dyDescent="0.2">
      <c r="A345" s="19" t="s">
        <v>6302</v>
      </c>
      <c r="B345" s="19">
        <f>SUMIF('Grade 3 Boys'!G:G, 'Individual Points Summary'!A345, 'Grade 3 Boys'!F:F)</f>
        <v>25</v>
      </c>
      <c r="C345" s="19" t="str">
        <f t="shared" si="10"/>
        <v/>
      </c>
      <c r="D345" s="19">
        <f>COUNTIF('Grade 3 Boys'!G:G, 'Individual Points Summary'!A345)</f>
        <v>2</v>
      </c>
    </row>
    <row r="346" spans="1:4" hidden="1" x14ac:dyDescent="0.2">
      <c r="A346" s="19" t="s">
        <v>6480</v>
      </c>
      <c r="B346" s="19">
        <f>SUMIF('Grade 3 Boys'!G:G, 'Individual Points Summary'!A346, 'Grade 3 Boys'!F:F)</f>
        <v>27</v>
      </c>
      <c r="C346" s="19" t="str">
        <f t="shared" si="10"/>
        <v/>
      </c>
      <c r="D346" s="19">
        <f>COUNTIF('Grade 3 Boys'!G:G, 'Individual Points Summary'!A346)</f>
        <v>2</v>
      </c>
    </row>
    <row r="347" spans="1:4" hidden="1" x14ac:dyDescent="0.2">
      <c r="A347" s="19" t="s">
        <v>6419</v>
      </c>
      <c r="B347" s="19">
        <f>SUMIF('Grade 3 Boys'!G:G, 'Individual Points Summary'!A347, 'Grade 3 Boys'!F:F)</f>
        <v>40</v>
      </c>
      <c r="C347" s="19" t="str">
        <f t="shared" si="10"/>
        <v/>
      </c>
      <c r="D347" s="19">
        <f>COUNTIF('Grade 3 Boys'!G:G, 'Individual Points Summary'!A347)</f>
        <v>2</v>
      </c>
    </row>
    <row r="348" spans="1:4" hidden="1" x14ac:dyDescent="0.2">
      <c r="A348" s="19" t="s">
        <v>6310</v>
      </c>
      <c r="B348" s="19">
        <f>SUMIF('Grade 3 Boys'!G:G, 'Individual Points Summary'!A348, 'Grade 3 Boys'!F:F)</f>
        <v>41</v>
      </c>
      <c r="C348" s="19" t="str">
        <f t="shared" si="10"/>
        <v/>
      </c>
      <c r="D348" s="19">
        <f>COUNTIF('Grade 3 Boys'!G:G, 'Individual Points Summary'!A348)</f>
        <v>2</v>
      </c>
    </row>
    <row r="349" spans="1:4" hidden="1" x14ac:dyDescent="0.2">
      <c r="A349" s="19" t="s">
        <v>449</v>
      </c>
      <c r="B349" s="19">
        <f>SUMIF('Grade 3 Boys'!G:G, 'Individual Points Summary'!A349, 'Grade 3 Boys'!F:F)</f>
        <v>43</v>
      </c>
      <c r="C349" s="19" t="str">
        <f t="shared" si="10"/>
        <v/>
      </c>
      <c r="D349" s="19">
        <f>COUNTIF('Grade 3 Boys'!G:G, 'Individual Points Summary'!A349)</f>
        <v>2</v>
      </c>
    </row>
    <row r="350" spans="1:4" hidden="1" x14ac:dyDescent="0.2">
      <c r="A350" s="19" t="s">
        <v>6339</v>
      </c>
      <c r="B350" s="19">
        <f>SUMIF('Grade 3 Boys'!G:G, 'Individual Points Summary'!A350, 'Grade 3 Boys'!F:F)</f>
        <v>59</v>
      </c>
      <c r="C350" s="19" t="str">
        <f t="shared" si="10"/>
        <v/>
      </c>
      <c r="D350" s="19">
        <f>COUNTIF('Grade 3 Boys'!G:G, 'Individual Points Summary'!A350)</f>
        <v>2</v>
      </c>
    </row>
    <row r="351" spans="1:4" hidden="1" x14ac:dyDescent="0.2">
      <c r="A351" s="19" t="s">
        <v>6362</v>
      </c>
      <c r="B351" s="19">
        <f>SUMIF('Grade 3 Boys'!G:G, 'Individual Points Summary'!A351, 'Grade 3 Boys'!F:F)</f>
        <v>76</v>
      </c>
      <c r="C351" s="19" t="str">
        <f t="shared" si="10"/>
        <v/>
      </c>
      <c r="D351" s="19">
        <f>COUNTIF('Grade 3 Boys'!G:G, 'Individual Points Summary'!A351)</f>
        <v>2</v>
      </c>
    </row>
    <row r="352" spans="1:4" hidden="1" x14ac:dyDescent="0.2">
      <c r="A352" s="19" t="s">
        <v>6321</v>
      </c>
      <c r="B352" s="19">
        <f>SUMIF('Grade 3 Boys'!G:G, 'Individual Points Summary'!A352, 'Grade 3 Boys'!F:F)</f>
        <v>78</v>
      </c>
      <c r="C352" s="19" t="str">
        <f t="shared" si="10"/>
        <v/>
      </c>
      <c r="D352" s="19">
        <f>COUNTIF('Grade 3 Boys'!G:G, 'Individual Points Summary'!A352)</f>
        <v>2</v>
      </c>
    </row>
    <row r="353" spans="1:4" hidden="1" x14ac:dyDescent="0.2">
      <c r="A353" s="19" t="s">
        <v>6309</v>
      </c>
      <c r="B353" s="19">
        <f>SUMIF('Grade 3 Boys'!G:G, 'Individual Points Summary'!A353, 'Grade 3 Boys'!F:F)</f>
        <v>80</v>
      </c>
      <c r="C353" s="19" t="str">
        <f t="shared" si="10"/>
        <v/>
      </c>
      <c r="D353" s="19">
        <f>COUNTIF('Grade 3 Boys'!G:G, 'Individual Points Summary'!A353)</f>
        <v>2</v>
      </c>
    </row>
    <row r="354" spans="1:4" hidden="1" x14ac:dyDescent="0.2">
      <c r="A354" s="19" t="s">
        <v>6405</v>
      </c>
      <c r="B354" s="19">
        <f>SUMIF('Grade 3 Boys'!G:G, 'Individual Points Summary'!A354, 'Grade 3 Boys'!F:F)</f>
        <v>81</v>
      </c>
      <c r="C354" s="19" t="str">
        <f t="shared" si="10"/>
        <v/>
      </c>
      <c r="D354" s="19">
        <f>COUNTIF('Grade 3 Boys'!G:G, 'Individual Points Summary'!A354)</f>
        <v>2</v>
      </c>
    </row>
    <row r="355" spans="1:4" hidden="1" x14ac:dyDescent="0.2">
      <c r="A355" s="19" t="s">
        <v>6509</v>
      </c>
      <c r="B355" s="19">
        <f>SUMIF('Grade 3 Boys'!G:G, 'Individual Points Summary'!A355, 'Grade 3 Boys'!F:F)</f>
        <v>83</v>
      </c>
      <c r="C355" s="19" t="str">
        <f t="shared" si="10"/>
        <v/>
      </c>
      <c r="D355" s="19">
        <f>COUNTIF('Grade 3 Boys'!G:G, 'Individual Points Summary'!A355)</f>
        <v>2</v>
      </c>
    </row>
    <row r="356" spans="1:4" hidden="1" x14ac:dyDescent="0.2">
      <c r="A356" s="19" t="s">
        <v>6448</v>
      </c>
      <c r="B356" s="19">
        <f>SUMIF('Grade 3 Boys'!G:G, 'Individual Points Summary'!A356, 'Grade 3 Boys'!F:F)</f>
        <v>85</v>
      </c>
      <c r="C356" s="19" t="str">
        <f t="shared" si="10"/>
        <v/>
      </c>
      <c r="D356" s="19">
        <f>COUNTIF('Grade 3 Boys'!G:G, 'Individual Points Summary'!A356)</f>
        <v>2</v>
      </c>
    </row>
    <row r="357" spans="1:4" hidden="1" x14ac:dyDescent="0.2">
      <c r="A357" s="19" t="s">
        <v>6476</v>
      </c>
      <c r="B357" s="19">
        <f>SUMIF('Grade 3 Boys'!G:G, 'Individual Points Summary'!A357, 'Grade 3 Boys'!F:F)</f>
        <v>87</v>
      </c>
      <c r="C357" s="19" t="str">
        <f t="shared" si="10"/>
        <v/>
      </c>
      <c r="D357" s="19">
        <f>COUNTIF('Grade 3 Boys'!G:G, 'Individual Points Summary'!A357)</f>
        <v>2</v>
      </c>
    </row>
    <row r="358" spans="1:4" hidden="1" x14ac:dyDescent="0.2">
      <c r="A358" s="19" t="s">
        <v>6300</v>
      </c>
      <c r="B358" s="19">
        <f>SUMIF('Grade 3 Boys'!G:G, 'Individual Points Summary'!A358, 'Grade 3 Boys'!F:F)</f>
        <v>92</v>
      </c>
      <c r="C358" s="19" t="str">
        <f t="shared" si="10"/>
        <v/>
      </c>
      <c r="D358" s="19">
        <f>COUNTIF('Grade 3 Boys'!G:G, 'Individual Points Summary'!A358)</f>
        <v>2</v>
      </c>
    </row>
    <row r="359" spans="1:4" hidden="1" x14ac:dyDescent="0.2">
      <c r="A359" s="19" t="s">
        <v>6458</v>
      </c>
      <c r="B359" s="19">
        <f>SUMIF('Grade 3 Boys'!G:G, 'Individual Points Summary'!A359, 'Grade 3 Boys'!F:F)</f>
        <v>96</v>
      </c>
      <c r="C359" s="19" t="str">
        <f t="shared" si="10"/>
        <v/>
      </c>
      <c r="D359" s="19">
        <f>COUNTIF('Grade 3 Boys'!G:G, 'Individual Points Summary'!A359)</f>
        <v>2</v>
      </c>
    </row>
    <row r="360" spans="1:4" hidden="1" x14ac:dyDescent="0.2">
      <c r="A360" s="19" t="s">
        <v>6363</v>
      </c>
      <c r="B360" s="19">
        <f>SUMIF('Grade 3 Boys'!G:G, 'Individual Points Summary'!A360, 'Grade 3 Boys'!F:F)</f>
        <v>105</v>
      </c>
      <c r="C360" s="19" t="str">
        <f t="shared" si="10"/>
        <v/>
      </c>
      <c r="D360" s="19">
        <f>COUNTIF('Grade 3 Boys'!G:G, 'Individual Points Summary'!A360)</f>
        <v>2</v>
      </c>
    </row>
    <row r="361" spans="1:4" hidden="1" x14ac:dyDescent="0.2">
      <c r="A361" s="19" t="s">
        <v>6323</v>
      </c>
      <c r="B361" s="19">
        <f>SUMIF('Grade 3 Boys'!G:G, 'Individual Points Summary'!A361, 'Grade 3 Boys'!F:F)</f>
        <v>124</v>
      </c>
      <c r="C361" s="19" t="str">
        <f t="shared" si="10"/>
        <v/>
      </c>
      <c r="D361" s="19">
        <f>COUNTIF('Grade 3 Boys'!G:G, 'Individual Points Summary'!A361)</f>
        <v>2</v>
      </c>
    </row>
    <row r="362" spans="1:4" hidden="1" x14ac:dyDescent="0.2">
      <c r="A362" s="19" t="s">
        <v>6327</v>
      </c>
      <c r="B362" s="19">
        <f>SUMIF('Grade 3 Boys'!G:G, 'Individual Points Summary'!A362, 'Grade 3 Boys'!F:F)</f>
        <v>128</v>
      </c>
      <c r="C362" s="19" t="str">
        <f t="shared" si="10"/>
        <v/>
      </c>
      <c r="D362" s="19">
        <f>COUNTIF('Grade 3 Boys'!G:G, 'Individual Points Summary'!A362)</f>
        <v>2</v>
      </c>
    </row>
    <row r="363" spans="1:4" hidden="1" x14ac:dyDescent="0.2">
      <c r="A363" s="19" t="s">
        <v>6311</v>
      </c>
      <c r="B363" s="19">
        <f>SUMIF('Grade 3 Boys'!G:G, 'Individual Points Summary'!A363, 'Grade 3 Boys'!F:F)</f>
        <v>139</v>
      </c>
      <c r="C363" s="19" t="str">
        <f t="shared" si="10"/>
        <v/>
      </c>
      <c r="D363" s="19">
        <f>COUNTIF('Grade 3 Boys'!G:G, 'Individual Points Summary'!A363)</f>
        <v>2</v>
      </c>
    </row>
    <row r="364" spans="1:4" hidden="1" x14ac:dyDescent="0.2">
      <c r="A364" s="19" t="s">
        <v>6400</v>
      </c>
      <c r="B364" s="19">
        <f>SUMIF('Grade 3 Boys'!G:G, 'Individual Points Summary'!A364, 'Grade 3 Boys'!F:F)</f>
        <v>143</v>
      </c>
      <c r="C364" s="19" t="str">
        <f t="shared" si="10"/>
        <v/>
      </c>
      <c r="D364" s="19">
        <f>COUNTIF('Grade 3 Boys'!G:G, 'Individual Points Summary'!A364)</f>
        <v>2</v>
      </c>
    </row>
    <row r="365" spans="1:4" hidden="1" x14ac:dyDescent="0.2">
      <c r="A365" s="19" t="s">
        <v>6427</v>
      </c>
      <c r="B365" s="19">
        <f>SUMIF('Grade 3 Boys'!G:G, 'Individual Points Summary'!A365, 'Grade 3 Boys'!F:F)</f>
        <v>144</v>
      </c>
      <c r="C365" s="19" t="str">
        <f t="shared" si="10"/>
        <v/>
      </c>
      <c r="D365" s="19">
        <f>COUNTIF('Grade 3 Boys'!G:G, 'Individual Points Summary'!A365)</f>
        <v>2</v>
      </c>
    </row>
    <row r="366" spans="1:4" hidden="1" x14ac:dyDescent="0.2">
      <c r="A366" s="19" t="s">
        <v>6494</v>
      </c>
      <c r="B366" s="19">
        <f>SUMIF('Grade 3 Boys'!G:G, 'Individual Points Summary'!A366, 'Grade 3 Boys'!F:F)</f>
        <v>147</v>
      </c>
      <c r="C366" s="19" t="str">
        <f t="shared" si="10"/>
        <v/>
      </c>
      <c r="D366" s="19">
        <f>COUNTIF('Grade 3 Boys'!G:G, 'Individual Points Summary'!A366)</f>
        <v>2</v>
      </c>
    </row>
    <row r="367" spans="1:4" hidden="1" x14ac:dyDescent="0.2">
      <c r="A367" s="19" t="s">
        <v>6518</v>
      </c>
      <c r="B367" s="19">
        <f>SUMIF('Grade 3 Boys'!G:G, 'Individual Points Summary'!A367, 'Grade 3 Boys'!F:F)</f>
        <v>152</v>
      </c>
      <c r="C367" s="19" t="str">
        <f t="shared" si="10"/>
        <v/>
      </c>
      <c r="D367" s="19">
        <f>COUNTIF('Grade 3 Boys'!G:G, 'Individual Points Summary'!A367)</f>
        <v>2</v>
      </c>
    </row>
    <row r="368" spans="1:4" hidden="1" x14ac:dyDescent="0.2">
      <c r="A368" s="19" t="s">
        <v>6446</v>
      </c>
      <c r="B368" s="19">
        <f>SUMIF('Grade 3 Boys'!G:G, 'Individual Points Summary'!A368, 'Grade 3 Boys'!F:F)</f>
        <v>162</v>
      </c>
      <c r="C368" s="19" t="str">
        <f t="shared" si="10"/>
        <v/>
      </c>
      <c r="D368" s="19">
        <f>COUNTIF('Grade 3 Boys'!G:G, 'Individual Points Summary'!A368)</f>
        <v>2</v>
      </c>
    </row>
    <row r="369" spans="1:4" hidden="1" x14ac:dyDescent="0.2">
      <c r="A369" s="19" t="s">
        <v>6478</v>
      </c>
      <c r="B369" s="19">
        <f>SUMIF('Grade 3 Boys'!G:G, 'Individual Points Summary'!A369, 'Grade 3 Boys'!F:F)</f>
        <v>162</v>
      </c>
      <c r="C369" s="19" t="str">
        <f t="shared" si="10"/>
        <v/>
      </c>
      <c r="D369" s="19">
        <f>COUNTIF('Grade 3 Boys'!G:G, 'Individual Points Summary'!A369)</f>
        <v>2</v>
      </c>
    </row>
    <row r="370" spans="1:4" hidden="1" x14ac:dyDescent="0.2">
      <c r="A370" s="19" t="s">
        <v>6374</v>
      </c>
      <c r="B370" s="19">
        <f>SUMIF('Grade 3 Boys'!G:G, 'Individual Points Summary'!A370, 'Grade 3 Boys'!F:F)</f>
        <v>172</v>
      </c>
      <c r="C370" s="19" t="str">
        <f t="shared" si="10"/>
        <v/>
      </c>
      <c r="D370" s="19">
        <f>COUNTIF('Grade 3 Boys'!G:G, 'Individual Points Summary'!A370)</f>
        <v>2</v>
      </c>
    </row>
    <row r="371" spans="1:4" hidden="1" x14ac:dyDescent="0.2">
      <c r="A371" s="19" t="s">
        <v>6411</v>
      </c>
      <c r="B371" s="19">
        <f>SUMIF('Grade 3 Boys'!G:G, 'Individual Points Summary'!A371, 'Grade 3 Boys'!F:F)</f>
        <v>174</v>
      </c>
      <c r="C371" s="19" t="str">
        <f t="shared" si="10"/>
        <v/>
      </c>
      <c r="D371" s="19">
        <f>COUNTIF('Grade 3 Boys'!G:G, 'Individual Points Summary'!A371)</f>
        <v>2</v>
      </c>
    </row>
    <row r="372" spans="1:4" hidden="1" x14ac:dyDescent="0.2">
      <c r="A372" s="19" t="s">
        <v>6489</v>
      </c>
      <c r="B372" s="19">
        <f>SUMIF('Grade 3 Boys'!G:G, 'Individual Points Summary'!A372, 'Grade 3 Boys'!F:F)</f>
        <v>174</v>
      </c>
      <c r="C372" s="19" t="str">
        <f t="shared" si="10"/>
        <v/>
      </c>
      <c r="D372" s="19">
        <f>COUNTIF('Grade 3 Boys'!G:G, 'Individual Points Summary'!A372)</f>
        <v>2</v>
      </c>
    </row>
    <row r="373" spans="1:4" hidden="1" x14ac:dyDescent="0.2">
      <c r="A373" s="19" t="s">
        <v>517</v>
      </c>
      <c r="B373" s="19">
        <f>SUMIF('Grade 3 Boys'!G:G, 'Individual Points Summary'!A373, 'Grade 3 Boys'!F:F)</f>
        <v>179</v>
      </c>
      <c r="C373" s="19" t="str">
        <f t="shared" si="10"/>
        <v/>
      </c>
      <c r="D373" s="19">
        <f>COUNTIF('Grade 3 Boys'!G:G, 'Individual Points Summary'!A373)</f>
        <v>2</v>
      </c>
    </row>
    <row r="374" spans="1:4" hidden="1" x14ac:dyDescent="0.2">
      <c r="A374" s="19" t="s">
        <v>6367</v>
      </c>
      <c r="B374" s="19">
        <f>SUMIF('Grade 3 Boys'!G:G, 'Individual Points Summary'!A374, 'Grade 3 Boys'!F:F)</f>
        <v>180</v>
      </c>
      <c r="C374" s="19" t="str">
        <f t="shared" si="10"/>
        <v/>
      </c>
      <c r="D374" s="19">
        <f>COUNTIF('Grade 3 Boys'!G:G, 'Individual Points Summary'!A374)</f>
        <v>2</v>
      </c>
    </row>
    <row r="375" spans="1:4" hidden="1" x14ac:dyDescent="0.2">
      <c r="A375" s="19" t="s">
        <v>6511</v>
      </c>
      <c r="B375" s="19">
        <f>SUMIF('Grade 3 Boys'!G:G, 'Individual Points Summary'!A375, 'Grade 3 Boys'!F:F)</f>
        <v>185</v>
      </c>
      <c r="C375" s="19" t="str">
        <f t="shared" ref="C375:C406" si="11">IF(D375 =E$2, RANK(B375, B$250:B$338, 1), "")</f>
        <v/>
      </c>
      <c r="D375" s="19">
        <f>COUNTIF('Grade 3 Boys'!G:G, 'Individual Points Summary'!A375)</f>
        <v>2</v>
      </c>
    </row>
    <row r="376" spans="1:4" hidden="1" x14ac:dyDescent="0.2">
      <c r="A376" s="19" t="s">
        <v>6479</v>
      </c>
      <c r="B376" s="19">
        <f>SUMIF('Grade 3 Boys'!G:G, 'Individual Points Summary'!A376, 'Grade 3 Boys'!F:F)</f>
        <v>192</v>
      </c>
      <c r="C376" s="19" t="str">
        <f t="shared" si="11"/>
        <v/>
      </c>
      <c r="D376" s="19">
        <f>COUNTIF('Grade 3 Boys'!G:G, 'Individual Points Summary'!A376)</f>
        <v>2</v>
      </c>
    </row>
    <row r="377" spans="1:4" hidden="1" x14ac:dyDescent="0.2">
      <c r="A377" s="19" t="s">
        <v>6391</v>
      </c>
      <c r="B377" s="19">
        <f>SUMIF('Grade 3 Boys'!G:G, 'Individual Points Summary'!A377, 'Grade 3 Boys'!F:F)</f>
        <v>201</v>
      </c>
      <c r="C377" s="19" t="str">
        <f t="shared" si="11"/>
        <v/>
      </c>
      <c r="D377" s="19">
        <f>COUNTIF('Grade 3 Boys'!G:G, 'Individual Points Summary'!A377)</f>
        <v>2</v>
      </c>
    </row>
    <row r="378" spans="1:4" hidden="1" x14ac:dyDescent="0.2">
      <c r="A378" s="19" t="s">
        <v>6286</v>
      </c>
      <c r="B378" s="19">
        <f>SUMIF('Grade 3 Boys'!G:G, 'Individual Points Summary'!A378, 'Grade 3 Boys'!F:F)</f>
        <v>203</v>
      </c>
      <c r="C378" s="19" t="str">
        <f t="shared" si="11"/>
        <v/>
      </c>
      <c r="D378" s="19">
        <f>COUNTIF('Grade 3 Boys'!G:G, 'Individual Points Summary'!A378)</f>
        <v>2</v>
      </c>
    </row>
    <row r="379" spans="1:4" hidden="1" x14ac:dyDescent="0.2">
      <c r="A379" s="19" t="s">
        <v>6449</v>
      </c>
      <c r="B379" s="19">
        <f>SUMIF('Grade 3 Boys'!G:G, 'Individual Points Summary'!A379, 'Grade 3 Boys'!F:F)</f>
        <v>208</v>
      </c>
      <c r="C379" s="19" t="str">
        <f t="shared" si="11"/>
        <v/>
      </c>
      <c r="D379" s="19">
        <f>COUNTIF('Grade 3 Boys'!G:G, 'Individual Points Summary'!A379)</f>
        <v>2</v>
      </c>
    </row>
    <row r="380" spans="1:4" hidden="1" x14ac:dyDescent="0.2">
      <c r="A380" s="19" t="s">
        <v>6468</v>
      </c>
      <c r="B380" s="19">
        <f>SUMIF('Grade 3 Boys'!G:G, 'Individual Points Summary'!A380, 'Grade 3 Boys'!F:F)</f>
        <v>212</v>
      </c>
      <c r="C380" s="19" t="str">
        <f t="shared" si="11"/>
        <v/>
      </c>
      <c r="D380" s="19">
        <f>COUNTIF('Grade 3 Boys'!G:G, 'Individual Points Summary'!A380)</f>
        <v>2</v>
      </c>
    </row>
    <row r="381" spans="1:4" hidden="1" x14ac:dyDescent="0.2">
      <c r="A381" s="19" t="s">
        <v>6430</v>
      </c>
      <c r="B381" s="19">
        <f>SUMIF('Grade 3 Boys'!G:G, 'Individual Points Summary'!A381, 'Grade 3 Boys'!F:F)</f>
        <v>213</v>
      </c>
      <c r="C381" s="19" t="str">
        <f t="shared" si="11"/>
        <v/>
      </c>
      <c r="D381" s="19">
        <f>COUNTIF('Grade 3 Boys'!G:G, 'Individual Points Summary'!A381)</f>
        <v>2</v>
      </c>
    </row>
    <row r="382" spans="1:4" hidden="1" x14ac:dyDescent="0.2">
      <c r="A382" s="19" t="s">
        <v>6347</v>
      </c>
      <c r="B382" s="19">
        <f>SUMIF('Grade 3 Boys'!G:G, 'Individual Points Summary'!A382, 'Grade 3 Boys'!F:F)</f>
        <v>218</v>
      </c>
      <c r="C382" s="19" t="str">
        <f t="shared" si="11"/>
        <v/>
      </c>
      <c r="D382" s="19">
        <f>COUNTIF('Grade 3 Boys'!G:G, 'Individual Points Summary'!A382)</f>
        <v>2</v>
      </c>
    </row>
    <row r="383" spans="1:4" hidden="1" x14ac:dyDescent="0.2">
      <c r="A383" s="19" t="s">
        <v>1239</v>
      </c>
      <c r="B383" s="19">
        <f>SUMIF('Grade 3 Boys'!G:G, 'Individual Points Summary'!A383, 'Grade 3 Boys'!F:F)</f>
        <v>218</v>
      </c>
      <c r="C383" s="19" t="str">
        <f t="shared" si="11"/>
        <v/>
      </c>
      <c r="D383" s="19">
        <f>COUNTIF('Grade 3 Boys'!G:G, 'Individual Points Summary'!A383)</f>
        <v>2</v>
      </c>
    </row>
    <row r="384" spans="1:4" hidden="1" x14ac:dyDescent="0.2">
      <c r="A384" s="19" t="s">
        <v>6316</v>
      </c>
      <c r="B384" s="19">
        <f>SUMIF('Grade 3 Boys'!G:G, 'Individual Points Summary'!A384, 'Grade 3 Boys'!F:F)</f>
        <v>226</v>
      </c>
      <c r="C384" s="19" t="str">
        <f t="shared" si="11"/>
        <v/>
      </c>
      <c r="D384" s="19">
        <f>COUNTIF('Grade 3 Boys'!G:G, 'Individual Points Summary'!A384)</f>
        <v>2</v>
      </c>
    </row>
    <row r="385" spans="1:4" hidden="1" x14ac:dyDescent="0.2">
      <c r="A385" s="19" t="s">
        <v>6354</v>
      </c>
      <c r="B385" s="19">
        <f>SUMIF('Grade 3 Boys'!G:G, 'Individual Points Summary'!A385, 'Grade 3 Boys'!F:F)</f>
        <v>230</v>
      </c>
      <c r="C385" s="19" t="str">
        <f t="shared" si="11"/>
        <v/>
      </c>
      <c r="D385" s="19">
        <f>COUNTIF('Grade 3 Boys'!G:G, 'Individual Points Summary'!A385)</f>
        <v>2</v>
      </c>
    </row>
    <row r="386" spans="1:4" hidden="1" x14ac:dyDescent="0.2">
      <c r="A386" s="19" t="s">
        <v>6384</v>
      </c>
      <c r="B386" s="19">
        <f>SUMIF('Grade 3 Boys'!G:G, 'Individual Points Summary'!A386, 'Grade 3 Boys'!F:F)</f>
        <v>230</v>
      </c>
      <c r="C386" s="19" t="str">
        <f t="shared" si="11"/>
        <v/>
      </c>
      <c r="D386" s="19">
        <f>COUNTIF('Grade 3 Boys'!G:G, 'Individual Points Summary'!A386)</f>
        <v>2</v>
      </c>
    </row>
    <row r="387" spans="1:4" hidden="1" x14ac:dyDescent="0.2">
      <c r="A387" s="19" t="s">
        <v>6382</v>
      </c>
      <c r="B387" s="19">
        <f>SUMIF('Grade 3 Boys'!G:G, 'Individual Points Summary'!A387, 'Grade 3 Boys'!F:F)</f>
        <v>232</v>
      </c>
      <c r="C387" s="19" t="str">
        <f t="shared" si="11"/>
        <v/>
      </c>
      <c r="D387" s="19">
        <f>COUNTIF('Grade 3 Boys'!G:G, 'Individual Points Summary'!A387)</f>
        <v>2</v>
      </c>
    </row>
    <row r="388" spans="1:4" hidden="1" x14ac:dyDescent="0.2">
      <c r="A388" s="19" t="s">
        <v>6488</v>
      </c>
      <c r="B388" s="19">
        <f>SUMIF('Grade 3 Boys'!G:G, 'Individual Points Summary'!A388, 'Grade 3 Boys'!F:F)</f>
        <v>233</v>
      </c>
      <c r="C388" s="19" t="str">
        <f t="shared" si="11"/>
        <v/>
      </c>
      <c r="D388" s="19">
        <f>COUNTIF('Grade 3 Boys'!G:G, 'Individual Points Summary'!A388)</f>
        <v>2</v>
      </c>
    </row>
    <row r="389" spans="1:4" hidden="1" x14ac:dyDescent="0.2">
      <c r="A389" s="19" t="s">
        <v>6502</v>
      </c>
      <c r="B389" s="19">
        <f>SUMIF('Grade 3 Boys'!G:G, 'Individual Points Summary'!A389, 'Grade 3 Boys'!F:F)</f>
        <v>234</v>
      </c>
      <c r="C389" s="19" t="str">
        <f t="shared" si="11"/>
        <v/>
      </c>
      <c r="D389" s="19">
        <f>COUNTIF('Grade 3 Boys'!G:G, 'Individual Points Summary'!A389)</f>
        <v>2</v>
      </c>
    </row>
    <row r="390" spans="1:4" hidden="1" x14ac:dyDescent="0.2">
      <c r="A390" s="19" t="s">
        <v>6315</v>
      </c>
      <c r="B390" s="19">
        <f>SUMIF('Grade 3 Boys'!G:G, 'Individual Points Summary'!A390, 'Grade 3 Boys'!F:F)</f>
        <v>238</v>
      </c>
      <c r="C390" s="19" t="str">
        <f t="shared" si="11"/>
        <v/>
      </c>
      <c r="D390" s="19">
        <f>COUNTIF('Grade 3 Boys'!G:G, 'Individual Points Summary'!A390)</f>
        <v>2</v>
      </c>
    </row>
    <row r="391" spans="1:4" hidden="1" x14ac:dyDescent="0.2">
      <c r="A391" s="19" t="s">
        <v>6424</v>
      </c>
      <c r="B391" s="19">
        <f>SUMIF('Grade 3 Boys'!G:G, 'Individual Points Summary'!A391, 'Grade 3 Boys'!F:F)</f>
        <v>242</v>
      </c>
      <c r="C391" s="19" t="str">
        <f t="shared" si="11"/>
        <v/>
      </c>
      <c r="D391" s="19">
        <f>COUNTIF('Grade 3 Boys'!G:G, 'Individual Points Summary'!A391)</f>
        <v>2</v>
      </c>
    </row>
    <row r="392" spans="1:4" hidden="1" x14ac:dyDescent="0.2">
      <c r="A392" s="19" t="s">
        <v>6485</v>
      </c>
      <c r="B392" s="19">
        <f>SUMIF('Grade 3 Boys'!G:G, 'Individual Points Summary'!A392, 'Grade 3 Boys'!F:F)</f>
        <v>249</v>
      </c>
      <c r="C392" s="19" t="str">
        <f t="shared" si="11"/>
        <v/>
      </c>
      <c r="D392" s="19">
        <f>COUNTIF('Grade 3 Boys'!G:G, 'Individual Points Summary'!A392)</f>
        <v>2</v>
      </c>
    </row>
    <row r="393" spans="1:4" hidden="1" x14ac:dyDescent="0.2">
      <c r="A393" s="19" t="s">
        <v>6428</v>
      </c>
      <c r="B393" s="19">
        <f>SUMIF('Grade 3 Boys'!G:G, 'Individual Points Summary'!A393, 'Grade 3 Boys'!F:F)</f>
        <v>250</v>
      </c>
      <c r="C393" s="19" t="str">
        <f t="shared" si="11"/>
        <v/>
      </c>
      <c r="D393" s="19">
        <f>COUNTIF('Grade 3 Boys'!G:G, 'Individual Points Summary'!A393)</f>
        <v>2</v>
      </c>
    </row>
    <row r="394" spans="1:4" hidden="1" x14ac:dyDescent="0.2">
      <c r="A394" s="19" t="s">
        <v>6515</v>
      </c>
      <c r="B394" s="19">
        <f>SUMIF('Grade 3 Boys'!G:G, 'Individual Points Summary'!A394, 'Grade 3 Boys'!F:F)</f>
        <v>251</v>
      </c>
      <c r="C394" s="19" t="str">
        <f t="shared" si="11"/>
        <v/>
      </c>
      <c r="D394" s="19">
        <f>COUNTIF('Grade 3 Boys'!G:G, 'Individual Points Summary'!A394)</f>
        <v>2</v>
      </c>
    </row>
    <row r="395" spans="1:4" hidden="1" x14ac:dyDescent="0.2">
      <c r="A395" s="19" t="s">
        <v>6402</v>
      </c>
      <c r="B395" s="19">
        <f>SUMIF('Grade 3 Boys'!G:G, 'Individual Points Summary'!A395, 'Grade 3 Boys'!F:F)</f>
        <v>253</v>
      </c>
      <c r="C395" s="19" t="str">
        <f t="shared" si="11"/>
        <v/>
      </c>
      <c r="D395" s="19">
        <f>COUNTIF('Grade 3 Boys'!G:G, 'Individual Points Summary'!A395)</f>
        <v>2</v>
      </c>
    </row>
    <row r="396" spans="1:4" hidden="1" x14ac:dyDescent="0.2">
      <c r="A396" s="19" t="s">
        <v>6473</v>
      </c>
      <c r="B396" s="19">
        <f>SUMIF('Grade 3 Boys'!G:G, 'Individual Points Summary'!A396, 'Grade 3 Boys'!F:F)</f>
        <v>260</v>
      </c>
      <c r="C396" s="19" t="str">
        <f t="shared" si="11"/>
        <v/>
      </c>
      <c r="D396" s="19">
        <f>COUNTIF('Grade 3 Boys'!G:G, 'Individual Points Summary'!A396)</f>
        <v>2</v>
      </c>
    </row>
    <row r="397" spans="1:4" hidden="1" x14ac:dyDescent="0.2">
      <c r="A397" s="19" t="s">
        <v>6436</v>
      </c>
      <c r="B397" s="19">
        <f>SUMIF('Grade 3 Boys'!G:G, 'Individual Points Summary'!A397, 'Grade 3 Boys'!F:F)</f>
        <v>266</v>
      </c>
      <c r="C397" s="19" t="str">
        <f t="shared" si="11"/>
        <v/>
      </c>
      <c r="D397" s="19">
        <f>COUNTIF('Grade 3 Boys'!G:G, 'Individual Points Summary'!A397)</f>
        <v>2</v>
      </c>
    </row>
    <row r="398" spans="1:4" hidden="1" x14ac:dyDescent="0.2">
      <c r="A398" s="19" t="s">
        <v>6349</v>
      </c>
      <c r="B398" s="19">
        <f>SUMIF('Grade 3 Boys'!G:G, 'Individual Points Summary'!A398, 'Grade 3 Boys'!F:F)</f>
        <v>267</v>
      </c>
      <c r="C398" s="19" t="str">
        <f t="shared" si="11"/>
        <v/>
      </c>
      <c r="D398" s="19">
        <f>COUNTIF('Grade 3 Boys'!G:G, 'Individual Points Summary'!A398)</f>
        <v>2</v>
      </c>
    </row>
    <row r="399" spans="1:4" hidden="1" x14ac:dyDescent="0.2">
      <c r="A399" s="19" t="s">
        <v>6328</v>
      </c>
      <c r="B399" s="19">
        <f>SUMIF('Grade 3 Boys'!G:G, 'Individual Points Summary'!A399, 'Grade 3 Boys'!F:F)</f>
        <v>270</v>
      </c>
      <c r="C399" s="19" t="str">
        <f t="shared" si="11"/>
        <v/>
      </c>
      <c r="D399" s="19">
        <f>COUNTIF('Grade 3 Boys'!G:G, 'Individual Points Summary'!A399)</f>
        <v>2</v>
      </c>
    </row>
    <row r="400" spans="1:4" hidden="1" x14ac:dyDescent="0.2">
      <c r="A400" s="19" t="s">
        <v>6491</v>
      </c>
      <c r="B400" s="19">
        <f>SUMIF('Grade 3 Boys'!G:G, 'Individual Points Summary'!A400, 'Grade 3 Boys'!F:F)</f>
        <v>282</v>
      </c>
      <c r="C400" s="19" t="str">
        <f t="shared" si="11"/>
        <v/>
      </c>
      <c r="D400" s="19">
        <f>COUNTIF('Grade 3 Boys'!G:G, 'Individual Points Summary'!A400)</f>
        <v>2</v>
      </c>
    </row>
    <row r="401" spans="1:4" hidden="1" x14ac:dyDescent="0.2">
      <c r="A401" s="19" t="s">
        <v>1221</v>
      </c>
      <c r="B401" s="19">
        <f>SUMIF('Grade 3 Boys'!G:G, 'Individual Points Summary'!A401, 'Grade 3 Boys'!F:F)</f>
        <v>284</v>
      </c>
      <c r="C401" s="19" t="str">
        <f t="shared" si="11"/>
        <v/>
      </c>
      <c r="D401" s="19">
        <f>COUNTIF('Grade 3 Boys'!G:G, 'Individual Points Summary'!A401)</f>
        <v>2</v>
      </c>
    </row>
    <row r="402" spans="1:4" hidden="1" x14ac:dyDescent="0.2">
      <c r="A402" s="19" t="s">
        <v>6487</v>
      </c>
      <c r="B402" s="19">
        <f>SUMIF('Grade 3 Boys'!G:G, 'Individual Points Summary'!A402, 'Grade 3 Boys'!F:F)</f>
        <v>284</v>
      </c>
      <c r="C402" s="19" t="str">
        <f t="shared" si="11"/>
        <v/>
      </c>
      <c r="D402" s="19">
        <f>COUNTIF('Grade 3 Boys'!G:G, 'Individual Points Summary'!A402)</f>
        <v>2</v>
      </c>
    </row>
    <row r="403" spans="1:4" hidden="1" x14ac:dyDescent="0.2">
      <c r="A403" s="19" t="s">
        <v>6477</v>
      </c>
      <c r="B403" s="19">
        <f>SUMIF('Grade 3 Boys'!G:G, 'Individual Points Summary'!A403, 'Grade 3 Boys'!F:F)</f>
        <v>285</v>
      </c>
      <c r="C403" s="19" t="str">
        <f t="shared" si="11"/>
        <v/>
      </c>
      <c r="D403" s="19">
        <f>COUNTIF('Grade 3 Boys'!G:G, 'Individual Points Summary'!A403)</f>
        <v>2</v>
      </c>
    </row>
    <row r="404" spans="1:4" hidden="1" x14ac:dyDescent="0.2">
      <c r="A404" s="19" t="s">
        <v>6365</v>
      </c>
      <c r="B404" s="19">
        <f>SUMIF('Grade 3 Boys'!G:G, 'Individual Points Summary'!A404, 'Grade 3 Boys'!F:F)</f>
        <v>287</v>
      </c>
      <c r="C404" s="19" t="str">
        <f t="shared" si="11"/>
        <v/>
      </c>
      <c r="D404" s="19">
        <f>COUNTIF('Grade 3 Boys'!G:G, 'Individual Points Summary'!A404)</f>
        <v>2</v>
      </c>
    </row>
    <row r="405" spans="1:4" hidden="1" x14ac:dyDescent="0.2">
      <c r="A405" s="19" t="s">
        <v>6450</v>
      </c>
      <c r="B405" s="19">
        <f>SUMIF('Grade 3 Boys'!G:G, 'Individual Points Summary'!A405, 'Grade 3 Boys'!F:F)</f>
        <v>290</v>
      </c>
      <c r="C405" s="19" t="str">
        <f t="shared" si="11"/>
        <v/>
      </c>
      <c r="D405" s="19">
        <f>COUNTIF('Grade 3 Boys'!G:G, 'Individual Points Summary'!A405)</f>
        <v>2</v>
      </c>
    </row>
    <row r="406" spans="1:4" hidden="1" x14ac:dyDescent="0.2">
      <c r="A406" s="19" t="s">
        <v>6501</v>
      </c>
      <c r="B406" s="19">
        <f>SUMIF('Grade 3 Boys'!G:G, 'Individual Points Summary'!A406, 'Grade 3 Boys'!F:F)</f>
        <v>290</v>
      </c>
      <c r="C406" s="19" t="str">
        <f t="shared" si="11"/>
        <v/>
      </c>
      <c r="D406" s="19">
        <f>COUNTIF('Grade 3 Boys'!G:G, 'Individual Points Summary'!A406)</f>
        <v>2</v>
      </c>
    </row>
    <row r="407" spans="1:4" hidden="1" x14ac:dyDescent="0.2">
      <c r="A407" s="19" t="s">
        <v>6421</v>
      </c>
      <c r="B407" s="19">
        <f>SUMIF('Grade 3 Boys'!G:G, 'Individual Points Summary'!A407, 'Grade 3 Boys'!F:F)</f>
        <v>297</v>
      </c>
      <c r="C407" s="19" t="str">
        <f t="shared" ref="C407:C438" si="12">IF(D407 =E$2, RANK(B407, B$250:B$338, 1), "")</f>
        <v/>
      </c>
      <c r="D407" s="19">
        <f>COUNTIF('Grade 3 Boys'!G:G, 'Individual Points Summary'!A407)</f>
        <v>2</v>
      </c>
    </row>
    <row r="408" spans="1:4" hidden="1" x14ac:dyDescent="0.2">
      <c r="A408" s="19" t="s">
        <v>456</v>
      </c>
      <c r="B408" s="19">
        <f>SUMIF('Grade 3 Boys'!G:G, 'Individual Points Summary'!A408, 'Grade 3 Boys'!F:F)</f>
        <v>297</v>
      </c>
      <c r="C408" s="19" t="str">
        <f t="shared" si="12"/>
        <v/>
      </c>
      <c r="D408" s="19">
        <f>COUNTIF('Grade 3 Boys'!G:G, 'Individual Points Summary'!A408)</f>
        <v>2</v>
      </c>
    </row>
    <row r="409" spans="1:4" hidden="1" x14ac:dyDescent="0.2">
      <c r="A409" s="19" t="s">
        <v>6425</v>
      </c>
      <c r="B409" s="19">
        <f>SUMIF('Grade 3 Boys'!G:G, 'Individual Points Summary'!A409, 'Grade 3 Boys'!F:F)</f>
        <v>302</v>
      </c>
      <c r="C409" s="19" t="str">
        <f t="shared" si="12"/>
        <v/>
      </c>
      <c r="D409" s="19">
        <f>COUNTIF('Grade 3 Boys'!G:G, 'Individual Points Summary'!A409)</f>
        <v>2</v>
      </c>
    </row>
    <row r="410" spans="1:4" hidden="1" x14ac:dyDescent="0.2">
      <c r="A410" s="19" t="s">
        <v>6445</v>
      </c>
      <c r="B410" s="19">
        <f>SUMIF('Grade 3 Boys'!G:G, 'Individual Points Summary'!A410, 'Grade 3 Boys'!F:F)</f>
        <v>309</v>
      </c>
      <c r="C410" s="19" t="str">
        <f t="shared" si="12"/>
        <v/>
      </c>
      <c r="D410" s="19">
        <f>COUNTIF('Grade 3 Boys'!G:G, 'Individual Points Summary'!A410)</f>
        <v>2</v>
      </c>
    </row>
    <row r="411" spans="1:4" hidden="1" x14ac:dyDescent="0.2">
      <c r="A411" s="19" t="s">
        <v>6281</v>
      </c>
      <c r="B411" s="19">
        <f>SUMIF('Grade 3 Boys'!G:G, 'Individual Points Summary'!A411, 'Grade 3 Boys'!F:F)</f>
        <v>312</v>
      </c>
      <c r="C411" s="19" t="str">
        <f t="shared" si="12"/>
        <v/>
      </c>
      <c r="D411" s="19">
        <f>COUNTIF('Grade 3 Boys'!G:G, 'Individual Points Summary'!A411)</f>
        <v>2</v>
      </c>
    </row>
    <row r="412" spans="1:4" hidden="1" x14ac:dyDescent="0.2">
      <c r="A412" s="19" t="s">
        <v>6338</v>
      </c>
      <c r="B412" s="19">
        <f>SUMIF('Grade 3 Boys'!G:G, 'Individual Points Summary'!A412, 'Grade 3 Boys'!F:F)</f>
        <v>312</v>
      </c>
      <c r="C412" s="19" t="str">
        <f t="shared" si="12"/>
        <v/>
      </c>
      <c r="D412" s="19">
        <f>COUNTIF('Grade 3 Boys'!G:G, 'Individual Points Summary'!A412)</f>
        <v>2</v>
      </c>
    </row>
    <row r="413" spans="1:4" hidden="1" x14ac:dyDescent="0.2">
      <c r="A413" s="19" t="s">
        <v>6412</v>
      </c>
      <c r="B413" s="19">
        <f>SUMIF('Grade 3 Boys'!G:G, 'Individual Points Summary'!A413, 'Grade 3 Boys'!F:F)</f>
        <v>312</v>
      </c>
      <c r="C413" s="19" t="str">
        <f t="shared" si="12"/>
        <v/>
      </c>
      <c r="D413" s="19">
        <f>COUNTIF('Grade 3 Boys'!G:G, 'Individual Points Summary'!A413)</f>
        <v>2</v>
      </c>
    </row>
    <row r="414" spans="1:4" hidden="1" x14ac:dyDescent="0.2">
      <c r="A414" s="19" t="s">
        <v>6390</v>
      </c>
      <c r="B414" s="19">
        <f>SUMIF('Grade 3 Boys'!G:G, 'Individual Points Summary'!A414, 'Grade 3 Boys'!F:F)</f>
        <v>316</v>
      </c>
      <c r="C414" s="19" t="str">
        <f t="shared" si="12"/>
        <v/>
      </c>
      <c r="D414" s="19">
        <f>COUNTIF('Grade 3 Boys'!G:G, 'Individual Points Summary'!A414)</f>
        <v>2</v>
      </c>
    </row>
    <row r="415" spans="1:4" hidden="1" x14ac:dyDescent="0.2">
      <c r="A415" s="19" t="s">
        <v>6398</v>
      </c>
      <c r="B415" s="19">
        <f>SUMIF('Grade 3 Boys'!G:G, 'Individual Points Summary'!A415, 'Grade 3 Boys'!F:F)</f>
        <v>322</v>
      </c>
      <c r="C415" s="19" t="str">
        <f t="shared" si="12"/>
        <v/>
      </c>
      <c r="D415" s="19">
        <f>COUNTIF('Grade 3 Boys'!G:G, 'Individual Points Summary'!A415)</f>
        <v>2</v>
      </c>
    </row>
    <row r="416" spans="1:4" hidden="1" x14ac:dyDescent="0.2">
      <c r="A416" s="19" t="s">
        <v>6399</v>
      </c>
      <c r="B416" s="19">
        <f>SUMIF('Grade 3 Boys'!G:G, 'Individual Points Summary'!A416, 'Grade 3 Boys'!F:F)</f>
        <v>325</v>
      </c>
      <c r="C416" s="19" t="str">
        <f t="shared" si="12"/>
        <v/>
      </c>
      <c r="D416" s="19">
        <f>COUNTIF('Grade 3 Boys'!G:G, 'Individual Points Summary'!A416)</f>
        <v>2</v>
      </c>
    </row>
    <row r="417" spans="1:4" hidden="1" x14ac:dyDescent="0.2">
      <c r="A417" s="19" t="s">
        <v>6482</v>
      </c>
      <c r="B417" s="19">
        <f>SUMIF('Grade 3 Boys'!G:G, 'Individual Points Summary'!A417, 'Grade 3 Boys'!F:F)</f>
        <v>334</v>
      </c>
      <c r="C417" s="19" t="str">
        <f t="shared" si="12"/>
        <v/>
      </c>
      <c r="D417" s="19">
        <f>COUNTIF('Grade 3 Boys'!G:G, 'Individual Points Summary'!A417)</f>
        <v>2</v>
      </c>
    </row>
    <row r="418" spans="1:4" hidden="1" x14ac:dyDescent="0.2">
      <c r="A418" s="19" t="s">
        <v>6401</v>
      </c>
      <c r="B418" s="19">
        <f>SUMIF('Grade 3 Boys'!G:G, 'Individual Points Summary'!A418, 'Grade 3 Boys'!F:F)</f>
        <v>335</v>
      </c>
      <c r="C418" s="19" t="str">
        <f t="shared" si="12"/>
        <v/>
      </c>
      <c r="D418" s="19">
        <f>COUNTIF('Grade 3 Boys'!G:G, 'Individual Points Summary'!A418)</f>
        <v>2</v>
      </c>
    </row>
    <row r="419" spans="1:4" hidden="1" x14ac:dyDescent="0.2">
      <c r="A419" s="19" t="s">
        <v>6469</v>
      </c>
      <c r="B419" s="19">
        <f>SUMIF('Grade 3 Boys'!G:G, 'Individual Points Summary'!A419, 'Grade 3 Boys'!F:F)</f>
        <v>338</v>
      </c>
      <c r="C419" s="19" t="str">
        <f t="shared" si="12"/>
        <v/>
      </c>
      <c r="D419" s="19">
        <f>COUNTIF('Grade 3 Boys'!G:G, 'Individual Points Summary'!A419)</f>
        <v>2</v>
      </c>
    </row>
    <row r="420" spans="1:4" hidden="1" x14ac:dyDescent="0.2">
      <c r="A420" s="19" t="s">
        <v>6433</v>
      </c>
      <c r="B420" s="19">
        <f>SUMIF('Grade 3 Boys'!G:G, 'Individual Points Summary'!A420, 'Grade 3 Boys'!F:F)</f>
        <v>343</v>
      </c>
      <c r="C420" s="19" t="str">
        <f t="shared" si="12"/>
        <v/>
      </c>
      <c r="D420" s="19">
        <f>COUNTIF('Grade 3 Boys'!G:G, 'Individual Points Summary'!A420)</f>
        <v>2</v>
      </c>
    </row>
    <row r="421" spans="1:4" hidden="1" x14ac:dyDescent="0.2">
      <c r="A421" s="19" t="s">
        <v>6369</v>
      </c>
      <c r="B421" s="19">
        <f>SUMIF('Grade 3 Boys'!G:G, 'Individual Points Summary'!A421, 'Grade 3 Boys'!F:F)</f>
        <v>349</v>
      </c>
      <c r="C421" s="19" t="str">
        <f t="shared" si="12"/>
        <v/>
      </c>
      <c r="D421" s="19">
        <f>COUNTIF('Grade 3 Boys'!G:G, 'Individual Points Summary'!A421)</f>
        <v>2</v>
      </c>
    </row>
    <row r="422" spans="1:4" hidden="1" x14ac:dyDescent="0.2">
      <c r="A422" s="19" t="s">
        <v>6438</v>
      </c>
      <c r="B422" s="19">
        <f>SUMIF('Grade 3 Boys'!G:G, 'Individual Points Summary'!A422, 'Grade 3 Boys'!F:F)</f>
        <v>352</v>
      </c>
      <c r="C422" s="19" t="str">
        <f t="shared" si="12"/>
        <v/>
      </c>
      <c r="D422" s="19">
        <f>COUNTIF('Grade 3 Boys'!G:G, 'Individual Points Summary'!A422)</f>
        <v>2</v>
      </c>
    </row>
    <row r="423" spans="1:4" hidden="1" x14ac:dyDescent="0.2">
      <c r="A423" s="19" t="s">
        <v>6462</v>
      </c>
      <c r="B423" s="19">
        <f>SUMIF('Grade 3 Boys'!G:G, 'Individual Points Summary'!A423, 'Grade 3 Boys'!F:F)</f>
        <v>352</v>
      </c>
      <c r="C423" s="19" t="str">
        <f t="shared" si="12"/>
        <v/>
      </c>
      <c r="D423" s="19">
        <f>COUNTIF('Grade 3 Boys'!G:G, 'Individual Points Summary'!A423)</f>
        <v>2</v>
      </c>
    </row>
    <row r="424" spans="1:4" hidden="1" x14ac:dyDescent="0.2">
      <c r="A424" s="19" t="s">
        <v>6330</v>
      </c>
      <c r="B424" s="19">
        <f>SUMIF('Grade 3 Boys'!G:G, 'Individual Points Summary'!A424, 'Grade 3 Boys'!F:F)</f>
        <v>353</v>
      </c>
      <c r="C424" s="19" t="str">
        <f t="shared" si="12"/>
        <v/>
      </c>
      <c r="D424" s="19">
        <f>COUNTIF('Grade 3 Boys'!G:G, 'Individual Points Summary'!A424)</f>
        <v>2</v>
      </c>
    </row>
    <row r="425" spans="1:4" hidden="1" x14ac:dyDescent="0.2">
      <c r="A425" s="19" t="s">
        <v>6394</v>
      </c>
      <c r="B425" s="19">
        <f>SUMIF('Grade 3 Boys'!G:G, 'Individual Points Summary'!A425, 'Grade 3 Boys'!F:F)</f>
        <v>367</v>
      </c>
      <c r="C425" s="19" t="str">
        <f t="shared" si="12"/>
        <v/>
      </c>
      <c r="D425" s="19">
        <f>COUNTIF('Grade 3 Boys'!G:G, 'Individual Points Summary'!A425)</f>
        <v>2</v>
      </c>
    </row>
    <row r="426" spans="1:4" hidden="1" x14ac:dyDescent="0.2">
      <c r="A426" s="19" t="s">
        <v>6417</v>
      </c>
      <c r="B426" s="19">
        <f>SUMIF('Grade 3 Boys'!G:G, 'Individual Points Summary'!A426, 'Grade 3 Boys'!F:F)</f>
        <v>375</v>
      </c>
      <c r="C426" s="19" t="str">
        <f t="shared" si="12"/>
        <v/>
      </c>
      <c r="D426" s="19">
        <f>COUNTIF('Grade 3 Boys'!G:G, 'Individual Points Summary'!A426)</f>
        <v>2</v>
      </c>
    </row>
    <row r="427" spans="1:4" hidden="1" x14ac:dyDescent="0.2">
      <c r="A427" s="19" t="s">
        <v>6452</v>
      </c>
      <c r="B427" s="19">
        <f>SUMIF('Grade 3 Boys'!G:G, 'Individual Points Summary'!A427, 'Grade 3 Boys'!F:F)</f>
        <v>377</v>
      </c>
      <c r="C427" s="19" t="str">
        <f t="shared" si="12"/>
        <v/>
      </c>
      <c r="D427" s="19">
        <f>COUNTIF('Grade 3 Boys'!G:G, 'Individual Points Summary'!A427)</f>
        <v>2</v>
      </c>
    </row>
    <row r="428" spans="1:4" hidden="1" x14ac:dyDescent="0.2">
      <c r="A428" s="19" t="s">
        <v>6499</v>
      </c>
      <c r="B428" s="19">
        <f>SUMIF('Grade 3 Boys'!G:G, 'Individual Points Summary'!A428, 'Grade 3 Boys'!F:F)</f>
        <v>387</v>
      </c>
      <c r="C428" s="19" t="str">
        <f t="shared" si="12"/>
        <v/>
      </c>
      <c r="D428" s="19">
        <f>COUNTIF('Grade 3 Boys'!G:G, 'Individual Points Summary'!A428)</f>
        <v>2</v>
      </c>
    </row>
    <row r="429" spans="1:4" hidden="1" x14ac:dyDescent="0.2">
      <c r="A429" s="19" t="s">
        <v>6410</v>
      </c>
      <c r="B429" s="19">
        <f>SUMIF('Grade 3 Boys'!G:G, 'Individual Points Summary'!A429, 'Grade 3 Boys'!F:F)</f>
        <v>1</v>
      </c>
      <c r="C429" s="19" t="str">
        <f t="shared" si="12"/>
        <v/>
      </c>
      <c r="D429" s="19">
        <f>COUNTIF('Grade 3 Boys'!G:G, 'Individual Points Summary'!A429)</f>
        <v>1</v>
      </c>
    </row>
    <row r="430" spans="1:4" hidden="1" x14ac:dyDescent="0.2">
      <c r="A430" s="19" t="s">
        <v>6383</v>
      </c>
      <c r="B430" s="19">
        <f>SUMIF('Grade 3 Boys'!G:G, 'Individual Points Summary'!A430, 'Grade 3 Boys'!F:F)</f>
        <v>7</v>
      </c>
      <c r="C430" s="19" t="str">
        <f t="shared" si="12"/>
        <v/>
      </c>
      <c r="D430" s="19">
        <f>COUNTIF('Grade 3 Boys'!G:G, 'Individual Points Summary'!A430)</f>
        <v>1</v>
      </c>
    </row>
    <row r="431" spans="1:4" hidden="1" x14ac:dyDescent="0.2">
      <c r="A431" s="19" t="s">
        <v>6356</v>
      </c>
      <c r="B431" s="19">
        <f>SUMIF('Grade 3 Boys'!G:G, 'Individual Points Summary'!A431, 'Grade 3 Boys'!F:F)</f>
        <v>11</v>
      </c>
      <c r="C431" s="19" t="str">
        <f t="shared" si="12"/>
        <v/>
      </c>
      <c r="D431" s="19">
        <f>COUNTIF('Grade 3 Boys'!G:G, 'Individual Points Summary'!A431)</f>
        <v>1</v>
      </c>
    </row>
    <row r="432" spans="1:4" hidden="1" x14ac:dyDescent="0.2">
      <c r="A432" s="19" t="s">
        <v>6335</v>
      </c>
      <c r="B432" s="19">
        <f>SUMIF('Grade 3 Boys'!G:G, 'Individual Points Summary'!A432, 'Grade 3 Boys'!F:F)</f>
        <v>19</v>
      </c>
      <c r="C432" s="19" t="str">
        <f t="shared" si="12"/>
        <v/>
      </c>
      <c r="D432" s="19">
        <f>COUNTIF('Grade 3 Boys'!G:G, 'Individual Points Summary'!A432)</f>
        <v>1</v>
      </c>
    </row>
    <row r="433" spans="1:4" hidden="1" x14ac:dyDescent="0.2">
      <c r="A433" s="19" t="s">
        <v>6441</v>
      </c>
      <c r="B433" s="19">
        <f>SUMIF('Grade 3 Boys'!G:G, 'Individual Points Summary'!A433, 'Grade 3 Boys'!F:F)</f>
        <v>22</v>
      </c>
      <c r="C433" s="19" t="str">
        <f t="shared" si="12"/>
        <v/>
      </c>
      <c r="D433" s="19">
        <f>COUNTIF('Grade 3 Boys'!G:G, 'Individual Points Summary'!A433)</f>
        <v>1</v>
      </c>
    </row>
    <row r="434" spans="1:4" hidden="1" x14ac:dyDescent="0.2">
      <c r="A434" s="19" t="s">
        <v>6418</v>
      </c>
      <c r="B434" s="19">
        <f>SUMIF('Grade 3 Boys'!G:G, 'Individual Points Summary'!A434, 'Grade 3 Boys'!F:F)</f>
        <v>24</v>
      </c>
      <c r="C434" s="19" t="str">
        <f t="shared" si="12"/>
        <v/>
      </c>
      <c r="D434" s="19">
        <f>COUNTIF('Grade 3 Boys'!G:G, 'Individual Points Summary'!A434)</f>
        <v>1</v>
      </c>
    </row>
    <row r="435" spans="1:4" hidden="1" x14ac:dyDescent="0.2">
      <c r="A435" s="19" t="s">
        <v>6388</v>
      </c>
      <c r="B435" s="19">
        <f>SUMIF('Grade 3 Boys'!G:G, 'Individual Points Summary'!A435, 'Grade 3 Boys'!F:F)</f>
        <v>26</v>
      </c>
      <c r="C435" s="19" t="str">
        <f t="shared" si="12"/>
        <v/>
      </c>
      <c r="D435" s="19">
        <f>COUNTIF('Grade 3 Boys'!G:G, 'Individual Points Summary'!A435)</f>
        <v>1</v>
      </c>
    </row>
    <row r="436" spans="1:4" hidden="1" x14ac:dyDescent="0.2">
      <c r="A436" s="19" t="s">
        <v>6389</v>
      </c>
      <c r="B436" s="19">
        <f>SUMIF('Grade 3 Boys'!G:G, 'Individual Points Summary'!A436, 'Grade 3 Boys'!F:F)</f>
        <v>26</v>
      </c>
      <c r="C436" s="19" t="str">
        <f t="shared" si="12"/>
        <v/>
      </c>
      <c r="D436" s="19">
        <f>COUNTIF('Grade 3 Boys'!G:G, 'Individual Points Summary'!A436)</f>
        <v>1</v>
      </c>
    </row>
    <row r="437" spans="1:4" hidden="1" x14ac:dyDescent="0.2">
      <c r="A437" s="19" t="s">
        <v>6287</v>
      </c>
      <c r="B437" s="19">
        <f>SUMIF('Grade 3 Boys'!G:G, 'Individual Points Summary'!A437, 'Grade 3 Boys'!F:F)</f>
        <v>30</v>
      </c>
      <c r="C437" s="19" t="str">
        <f t="shared" si="12"/>
        <v/>
      </c>
      <c r="D437" s="19">
        <f>COUNTIF('Grade 3 Boys'!G:G, 'Individual Points Summary'!A437)</f>
        <v>1</v>
      </c>
    </row>
    <row r="438" spans="1:4" hidden="1" x14ac:dyDescent="0.2">
      <c r="A438" s="19" t="s">
        <v>6451</v>
      </c>
      <c r="B438" s="19">
        <f>SUMIF('Grade 3 Boys'!G:G, 'Individual Points Summary'!A438, 'Grade 3 Boys'!F:F)</f>
        <v>30</v>
      </c>
      <c r="C438" s="19" t="str">
        <f t="shared" si="12"/>
        <v/>
      </c>
      <c r="D438" s="19">
        <f>COUNTIF('Grade 3 Boys'!G:G, 'Individual Points Summary'!A438)</f>
        <v>1</v>
      </c>
    </row>
    <row r="439" spans="1:4" hidden="1" x14ac:dyDescent="0.2">
      <c r="A439" s="19" t="s">
        <v>6342</v>
      </c>
      <c r="B439" s="19">
        <f>SUMIF('Grade 3 Boys'!G:G, 'Individual Points Summary'!A439, 'Grade 3 Boys'!F:F)</f>
        <v>33</v>
      </c>
      <c r="C439" s="19" t="str">
        <f t="shared" ref="C439:C470" si="13">IF(D439 =E$2, RANK(B439, B$250:B$338, 1), "")</f>
        <v/>
      </c>
      <c r="D439" s="19">
        <f>COUNTIF('Grade 3 Boys'!G:G, 'Individual Points Summary'!A439)</f>
        <v>1</v>
      </c>
    </row>
    <row r="440" spans="1:4" hidden="1" x14ac:dyDescent="0.2">
      <c r="A440" s="19" t="s">
        <v>6291</v>
      </c>
      <c r="B440" s="19">
        <f>SUMIF('Grade 3 Boys'!G:G, 'Individual Points Summary'!A440, 'Grade 3 Boys'!F:F)</f>
        <v>40</v>
      </c>
      <c r="C440" s="19" t="str">
        <f t="shared" si="13"/>
        <v/>
      </c>
      <c r="D440" s="19">
        <f>COUNTIF('Grade 3 Boys'!G:G, 'Individual Points Summary'!A440)</f>
        <v>1</v>
      </c>
    </row>
    <row r="441" spans="1:4" hidden="1" x14ac:dyDescent="0.2">
      <c r="A441" s="19" t="s">
        <v>6326</v>
      </c>
      <c r="B441" s="19">
        <f>SUMIF('Grade 3 Boys'!G:G, 'Individual Points Summary'!A441, 'Grade 3 Boys'!F:F)</f>
        <v>48</v>
      </c>
      <c r="C441" s="19" t="str">
        <f t="shared" si="13"/>
        <v/>
      </c>
      <c r="D441" s="19">
        <f>COUNTIF('Grade 3 Boys'!G:G, 'Individual Points Summary'!A441)</f>
        <v>1</v>
      </c>
    </row>
    <row r="442" spans="1:4" hidden="1" x14ac:dyDescent="0.2">
      <c r="A442" s="19" t="s">
        <v>1397</v>
      </c>
      <c r="B442" s="19">
        <f>SUMIF('Grade 3 Boys'!G:G, 'Individual Points Summary'!A442, 'Grade 3 Boys'!F:F)</f>
        <v>49</v>
      </c>
      <c r="C442" s="19" t="str">
        <f t="shared" si="13"/>
        <v/>
      </c>
      <c r="D442" s="19">
        <f>COUNTIF('Grade 3 Boys'!G:G, 'Individual Points Summary'!A442)</f>
        <v>1</v>
      </c>
    </row>
    <row r="443" spans="1:4" hidden="1" x14ac:dyDescent="0.2">
      <c r="A443" s="19" t="s">
        <v>6434</v>
      </c>
      <c r="B443" s="19">
        <f>SUMIF('Grade 3 Boys'!G:G, 'Individual Points Summary'!A443, 'Grade 3 Boys'!F:F)</f>
        <v>54</v>
      </c>
      <c r="C443" s="19" t="str">
        <f t="shared" si="13"/>
        <v/>
      </c>
      <c r="D443" s="19">
        <f>COUNTIF('Grade 3 Boys'!G:G, 'Individual Points Summary'!A443)</f>
        <v>1</v>
      </c>
    </row>
    <row r="444" spans="1:4" hidden="1" x14ac:dyDescent="0.2">
      <c r="A444" s="19" t="s">
        <v>6496</v>
      </c>
      <c r="B444" s="19">
        <f>SUMIF('Grade 3 Boys'!G:G, 'Individual Points Summary'!A444, 'Grade 3 Boys'!F:F)</f>
        <v>54</v>
      </c>
      <c r="C444" s="19" t="str">
        <f t="shared" si="13"/>
        <v/>
      </c>
      <c r="D444" s="19">
        <f>COUNTIF('Grade 3 Boys'!G:G, 'Individual Points Summary'!A444)</f>
        <v>1</v>
      </c>
    </row>
    <row r="445" spans="1:4" hidden="1" x14ac:dyDescent="0.2">
      <c r="A445" s="19" t="s">
        <v>6486</v>
      </c>
      <c r="B445" s="19">
        <f>SUMIF('Grade 3 Boys'!G:G, 'Individual Points Summary'!A445, 'Grade 3 Boys'!F:F)</f>
        <v>55</v>
      </c>
      <c r="C445" s="19" t="str">
        <f t="shared" si="13"/>
        <v/>
      </c>
      <c r="D445" s="19">
        <f>COUNTIF('Grade 3 Boys'!G:G, 'Individual Points Summary'!A445)</f>
        <v>1</v>
      </c>
    </row>
    <row r="446" spans="1:4" hidden="1" x14ac:dyDescent="0.2">
      <c r="A446" s="19" t="s">
        <v>6313</v>
      </c>
      <c r="B446" s="19">
        <f>SUMIF('Grade 3 Boys'!G:G, 'Individual Points Summary'!A446, 'Grade 3 Boys'!F:F)</f>
        <v>62</v>
      </c>
      <c r="C446" s="19" t="str">
        <f t="shared" si="13"/>
        <v/>
      </c>
      <c r="D446" s="19">
        <f>COUNTIF('Grade 3 Boys'!G:G, 'Individual Points Summary'!A446)</f>
        <v>1</v>
      </c>
    </row>
    <row r="447" spans="1:4" hidden="1" x14ac:dyDescent="0.2">
      <c r="A447" s="19" t="s">
        <v>6293</v>
      </c>
      <c r="B447" s="19">
        <f>SUMIF('Grade 3 Boys'!G:G, 'Individual Points Summary'!A447, 'Grade 3 Boys'!F:F)</f>
        <v>64</v>
      </c>
      <c r="C447" s="19" t="str">
        <f t="shared" si="13"/>
        <v/>
      </c>
      <c r="D447" s="19">
        <f>COUNTIF('Grade 3 Boys'!G:G, 'Individual Points Summary'!A447)</f>
        <v>1</v>
      </c>
    </row>
    <row r="448" spans="1:4" hidden="1" x14ac:dyDescent="0.2">
      <c r="A448" s="19" t="s">
        <v>1199</v>
      </c>
      <c r="B448" s="19">
        <f>SUMIF('Grade 3 Boys'!G:G, 'Individual Points Summary'!A448, 'Grade 3 Boys'!F:F)</f>
        <v>65</v>
      </c>
      <c r="C448" s="19" t="str">
        <f t="shared" si="13"/>
        <v/>
      </c>
      <c r="D448" s="19">
        <f>COUNTIF('Grade 3 Boys'!G:G, 'Individual Points Summary'!A448)</f>
        <v>1</v>
      </c>
    </row>
    <row r="449" spans="1:4" hidden="1" x14ac:dyDescent="0.2">
      <c r="A449" s="19" t="s">
        <v>6393</v>
      </c>
      <c r="B449" s="19">
        <f>SUMIF('Grade 3 Boys'!G:G, 'Individual Points Summary'!A449, 'Grade 3 Boys'!F:F)</f>
        <v>68</v>
      </c>
      <c r="C449" s="19" t="str">
        <f t="shared" si="13"/>
        <v/>
      </c>
      <c r="D449" s="19">
        <f>COUNTIF('Grade 3 Boys'!G:G, 'Individual Points Summary'!A449)</f>
        <v>1</v>
      </c>
    </row>
    <row r="450" spans="1:4" hidden="1" x14ac:dyDescent="0.2">
      <c r="A450" s="19" t="s">
        <v>6422</v>
      </c>
      <c r="B450" s="19">
        <f>SUMIF('Grade 3 Boys'!G:G, 'Individual Points Summary'!A450, 'Grade 3 Boys'!F:F)</f>
        <v>69</v>
      </c>
      <c r="C450" s="19" t="str">
        <f t="shared" si="13"/>
        <v/>
      </c>
      <c r="D450" s="19">
        <f>COUNTIF('Grade 3 Boys'!G:G, 'Individual Points Summary'!A450)</f>
        <v>1</v>
      </c>
    </row>
    <row r="451" spans="1:4" hidden="1" x14ac:dyDescent="0.2">
      <c r="A451" s="19" t="s">
        <v>6519</v>
      </c>
      <c r="B451" s="19">
        <f>SUMIF('Grade 3 Boys'!G:G, 'Individual Points Summary'!A451, 'Grade 3 Boys'!F:F)</f>
        <v>70</v>
      </c>
      <c r="C451" s="19" t="str">
        <f t="shared" si="13"/>
        <v/>
      </c>
      <c r="D451" s="19">
        <f>COUNTIF('Grade 3 Boys'!G:G, 'Individual Points Summary'!A451)</f>
        <v>1</v>
      </c>
    </row>
    <row r="452" spans="1:4" hidden="1" x14ac:dyDescent="0.2">
      <c r="A452" s="19" t="s">
        <v>6414</v>
      </c>
      <c r="B452" s="19">
        <f>SUMIF('Grade 3 Boys'!G:G, 'Individual Points Summary'!A452, 'Grade 3 Boys'!F:F)</f>
        <v>73</v>
      </c>
      <c r="C452" s="19" t="str">
        <f t="shared" si="13"/>
        <v/>
      </c>
      <c r="D452" s="19">
        <f>COUNTIF('Grade 3 Boys'!G:G, 'Individual Points Summary'!A452)</f>
        <v>1</v>
      </c>
    </row>
    <row r="453" spans="1:4" hidden="1" x14ac:dyDescent="0.2">
      <c r="A453" s="19" t="s">
        <v>6395</v>
      </c>
      <c r="B453" s="19">
        <f>SUMIF('Grade 3 Boys'!G:G, 'Individual Points Summary'!A453, 'Grade 3 Boys'!F:F)</f>
        <v>74</v>
      </c>
      <c r="C453" s="19" t="str">
        <f t="shared" si="13"/>
        <v/>
      </c>
      <c r="D453" s="19">
        <f>COUNTIF('Grade 3 Boys'!G:G, 'Individual Points Summary'!A453)</f>
        <v>1</v>
      </c>
    </row>
    <row r="454" spans="1:4" hidden="1" x14ac:dyDescent="0.2">
      <c r="A454" s="19" t="s">
        <v>6277</v>
      </c>
      <c r="B454" s="19">
        <f>SUMIF('Grade 3 Boys'!G:G, 'Individual Points Summary'!A454, 'Grade 3 Boys'!F:F)</f>
        <v>79</v>
      </c>
      <c r="C454" s="19" t="str">
        <f t="shared" si="13"/>
        <v/>
      </c>
      <c r="D454" s="19">
        <f>COUNTIF('Grade 3 Boys'!G:G, 'Individual Points Summary'!A454)</f>
        <v>1</v>
      </c>
    </row>
    <row r="455" spans="1:4" hidden="1" x14ac:dyDescent="0.2">
      <c r="A455" s="19" t="s">
        <v>6396</v>
      </c>
      <c r="B455" s="19">
        <f>SUMIF('Grade 3 Boys'!G:G, 'Individual Points Summary'!A455, 'Grade 3 Boys'!F:F)</f>
        <v>82</v>
      </c>
      <c r="C455" s="19" t="str">
        <f t="shared" si="13"/>
        <v/>
      </c>
      <c r="D455" s="19">
        <f>COUNTIF('Grade 3 Boys'!G:G, 'Individual Points Summary'!A455)</f>
        <v>1</v>
      </c>
    </row>
    <row r="456" spans="1:4" hidden="1" x14ac:dyDescent="0.2">
      <c r="A456" s="19" t="s">
        <v>459</v>
      </c>
      <c r="B456" s="19">
        <f>SUMIF('Grade 3 Boys'!G:G, 'Individual Points Summary'!A456, 'Grade 3 Boys'!F:F)</f>
        <v>85</v>
      </c>
      <c r="C456" s="19" t="str">
        <f t="shared" si="13"/>
        <v/>
      </c>
      <c r="D456" s="19">
        <f>COUNTIF('Grade 3 Boys'!G:G, 'Individual Points Summary'!A456)</f>
        <v>1</v>
      </c>
    </row>
    <row r="457" spans="1:4" hidden="1" x14ac:dyDescent="0.2">
      <c r="A457" s="19" t="s">
        <v>6474</v>
      </c>
      <c r="B457" s="19">
        <f>SUMIF('Grade 3 Boys'!G:G, 'Individual Points Summary'!A457, 'Grade 3 Boys'!F:F)</f>
        <v>92</v>
      </c>
      <c r="C457" s="19" t="str">
        <f t="shared" si="13"/>
        <v/>
      </c>
      <c r="D457" s="19">
        <f>COUNTIF('Grade 3 Boys'!G:G, 'Individual Points Summary'!A457)</f>
        <v>1</v>
      </c>
    </row>
    <row r="458" spans="1:4" hidden="1" x14ac:dyDescent="0.2">
      <c r="A458" s="19" t="s">
        <v>6510</v>
      </c>
      <c r="B458" s="19">
        <f>SUMIF('Grade 3 Boys'!G:G, 'Individual Points Summary'!A458, 'Grade 3 Boys'!F:F)</f>
        <v>93</v>
      </c>
      <c r="C458" s="19" t="str">
        <f t="shared" si="13"/>
        <v/>
      </c>
      <c r="D458" s="19">
        <f>COUNTIF('Grade 3 Boys'!G:G, 'Individual Points Summary'!A458)</f>
        <v>1</v>
      </c>
    </row>
    <row r="459" spans="1:4" hidden="1" x14ac:dyDescent="0.2">
      <c r="A459" s="19" t="s">
        <v>6312</v>
      </c>
      <c r="B459" s="19">
        <f>SUMIF('Grade 3 Boys'!G:G, 'Individual Points Summary'!A459, 'Grade 3 Boys'!F:F)</f>
        <v>94</v>
      </c>
      <c r="C459" s="19" t="str">
        <f t="shared" si="13"/>
        <v/>
      </c>
      <c r="D459" s="19">
        <f>COUNTIF('Grade 3 Boys'!G:G, 'Individual Points Summary'!A459)</f>
        <v>1</v>
      </c>
    </row>
    <row r="460" spans="1:4" hidden="1" x14ac:dyDescent="0.2">
      <c r="A460" s="19" t="s">
        <v>6366</v>
      </c>
      <c r="B460" s="19">
        <f>SUMIF('Grade 3 Boys'!G:G, 'Individual Points Summary'!A460, 'Grade 3 Boys'!F:F)</f>
        <v>95</v>
      </c>
      <c r="C460" s="19" t="str">
        <f t="shared" si="13"/>
        <v/>
      </c>
      <c r="D460" s="19">
        <f>COUNTIF('Grade 3 Boys'!G:G, 'Individual Points Summary'!A460)</f>
        <v>1</v>
      </c>
    </row>
    <row r="461" spans="1:4" hidden="1" x14ac:dyDescent="0.2">
      <c r="A461" s="19" t="s">
        <v>6322</v>
      </c>
      <c r="B461" s="19">
        <f>SUMIF('Grade 3 Boys'!G:G, 'Individual Points Summary'!A461, 'Grade 3 Boys'!F:F)</f>
        <v>97</v>
      </c>
      <c r="C461" s="19" t="str">
        <f t="shared" si="13"/>
        <v/>
      </c>
      <c r="D461" s="19">
        <f>COUNTIF('Grade 3 Boys'!G:G, 'Individual Points Summary'!A461)</f>
        <v>1</v>
      </c>
    </row>
    <row r="462" spans="1:4" hidden="1" x14ac:dyDescent="0.2">
      <c r="A462" s="19" t="s">
        <v>6276</v>
      </c>
      <c r="B462" s="19">
        <f>SUMIF('Grade 3 Boys'!G:G, 'Individual Points Summary'!A462, 'Grade 3 Boys'!F:F)</f>
        <v>101</v>
      </c>
      <c r="C462" s="19" t="str">
        <f t="shared" si="13"/>
        <v/>
      </c>
      <c r="D462" s="19">
        <f>COUNTIF('Grade 3 Boys'!G:G, 'Individual Points Summary'!A462)</f>
        <v>1</v>
      </c>
    </row>
    <row r="463" spans="1:4" hidden="1" x14ac:dyDescent="0.2">
      <c r="A463" s="19" t="s">
        <v>6372</v>
      </c>
      <c r="B463" s="19">
        <f>SUMIF('Grade 3 Boys'!G:G, 'Individual Points Summary'!A463, 'Grade 3 Boys'!F:F)</f>
        <v>103</v>
      </c>
      <c r="C463" s="19" t="str">
        <f t="shared" si="13"/>
        <v/>
      </c>
      <c r="D463" s="19">
        <f>COUNTIF('Grade 3 Boys'!G:G, 'Individual Points Summary'!A463)</f>
        <v>1</v>
      </c>
    </row>
    <row r="464" spans="1:4" hidden="1" x14ac:dyDescent="0.2">
      <c r="A464" s="19" t="s">
        <v>6508</v>
      </c>
      <c r="B464" s="19">
        <f>SUMIF('Grade 3 Boys'!G:G, 'Individual Points Summary'!A464, 'Grade 3 Boys'!F:F)</f>
        <v>105</v>
      </c>
      <c r="C464" s="19" t="str">
        <f t="shared" si="13"/>
        <v/>
      </c>
      <c r="D464" s="19">
        <f>COUNTIF('Grade 3 Boys'!G:G, 'Individual Points Summary'!A464)</f>
        <v>1</v>
      </c>
    </row>
    <row r="465" spans="1:4" hidden="1" x14ac:dyDescent="0.2">
      <c r="A465" s="19" t="s">
        <v>6431</v>
      </c>
      <c r="B465" s="19">
        <f>SUMIF('Grade 3 Boys'!G:G, 'Individual Points Summary'!A465, 'Grade 3 Boys'!F:F)</f>
        <v>107</v>
      </c>
      <c r="C465" s="19" t="str">
        <f t="shared" si="13"/>
        <v/>
      </c>
      <c r="D465" s="19">
        <f>COUNTIF('Grade 3 Boys'!G:G, 'Individual Points Summary'!A465)</f>
        <v>1</v>
      </c>
    </row>
    <row r="466" spans="1:4" hidden="1" x14ac:dyDescent="0.2">
      <c r="A466" s="19" t="s">
        <v>6506</v>
      </c>
      <c r="B466" s="19">
        <f>SUMIF('Grade 3 Boys'!G:G, 'Individual Points Summary'!A466, 'Grade 3 Boys'!F:F)</f>
        <v>107</v>
      </c>
      <c r="C466" s="19" t="str">
        <f t="shared" si="13"/>
        <v/>
      </c>
      <c r="D466" s="19">
        <f>COUNTIF('Grade 3 Boys'!G:G, 'Individual Points Summary'!A466)</f>
        <v>1</v>
      </c>
    </row>
    <row r="467" spans="1:4" hidden="1" x14ac:dyDescent="0.2">
      <c r="A467" s="19" t="s">
        <v>6455</v>
      </c>
      <c r="B467" s="19">
        <f>SUMIF('Grade 3 Boys'!G:G, 'Individual Points Summary'!A467, 'Grade 3 Boys'!F:F)</f>
        <v>112</v>
      </c>
      <c r="C467" s="19" t="str">
        <f t="shared" si="13"/>
        <v/>
      </c>
      <c r="D467" s="19">
        <f>COUNTIF('Grade 3 Boys'!G:G, 'Individual Points Summary'!A467)</f>
        <v>1</v>
      </c>
    </row>
    <row r="468" spans="1:4" hidden="1" x14ac:dyDescent="0.2">
      <c r="A468" s="19" t="s">
        <v>6375</v>
      </c>
      <c r="B468" s="19">
        <f>SUMIF('Grade 3 Boys'!G:G, 'Individual Points Summary'!A468, 'Grade 3 Boys'!F:F)</f>
        <v>113</v>
      </c>
      <c r="C468" s="19" t="str">
        <f t="shared" si="13"/>
        <v/>
      </c>
      <c r="D468" s="19">
        <f>COUNTIF('Grade 3 Boys'!G:G, 'Individual Points Summary'!A468)</f>
        <v>1</v>
      </c>
    </row>
    <row r="469" spans="1:4" hidden="1" x14ac:dyDescent="0.2">
      <c r="A469" s="19" t="s">
        <v>6317</v>
      </c>
      <c r="B469" s="19">
        <f>SUMIF('Grade 3 Boys'!G:G, 'Individual Points Summary'!A469, 'Grade 3 Boys'!F:F)</f>
        <v>115</v>
      </c>
      <c r="C469" s="19" t="str">
        <f t="shared" si="13"/>
        <v/>
      </c>
      <c r="D469" s="19">
        <f>COUNTIF('Grade 3 Boys'!G:G, 'Individual Points Summary'!A469)</f>
        <v>1</v>
      </c>
    </row>
    <row r="470" spans="1:4" hidden="1" x14ac:dyDescent="0.2">
      <c r="A470" s="19" t="s">
        <v>6408</v>
      </c>
      <c r="B470" s="19">
        <f>SUMIF('Grade 3 Boys'!G:G, 'Individual Points Summary'!A470, 'Grade 3 Boys'!F:F)</f>
        <v>116</v>
      </c>
      <c r="C470" s="19" t="str">
        <f t="shared" si="13"/>
        <v/>
      </c>
      <c r="D470" s="19">
        <f>COUNTIF('Grade 3 Boys'!G:G, 'Individual Points Summary'!A470)</f>
        <v>1</v>
      </c>
    </row>
    <row r="471" spans="1:4" hidden="1" x14ac:dyDescent="0.2">
      <c r="A471" s="19" t="s">
        <v>1248</v>
      </c>
      <c r="B471" s="19">
        <f>SUMIF('Grade 3 Boys'!G:G, 'Individual Points Summary'!A471, 'Grade 3 Boys'!F:F)</f>
        <v>116</v>
      </c>
      <c r="C471" s="19" t="str">
        <f t="shared" ref="C471:C502" si="14">IF(D471 =E$2, RANK(B471, B$250:B$338, 1), "")</f>
        <v/>
      </c>
      <c r="D471" s="19">
        <f>COUNTIF('Grade 3 Boys'!G:G, 'Individual Points Summary'!A471)</f>
        <v>1</v>
      </c>
    </row>
    <row r="472" spans="1:4" hidden="1" x14ac:dyDescent="0.2">
      <c r="A472" s="19" t="s">
        <v>6472</v>
      </c>
      <c r="B472" s="19">
        <f>SUMIF('Grade 3 Boys'!G:G, 'Individual Points Summary'!A472, 'Grade 3 Boys'!F:F)</f>
        <v>119</v>
      </c>
      <c r="C472" s="19" t="str">
        <f t="shared" si="14"/>
        <v/>
      </c>
      <c r="D472" s="19">
        <f>COUNTIF('Grade 3 Boys'!G:G, 'Individual Points Summary'!A472)</f>
        <v>1</v>
      </c>
    </row>
    <row r="473" spans="1:4" hidden="1" x14ac:dyDescent="0.2">
      <c r="A473" s="19" t="s">
        <v>6392</v>
      </c>
      <c r="B473" s="19">
        <f>SUMIF('Grade 3 Boys'!G:G, 'Individual Points Summary'!A473, 'Grade 3 Boys'!F:F)</f>
        <v>120</v>
      </c>
      <c r="C473" s="19" t="str">
        <f t="shared" si="14"/>
        <v/>
      </c>
      <c r="D473" s="19">
        <f>COUNTIF('Grade 3 Boys'!G:G, 'Individual Points Summary'!A473)</f>
        <v>1</v>
      </c>
    </row>
    <row r="474" spans="1:4" hidden="1" x14ac:dyDescent="0.2">
      <c r="A474" s="19" t="s">
        <v>6350</v>
      </c>
      <c r="B474" s="19">
        <f>SUMIF('Grade 3 Boys'!G:G, 'Individual Points Summary'!A474, 'Grade 3 Boys'!F:F)</f>
        <v>122</v>
      </c>
      <c r="C474" s="19" t="str">
        <f t="shared" si="14"/>
        <v/>
      </c>
      <c r="D474" s="19">
        <f>COUNTIF('Grade 3 Boys'!G:G, 'Individual Points Summary'!A474)</f>
        <v>1</v>
      </c>
    </row>
    <row r="475" spans="1:4" hidden="1" x14ac:dyDescent="0.2">
      <c r="A475" s="19" t="s">
        <v>6442</v>
      </c>
      <c r="B475" s="19">
        <f>SUMIF('Grade 3 Boys'!G:G, 'Individual Points Summary'!A475, 'Grade 3 Boys'!F:F)</f>
        <v>124</v>
      </c>
      <c r="C475" s="19" t="str">
        <f t="shared" si="14"/>
        <v/>
      </c>
      <c r="D475" s="19">
        <f>COUNTIF('Grade 3 Boys'!G:G, 'Individual Points Summary'!A475)</f>
        <v>1</v>
      </c>
    </row>
    <row r="476" spans="1:4" hidden="1" x14ac:dyDescent="0.2">
      <c r="A476" s="19" t="s">
        <v>6517</v>
      </c>
      <c r="B476" s="19">
        <f>SUMIF('Grade 3 Boys'!G:G, 'Individual Points Summary'!A476, 'Grade 3 Boys'!F:F)</f>
        <v>125</v>
      </c>
      <c r="C476" s="19" t="str">
        <f t="shared" si="14"/>
        <v/>
      </c>
      <c r="D476" s="19">
        <f>COUNTIF('Grade 3 Boys'!G:G, 'Individual Points Summary'!A476)</f>
        <v>1</v>
      </c>
    </row>
    <row r="477" spans="1:4" hidden="1" x14ac:dyDescent="0.2">
      <c r="A477" s="19" t="s">
        <v>6279</v>
      </c>
      <c r="B477" s="19">
        <f>SUMIF('Grade 3 Boys'!G:G, 'Individual Points Summary'!A477, 'Grade 3 Boys'!F:F)</f>
        <v>126</v>
      </c>
      <c r="C477" s="19" t="str">
        <f t="shared" si="14"/>
        <v/>
      </c>
      <c r="D477" s="19">
        <f>COUNTIF('Grade 3 Boys'!G:G, 'Individual Points Summary'!A477)</f>
        <v>1</v>
      </c>
    </row>
    <row r="478" spans="1:4" hidden="1" x14ac:dyDescent="0.2">
      <c r="A478" s="19" t="s">
        <v>6403</v>
      </c>
      <c r="B478" s="19">
        <f>SUMIF('Grade 3 Boys'!G:G, 'Individual Points Summary'!A478, 'Grade 3 Boys'!F:F)</f>
        <v>131</v>
      </c>
      <c r="C478" s="19" t="str">
        <f t="shared" si="14"/>
        <v/>
      </c>
      <c r="D478" s="19">
        <f>COUNTIF('Grade 3 Boys'!G:G, 'Individual Points Summary'!A478)</f>
        <v>1</v>
      </c>
    </row>
    <row r="479" spans="1:4" hidden="1" x14ac:dyDescent="0.2">
      <c r="A479" s="19" t="s">
        <v>6481</v>
      </c>
      <c r="B479" s="19">
        <f>SUMIF('Grade 3 Boys'!G:G, 'Individual Points Summary'!A479, 'Grade 3 Boys'!F:F)</f>
        <v>131</v>
      </c>
      <c r="C479" s="19" t="str">
        <f t="shared" si="14"/>
        <v/>
      </c>
      <c r="D479" s="19">
        <f>COUNTIF('Grade 3 Boys'!G:G, 'Individual Points Summary'!A479)</f>
        <v>1</v>
      </c>
    </row>
    <row r="480" spans="1:4" hidden="1" x14ac:dyDescent="0.2">
      <c r="A480" s="19" t="s">
        <v>6364</v>
      </c>
      <c r="B480" s="19">
        <f>SUMIF('Grade 3 Boys'!G:G, 'Individual Points Summary'!A480, 'Grade 3 Boys'!F:F)</f>
        <v>132</v>
      </c>
      <c r="C480" s="19" t="str">
        <f t="shared" si="14"/>
        <v/>
      </c>
      <c r="D480" s="19">
        <f>COUNTIF('Grade 3 Boys'!G:G, 'Individual Points Summary'!A480)</f>
        <v>1</v>
      </c>
    </row>
    <row r="481" spans="1:4" hidden="1" x14ac:dyDescent="0.2">
      <c r="A481" s="19" t="s">
        <v>6514</v>
      </c>
      <c r="B481" s="19">
        <f>SUMIF('Grade 3 Boys'!G:G, 'Individual Points Summary'!A481, 'Grade 3 Boys'!F:F)</f>
        <v>133</v>
      </c>
      <c r="C481" s="19" t="str">
        <f t="shared" si="14"/>
        <v/>
      </c>
      <c r="D481" s="19">
        <f>COUNTIF('Grade 3 Boys'!G:G, 'Individual Points Summary'!A481)</f>
        <v>1</v>
      </c>
    </row>
    <row r="482" spans="1:4" hidden="1" x14ac:dyDescent="0.2">
      <c r="A482" s="19" t="s">
        <v>6409</v>
      </c>
      <c r="B482" s="19">
        <f>SUMIF('Grade 3 Boys'!G:G, 'Individual Points Summary'!A482, 'Grade 3 Boys'!F:F)</f>
        <v>134</v>
      </c>
      <c r="C482" s="19" t="str">
        <f t="shared" si="14"/>
        <v/>
      </c>
      <c r="D482" s="19">
        <f>COUNTIF('Grade 3 Boys'!G:G, 'Individual Points Summary'!A482)</f>
        <v>1</v>
      </c>
    </row>
    <row r="483" spans="1:4" hidden="1" x14ac:dyDescent="0.2">
      <c r="A483" s="19" t="s">
        <v>6378</v>
      </c>
      <c r="B483" s="19">
        <f>SUMIF('Grade 3 Boys'!G:G, 'Individual Points Summary'!A483, 'Grade 3 Boys'!F:F)</f>
        <v>137</v>
      </c>
      <c r="C483" s="19" t="str">
        <f t="shared" si="14"/>
        <v/>
      </c>
      <c r="D483" s="19">
        <f>COUNTIF('Grade 3 Boys'!G:G, 'Individual Points Summary'!A483)</f>
        <v>1</v>
      </c>
    </row>
    <row r="484" spans="1:4" hidden="1" x14ac:dyDescent="0.2">
      <c r="A484" s="19" t="s">
        <v>6520</v>
      </c>
      <c r="B484" s="19">
        <f>SUMIF('Grade 3 Boys'!G:G, 'Individual Points Summary'!A484, 'Grade 3 Boys'!F:F)</f>
        <v>138</v>
      </c>
      <c r="C484" s="19" t="str">
        <f t="shared" si="14"/>
        <v/>
      </c>
      <c r="D484" s="19">
        <f>COUNTIF('Grade 3 Boys'!G:G, 'Individual Points Summary'!A484)</f>
        <v>1</v>
      </c>
    </row>
    <row r="485" spans="1:4" hidden="1" x14ac:dyDescent="0.2">
      <c r="A485" s="19" t="s">
        <v>6348</v>
      </c>
      <c r="B485" s="19">
        <f>SUMIF('Grade 3 Boys'!G:G, 'Individual Points Summary'!A485, 'Grade 3 Boys'!F:F)</f>
        <v>139</v>
      </c>
      <c r="C485" s="19" t="str">
        <f t="shared" si="14"/>
        <v/>
      </c>
      <c r="D485" s="19">
        <f>COUNTIF('Grade 3 Boys'!G:G, 'Individual Points Summary'!A485)</f>
        <v>1</v>
      </c>
    </row>
    <row r="486" spans="1:4" hidden="1" x14ac:dyDescent="0.2">
      <c r="A486" s="19" t="s">
        <v>1193</v>
      </c>
      <c r="B486" s="19">
        <f>SUMIF('Grade 3 Boys'!G:G, 'Individual Points Summary'!A486, 'Grade 3 Boys'!F:F)</f>
        <v>142</v>
      </c>
      <c r="C486" s="19" t="str">
        <f t="shared" si="14"/>
        <v/>
      </c>
      <c r="D486" s="19">
        <f>COUNTIF('Grade 3 Boys'!G:G, 'Individual Points Summary'!A486)</f>
        <v>1</v>
      </c>
    </row>
    <row r="487" spans="1:4" hidden="1" x14ac:dyDescent="0.2">
      <c r="A487" s="19" t="s">
        <v>6444</v>
      </c>
      <c r="B487" s="19">
        <f>SUMIF('Grade 3 Boys'!G:G, 'Individual Points Summary'!A487, 'Grade 3 Boys'!F:F)</f>
        <v>143</v>
      </c>
      <c r="C487" s="19" t="str">
        <f t="shared" si="14"/>
        <v/>
      </c>
      <c r="D487" s="19">
        <f>COUNTIF('Grade 3 Boys'!G:G, 'Individual Points Summary'!A487)</f>
        <v>1</v>
      </c>
    </row>
    <row r="488" spans="1:4" hidden="1" x14ac:dyDescent="0.2">
      <c r="A488" s="19" t="s">
        <v>6359</v>
      </c>
      <c r="B488" s="19">
        <f>SUMIF('Grade 3 Boys'!G:G, 'Individual Points Summary'!A488, 'Grade 3 Boys'!F:F)</f>
        <v>145</v>
      </c>
      <c r="C488" s="19" t="str">
        <f t="shared" si="14"/>
        <v/>
      </c>
      <c r="D488" s="19">
        <f>COUNTIF('Grade 3 Boys'!G:G, 'Individual Points Summary'!A488)</f>
        <v>1</v>
      </c>
    </row>
    <row r="489" spans="1:4" hidden="1" x14ac:dyDescent="0.2">
      <c r="A489" s="19" t="s">
        <v>6333</v>
      </c>
      <c r="B489" s="19">
        <f>SUMIF('Grade 3 Boys'!G:G, 'Individual Points Summary'!A489, 'Grade 3 Boys'!F:F)</f>
        <v>146</v>
      </c>
      <c r="C489" s="19" t="str">
        <f t="shared" si="14"/>
        <v/>
      </c>
      <c r="D489" s="19">
        <f>COUNTIF('Grade 3 Boys'!G:G, 'Individual Points Summary'!A489)</f>
        <v>1</v>
      </c>
    </row>
    <row r="490" spans="1:4" hidden="1" x14ac:dyDescent="0.2">
      <c r="A490" s="19" t="s">
        <v>6294</v>
      </c>
      <c r="B490" s="19">
        <f>SUMIF('Grade 3 Boys'!G:G, 'Individual Points Summary'!A490, 'Grade 3 Boys'!F:F)</f>
        <v>149</v>
      </c>
      <c r="C490" s="19" t="str">
        <f t="shared" si="14"/>
        <v/>
      </c>
      <c r="D490" s="19">
        <f>COUNTIF('Grade 3 Boys'!G:G, 'Individual Points Summary'!A490)</f>
        <v>1</v>
      </c>
    </row>
    <row r="491" spans="1:4" hidden="1" x14ac:dyDescent="0.2">
      <c r="A491" s="19" t="s">
        <v>6492</v>
      </c>
      <c r="B491" s="19">
        <f>SUMIF('Grade 3 Boys'!G:G, 'Individual Points Summary'!A491, 'Grade 3 Boys'!F:F)</f>
        <v>150</v>
      </c>
      <c r="C491" s="19" t="str">
        <f t="shared" si="14"/>
        <v/>
      </c>
      <c r="D491" s="19">
        <f>COUNTIF('Grade 3 Boys'!G:G, 'Individual Points Summary'!A491)</f>
        <v>1</v>
      </c>
    </row>
    <row r="492" spans="1:4" hidden="1" x14ac:dyDescent="0.2">
      <c r="A492" s="19" t="s">
        <v>6457</v>
      </c>
      <c r="B492" s="19">
        <f>SUMIF('Grade 3 Boys'!G:G, 'Individual Points Summary'!A492, 'Grade 3 Boys'!F:F)</f>
        <v>151</v>
      </c>
      <c r="C492" s="19" t="str">
        <f t="shared" si="14"/>
        <v/>
      </c>
      <c r="D492" s="19">
        <f>COUNTIF('Grade 3 Boys'!G:G, 'Individual Points Summary'!A492)</f>
        <v>1</v>
      </c>
    </row>
    <row r="493" spans="1:4" hidden="1" x14ac:dyDescent="0.2">
      <c r="A493" s="19" t="s">
        <v>6379</v>
      </c>
      <c r="B493" s="19">
        <f>SUMIF('Grade 3 Boys'!G:G, 'Individual Points Summary'!A493, 'Grade 3 Boys'!F:F)</f>
        <v>152</v>
      </c>
      <c r="C493" s="19" t="str">
        <f t="shared" si="14"/>
        <v/>
      </c>
      <c r="D493" s="19">
        <f>COUNTIF('Grade 3 Boys'!G:G, 'Individual Points Summary'!A493)</f>
        <v>1</v>
      </c>
    </row>
    <row r="494" spans="1:4" hidden="1" x14ac:dyDescent="0.2">
      <c r="A494" s="19" t="s">
        <v>6304</v>
      </c>
      <c r="B494" s="19">
        <f>SUMIF('Grade 3 Boys'!G:G, 'Individual Points Summary'!A494, 'Grade 3 Boys'!F:F)</f>
        <v>153</v>
      </c>
      <c r="C494" s="19" t="str">
        <f t="shared" si="14"/>
        <v/>
      </c>
      <c r="D494" s="19">
        <f>COUNTIF('Grade 3 Boys'!G:G, 'Individual Points Summary'!A494)</f>
        <v>1</v>
      </c>
    </row>
    <row r="495" spans="1:4" hidden="1" x14ac:dyDescent="0.2">
      <c r="A495" s="19" t="s">
        <v>6298</v>
      </c>
      <c r="B495" s="19">
        <f>SUMIF('Grade 3 Boys'!G:G, 'Individual Points Summary'!A495, 'Grade 3 Boys'!F:F)</f>
        <v>156</v>
      </c>
      <c r="C495" s="19" t="str">
        <f t="shared" si="14"/>
        <v/>
      </c>
      <c r="D495" s="19">
        <f>COUNTIF('Grade 3 Boys'!G:G, 'Individual Points Summary'!A495)</f>
        <v>1</v>
      </c>
    </row>
    <row r="496" spans="1:4" hidden="1" x14ac:dyDescent="0.2">
      <c r="A496" s="19" t="s">
        <v>6397</v>
      </c>
      <c r="B496" s="19">
        <f>SUMIF('Grade 3 Boys'!G:G, 'Individual Points Summary'!A496, 'Grade 3 Boys'!F:F)</f>
        <v>157</v>
      </c>
      <c r="C496" s="19" t="str">
        <f t="shared" si="14"/>
        <v/>
      </c>
      <c r="D496" s="19">
        <f>COUNTIF('Grade 3 Boys'!G:G, 'Individual Points Summary'!A496)</f>
        <v>1</v>
      </c>
    </row>
    <row r="497" spans="1:4" hidden="1" x14ac:dyDescent="0.2">
      <c r="A497" s="19" t="s">
        <v>6299</v>
      </c>
      <c r="B497" s="19">
        <f>SUMIF('Grade 3 Boys'!G:G, 'Individual Points Summary'!A497, 'Grade 3 Boys'!F:F)</f>
        <v>158</v>
      </c>
      <c r="C497" s="19" t="str">
        <f t="shared" si="14"/>
        <v/>
      </c>
      <c r="D497" s="19">
        <f>COUNTIF('Grade 3 Boys'!G:G, 'Individual Points Summary'!A497)</f>
        <v>1</v>
      </c>
    </row>
    <row r="498" spans="1:4" hidden="1" x14ac:dyDescent="0.2">
      <c r="A498" s="19" t="s">
        <v>6295</v>
      </c>
      <c r="B498" s="19">
        <f>SUMIF('Grade 3 Boys'!G:G, 'Individual Points Summary'!A498, 'Grade 3 Boys'!F:F)</f>
        <v>163</v>
      </c>
      <c r="C498" s="19" t="str">
        <f t="shared" si="14"/>
        <v/>
      </c>
      <c r="D498" s="19">
        <f>COUNTIF('Grade 3 Boys'!G:G, 'Individual Points Summary'!A498)</f>
        <v>1</v>
      </c>
    </row>
    <row r="499" spans="1:4" hidden="1" x14ac:dyDescent="0.2">
      <c r="A499" s="19" t="s">
        <v>6353</v>
      </c>
      <c r="B499" s="19">
        <f>SUMIF('Grade 3 Boys'!G:G, 'Individual Points Summary'!A499, 'Grade 3 Boys'!F:F)</f>
        <v>164</v>
      </c>
      <c r="C499" s="19" t="str">
        <f t="shared" si="14"/>
        <v/>
      </c>
      <c r="D499" s="19">
        <f>COUNTIF('Grade 3 Boys'!G:G, 'Individual Points Summary'!A499)</f>
        <v>1</v>
      </c>
    </row>
    <row r="500" spans="1:4" hidden="1" x14ac:dyDescent="0.2">
      <c r="A500" s="19" t="s">
        <v>6437</v>
      </c>
      <c r="B500" s="19">
        <f>SUMIF('Grade 3 Boys'!G:G, 'Individual Points Summary'!A500, 'Grade 3 Boys'!F:F)</f>
        <v>165</v>
      </c>
      <c r="C500" s="19" t="str">
        <f t="shared" si="14"/>
        <v/>
      </c>
      <c r="D500" s="19">
        <f>COUNTIF('Grade 3 Boys'!G:G, 'Individual Points Summary'!A500)</f>
        <v>1</v>
      </c>
    </row>
    <row r="501" spans="1:4" hidden="1" x14ac:dyDescent="0.2">
      <c r="A501" s="19" t="s">
        <v>6516</v>
      </c>
      <c r="B501" s="19">
        <f>SUMIF('Grade 3 Boys'!G:G, 'Individual Points Summary'!A501, 'Grade 3 Boys'!F:F)</f>
        <v>167</v>
      </c>
      <c r="C501" s="19" t="str">
        <f t="shared" si="14"/>
        <v/>
      </c>
      <c r="D501" s="19">
        <f>COUNTIF('Grade 3 Boys'!G:G, 'Individual Points Summary'!A501)</f>
        <v>1</v>
      </c>
    </row>
    <row r="502" spans="1:4" hidden="1" x14ac:dyDescent="0.2">
      <c r="A502" s="19" t="s">
        <v>6456</v>
      </c>
      <c r="B502" s="19">
        <f>SUMIF('Grade 3 Boys'!G:G, 'Individual Points Summary'!A502, 'Grade 3 Boys'!F:F)</f>
        <v>169</v>
      </c>
      <c r="C502" s="19" t="str">
        <f t="shared" si="14"/>
        <v/>
      </c>
      <c r="D502" s="19">
        <f>COUNTIF('Grade 3 Boys'!G:G, 'Individual Points Summary'!A502)</f>
        <v>1</v>
      </c>
    </row>
    <row r="503" spans="1:4" hidden="1" x14ac:dyDescent="0.2">
      <c r="A503" s="19" t="s">
        <v>6504</v>
      </c>
      <c r="B503" s="19">
        <f>SUMIF('Grade 3 Boys'!G:G, 'Individual Points Summary'!A503, 'Grade 3 Boys'!F:F)</f>
        <v>171</v>
      </c>
      <c r="C503" s="19" t="str">
        <f t="shared" ref="C503:C519" si="15">IF(D503 =E$2, RANK(B503, B$250:B$338, 1), "")</f>
        <v/>
      </c>
      <c r="D503" s="19">
        <f>COUNTIF('Grade 3 Boys'!G:G, 'Individual Points Summary'!A503)</f>
        <v>1</v>
      </c>
    </row>
    <row r="504" spans="1:4" hidden="1" x14ac:dyDescent="0.2">
      <c r="A504" s="19" t="s">
        <v>6512</v>
      </c>
      <c r="B504" s="19">
        <f>SUMIF('Grade 3 Boys'!G:G, 'Individual Points Summary'!A504, 'Grade 3 Boys'!F:F)</f>
        <v>171</v>
      </c>
      <c r="C504" s="19" t="str">
        <f t="shared" si="15"/>
        <v/>
      </c>
      <c r="D504" s="19">
        <f>COUNTIF('Grade 3 Boys'!G:G, 'Individual Points Summary'!A504)</f>
        <v>1</v>
      </c>
    </row>
    <row r="505" spans="1:4" hidden="1" x14ac:dyDescent="0.2">
      <c r="A505" s="19" t="s">
        <v>6483</v>
      </c>
      <c r="B505" s="19">
        <f>SUMIF('Grade 3 Boys'!G:G, 'Individual Points Summary'!A505, 'Grade 3 Boys'!F:F)</f>
        <v>178</v>
      </c>
      <c r="C505" s="19" t="str">
        <f t="shared" si="15"/>
        <v/>
      </c>
      <c r="D505" s="19">
        <f>COUNTIF('Grade 3 Boys'!G:G, 'Individual Points Summary'!A505)</f>
        <v>1</v>
      </c>
    </row>
    <row r="506" spans="1:4" hidden="1" x14ac:dyDescent="0.2">
      <c r="A506" s="19" t="s">
        <v>6282</v>
      </c>
      <c r="B506" s="19">
        <f>SUMIF('Grade 3 Boys'!G:G, 'Individual Points Summary'!A506, 'Grade 3 Boys'!F:F)</f>
        <v>179</v>
      </c>
      <c r="C506" s="19" t="str">
        <f t="shared" si="15"/>
        <v/>
      </c>
      <c r="D506" s="19">
        <f>COUNTIF('Grade 3 Boys'!G:G, 'Individual Points Summary'!A506)</f>
        <v>1</v>
      </c>
    </row>
    <row r="507" spans="1:4" hidden="1" x14ac:dyDescent="0.2">
      <c r="A507" s="19" t="s">
        <v>6305</v>
      </c>
      <c r="B507" s="19">
        <f>SUMIF('Grade 3 Boys'!G:G, 'Individual Points Summary'!A507, 'Grade 3 Boys'!F:F)</f>
        <v>185</v>
      </c>
      <c r="C507" s="19" t="str">
        <f t="shared" si="15"/>
        <v/>
      </c>
      <c r="D507" s="19">
        <f>COUNTIF('Grade 3 Boys'!G:G, 'Individual Points Summary'!A507)</f>
        <v>1</v>
      </c>
    </row>
    <row r="508" spans="1:4" hidden="1" x14ac:dyDescent="0.2">
      <c r="A508" s="19" t="s">
        <v>6498</v>
      </c>
      <c r="B508" s="19">
        <f>SUMIF('Grade 3 Boys'!G:G, 'Individual Points Summary'!A508, 'Grade 3 Boys'!F:F)</f>
        <v>188</v>
      </c>
      <c r="C508" s="19" t="str">
        <f t="shared" si="15"/>
        <v/>
      </c>
      <c r="D508" s="19">
        <f>COUNTIF('Grade 3 Boys'!G:G, 'Individual Points Summary'!A508)</f>
        <v>1</v>
      </c>
    </row>
    <row r="509" spans="1:4" hidden="1" x14ac:dyDescent="0.2">
      <c r="A509" s="19" t="s">
        <v>6297</v>
      </c>
      <c r="B509" s="19">
        <f>SUMIF('Grade 3 Boys'!G:G, 'Individual Points Summary'!A509, 'Grade 3 Boys'!F:F)</f>
        <v>191</v>
      </c>
      <c r="C509" s="19" t="str">
        <f t="shared" si="15"/>
        <v/>
      </c>
      <c r="D509" s="19">
        <f>COUNTIF('Grade 3 Boys'!G:G, 'Individual Points Summary'!A509)</f>
        <v>1</v>
      </c>
    </row>
    <row r="510" spans="1:4" hidden="1" x14ac:dyDescent="0.2">
      <c r="A510" s="19" t="s">
        <v>6459</v>
      </c>
      <c r="B510" s="19">
        <f>SUMIF('Grade 3 Boys'!G:G, 'Individual Points Summary'!A510, 'Grade 3 Boys'!F:F)</f>
        <v>193</v>
      </c>
      <c r="C510" s="19" t="str">
        <f t="shared" si="15"/>
        <v/>
      </c>
      <c r="D510" s="19">
        <f>COUNTIF('Grade 3 Boys'!G:G, 'Individual Points Summary'!A510)</f>
        <v>1</v>
      </c>
    </row>
    <row r="511" spans="1:4" hidden="1" x14ac:dyDescent="0.2">
      <c r="A511" s="19" t="s">
        <v>6341</v>
      </c>
      <c r="B511" s="19">
        <f>SUMIF('Grade 3 Boys'!G:G, 'Individual Points Summary'!A511, 'Grade 3 Boys'!F:F)</f>
        <v>194</v>
      </c>
      <c r="C511" s="19" t="str">
        <f t="shared" si="15"/>
        <v/>
      </c>
      <c r="D511" s="19">
        <f>COUNTIF('Grade 3 Boys'!G:G, 'Individual Points Summary'!A511)</f>
        <v>1</v>
      </c>
    </row>
    <row r="512" spans="1:4" hidden="1" x14ac:dyDescent="0.2">
      <c r="A512" s="19" t="s">
        <v>6415</v>
      </c>
      <c r="B512" s="19">
        <f>SUMIF('Grade 3 Boys'!G:G, 'Individual Points Summary'!A512, 'Grade 3 Boys'!F:F)</f>
        <v>198</v>
      </c>
      <c r="C512" s="19" t="str">
        <f t="shared" si="15"/>
        <v/>
      </c>
      <c r="D512" s="19">
        <f>COUNTIF('Grade 3 Boys'!G:G, 'Individual Points Summary'!A512)</f>
        <v>1</v>
      </c>
    </row>
    <row r="513" spans="1:4" hidden="1" x14ac:dyDescent="0.2">
      <c r="A513" s="19" t="s">
        <v>6278</v>
      </c>
      <c r="B513" s="19">
        <f>SUMIF('Grade 3 Boys'!G:G, 'Individual Points Summary'!A513, 'Grade 3 Boys'!F:F)</f>
        <v>204</v>
      </c>
      <c r="C513" s="19" t="str">
        <f t="shared" si="15"/>
        <v/>
      </c>
      <c r="D513" s="19">
        <f>COUNTIF('Grade 3 Boys'!G:G, 'Individual Points Summary'!A513)</f>
        <v>1</v>
      </c>
    </row>
    <row r="514" spans="1:4" hidden="1" x14ac:dyDescent="0.2">
      <c r="A514" s="19" t="s">
        <v>6440</v>
      </c>
      <c r="B514" s="19">
        <f>SUMIF('Grade 3 Boys'!G:G, 'Individual Points Summary'!A514, 'Grade 3 Boys'!F:F)</f>
        <v>206</v>
      </c>
      <c r="C514" s="19" t="str">
        <f t="shared" si="15"/>
        <v/>
      </c>
      <c r="D514" s="19">
        <f>COUNTIF('Grade 3 Boys'!G:G, 'Individual Points Summary'!A514)</f>
        <v>1</v>
      </c>
    </row>
    <row r="515" spans="1:4" hidden="1" x14ac:dyDescent="0.2">
      <c r="A515" s="19" t="s">
        <v>6439</v>
      </c>
      <c r="B515" s="19">
        <f>SUMIF('Grade 3 Boys'!G:G, 'Individual Points Summary'!A515, 'Grade 3 Boys'!F:F)</f>
        <v>209</v>
      </c>
      <c r="C515" s="19" t="str">
        <f t="shared" si="15"/>
        <v/>
      </c>
      <c r="D515" s="19">
        <f>COUNTIF('Grade 3 Boys'!G:G, 'Individual Points Summary'!A515)</f>
        <v>1</v>
      </c>
    </row>
    <row r="516" spans="1:4" hidden="1" x14ac:dyDescent="0.2">
      <c r="A516" s="19" t="s">
        <v>6495</v>
      </c>
      <c r="B516" s="19">
        <f>SUMIF('Grade 3 Boys'!G:G, 'Individual Points Summary'!A516, 'Grade 3 Boys'!F:F)</f>
        <v>213</v>
      </c>
      <c r="C516" s="19" t="str">
        <f t="shared" si="15"/>
        <v/>
      </c>
      <c r="D516" s="19">
        <f>COUNTIF('Grade 3 Boys'!G:G, 'Individual Points Summary'!A516)</f>
        <v>1</v>
      </c>
    </row>
    <row r="517" spans="1:4" hidden="1" x14ac:dyDescent="0.2">
      <c r="A517" s="19" t="s">
        <v>6513</v>
      </c>
      <c r="B517" s="19">
        <f>SUMIF('Grade 3 Boys'!G:G, 'Individual Points Summary'!A517, 'Grade 3 Boys'!F:F)</f>
        <v>215</v>
      </c>
      <c r="C517" s="19" t="str">
        <f t="shared" si="15"/>
        <v/>
      </c>
      <c r="D517" s="19">
        <f>COUNTIF('Grade 3 Boys'!G:G, 'Individual Points Summary'!A517)</f>
        <v>1</v>
      </c>
    </row>
    <row r="518" spans="1:4" hidden="1" x14ac:dyDescent="0.2">
      <c r="A518" s="19" t="s">
        <v>6306</v>
      </c>
      <c r="B518" s="19">
        <f>SUMIF('Grade 3 Boys'!G:G, 'Individual Points Summary'!A518, 'Grade 3 Boys'!F:F)</f>
        <v>220</v>
      </c>
      <c r="C518" s="19" t="str">
        <f t="shared" si="15"/>
        <v/>
      </c>
      <c r="D518" s="19">
        <f>COUNTIF('Grade 3 Boys'!G:G, 'Individual Points Summary'!A518)</f>
        <v>1</v>
      </c>
    </row>
    <row r="519" spans="1:4" hidden="1" x14ac:dyDescent="0.2">
      <c r="A519" s="19" t="s">
        <v>6371</v>
      </c>
      <c r="B519" s="19">
        <f>SUMIF('Grade 3 Boys'!G:G, 'Individual Points Summary'!A519, 'Grade 3 Boys'!F:F)</f>
        <v>221</v>
      </c>
      <c r="C519" s="19" t="str">
        <f t="shared" si="15"/>
        <v/>
      </c>
      <c r="D519" s="19">
        <f>COUNTIF('Grade 3 Boys'!G:G, 'Individual Points Summary'!A519)</f>
        <v>1</v>
      </c>
    </row>
    <row r="520" spans="1:4" x14ac:dyDescent="0.2">
      <c r="A520" s="28" t="s">
        <v>17</v>
      </c>
    </row>
    <row r="521" spans="1:4" x14ac:dyDescent="0.2">
      <c r="A521" s="28"/>
    </row>
    <row r="523" spans="1:4" ht="18" x14ac:dyDescent="0.25">
      <c r="A523" s="10" t="s">
        <v>15</v>
      </c>
    </row>
    <row r="524" spans="1:4" x14ac:dyDescent="0.2">
      <c r="A524" s="19" t="s">
        <v>397</v>
      </c>
      <c r="B524" s="19">
        <f>SUMIF('Grade 4 Girls'!G:G, 'Individual Points Summary'!A524, 'Grade 4 Girls'!F:F)</f>
        <v>4</v>
      </c>
      <c r="C524" s="19">
        <f>IF(D524 =E$2, RANK(B524, B$524:B$594, 1), "")</f>
        <v>1</v>
      </c>
      <c r="D524" s="19">
        <f>COUNTIF('Grade 4 Girls'!G:G, 'Individual Points Summary'!A524)</f>
        <v>3</v>
      </c>
    </row>
    <row r="525" spans="1:4" x14ac:dyDescent="0.2">
      <c r="A525" s="19" t="s">
        <v>6605</v>
      </c>
      <c r="B525" s="19">
        <f>SUMIF('Grade 4 Girls'!G:G, 'Individual Points Summary'!A525, 'Grade 4 Girls'!F:F)</f>
        <v>7</v>
      </c>
      <c r="C525" s="19">
        <f t="shared" ref="C525:C588" si="16">IF(D525 =E$2, RANK(B525, B$524:B$594, 1), "")</f>
        <v>2</v>
      </c>
      <c r="D525" s="19">
        <f>COUNTIF('Grade 4 Girls'!G:G, 'Individual Points Summary'!A525)</f>
        <v>3</v>
      </c>
    </row>
    <row r="526" spans="1:4" x14ac:dyDescent="0.2">
      <c r="A526" s="19" t="s">
        <v>1142</v>
      </c>
      <c r="B526" s="19">
        <f>SUMIF('Grade 4 Girls'!G:G, 'Individual Points Summary'!A526, 'Grade 4 Girls'!F:F)</f>
        <v>7</v>
      </c>
      <c r="C526" s="19">
        <f t="shared" si="16"/>
        <v>2</v>
      </c>
      <c r="D526" s="19">
        <f>COUNTIF('Grade 4 Girls'!G:G, 'Individual Points Summary'!A526)</f>
        <v>3</v>
      </c>
    </row>
    <row r="527" spans="1:4" x14ac:dyDescent="0.2">
      <c r="A527" s="19" t="s">
        <v>1119</v>
      </c>
      <c r="B527" s="19">
        <f>SUMIF('Grade 4 Girls'!G:G, 'Individual Points Summary'!A527, 'Grade 4 Girls'!F:F)</f>
        <v>15</v>
      </c>
      <c r="C527" s="19">
        <f t="shared" si="16"/>
        <v>4</v>
      </c>
      <c r="D527" s="19">
        <f>COUNTIF('Grade 4 Girls'!G:G, 'Individual Points Summary'!A527)</f>
        <v>3</v>
      </c>
    </row>
    <row r="528" spans="1:4" x14ac:dyDescent="0.2">
      <c r="A528" s="19" t="s">
        <v>6547</v>
      </c>
      <c r="B528" s="19">
        <f>SUMIF('Grade 4 Girls'!G:G, 'Individual Points Summary'!A528, 'Grade 4 Girls'!F:F)</f>
        <v>26</v>
      </c>
      <c r="C528" s="19">
        <f t="shared" si="16"/>
        <v>5</v>
      </c>
      <c r="D528" s="19">
        <f>COUNTIF('Grade 4 Girls'!G:G, 'Individual Points Summary'!A528)</f>
        <v>3</v>
      </c>
    </row>
    <row r="529" spans="1:4" x14ac:dyDescent="0.2">
      <c r="A529" s="19" t="s">
        <v>1127</v>
      </c>
      <c r="B529" s="19">
        <f>SUMIF('Grade 4 Girls'!G:G, 'Individual Points Summary'!A529, 'Grade 4 Girls'!F:F)</f>
        <v>29</v>
      </c>
      <c r="C529" s="19">
        <f t="shared" si="16"/>
        <v>6</v>
      </c>
      <c r="D529" s="19">
        <f>COUNTIF('Grade 4 Girls'!G:G, 'Individual Points Summary'!A529)</f>
        <v>3</v>
      </c>
    </row>
    <row r="530" spans="1:4" x14ac:dyDescent="0.2">
      <c r="A530" s="19" t="s">
        <v>394</v>
      </c>
      <c r="B530" s="19">
        <f>SUMIF('Grade 4 Girls'!G:G, 'Individual Points Summary'!A530, 'Grade 4 Girls'!F:F)</f>
        <v>31</v>
      </c>
      <c r="C530" s="19">
        <f t="shared" si="16"/>
        <v>7</v>
      </c>
      <c r="D530" s="19">
        <f>COUNTIF('Grade 4 Girls'!G:G, 'Individual Points Summary'!A530)</f>
        <v>3</v>
      </c>
    </row>
    <row r="531" spans="1:4" x14ac:dyDescent="0.2">
      <c r="A531" s="19" t="s">
        <v>1161</v>
      </c>
      <c r="B531" s="19">
        <f>SUMIF('Grade 4 Girls'!G:G, 'Individual Points Summary'!A531, 'Grade 4 Girls'!F:F)</f>
        <v>32</v>
      </c>
      <c r="C531" s="19">
        <f t="shared" si="16"/>
        <v>8</v>
      </c>
      <c r="D531" s="19">
        <f>COUNTIF('Grade 4 Girls'!G:G, 'Individual Points Summary'!A531)</f>
        <v>3</v>
      </c>
    </row>
    <row r="532" spans="1:4" x14ac:dyDescent="0.2">
      <c r="A532" s="19" t="s">
        <v>1131</v>
      </c>
      <c r="B532" s="19">
        <f>SUMIF('Grade 4 Girls'!G:G, 'Individual Points Summary'!A532, 'Grade 4 Girls'!F:F)</f>
        <v>38</v>
      </c>
      <c r="C532" s="19">
        <f t="shared" si="16"/>
        <v>9</v>
      </c>
      <c r="D532" s="19">
        <f>COUNTIF('Grade 4 Girls'!G:G, 'Individual Points Summary'!A532)</f>
        <v>3</v>
      </c>
    </row>
    <row r="533" spans="1:4" x14ac:dyDescent="0.2">
      <c r="A533" s="19" t="s">
        <v>1166</v>
      </c>
      <c r="B533" s="19">
        <f>SUMIF('Grade 4 Girls'!G:G, 'Individual Points Summary'!A533, 'Grade 4 Girls'!F:F)</f>
        <v>43</v>
      </c>
      <c r="C533" s="19">
        <f t="shared" si="16"/>
        <v>10</v>
      </c>
      <c r="D533" s="19">
        <f>COUNTIF('Grade 4 Girls'!G:G, 'Individual Points Summary'!A533)</f>
        <v>3</v>
      </c>
    </row>
    <row r="534" spans="1:4" hidden="1" x14ac:dyDescent="0.2">
      <c r="A534" s="19" t="s">
        <v>6656</v>
      </c>
      <c r="B534" s="19">
        <f>SUMIF('Grade 4 Girls'!G:G, 'Individual Points Summary'!A534, 'Grade 4 Girls'!F:F)</f>
        <v>44</v>
      </c>
      <c r="C534" s="19">
        <f t="shared" si="16"/>
        <v>11</v>
      </c>
      <c r="D534" s="19">
        <f>COUNTIF('Grade 4 Girls'!G:G, 'Individual Points Summary'!A534)</f>
        <v>3</v>
      </c>
    </row>
    <row r="535" spans="1:4" hidden="1" x14ac:dyDescent="0.2">
      <c r="A535" s="19" t="s">
        <v>1155</v>
      </c>
      <c r="B535" s="19">
        <f>SUMIF('Grade 4 Girls'!G:G, 'Individual Points Summary'!A535, 'Grade 4 Girls'!F:F)</f>
        <v>46</v>
      </c>
      <c r="C535" s="19">
        <f t="shared" si="16"/>
        <v>12</v>
      </c>
      <c r="D535" s="19">
        <f>COUNTIF('Grade 4 Girls'!G:G, 'Individual Points Summary'!A535)</f>
        <v>3</v>
      </c>
    </row>
    <row r="536" spans="1:4" hidden="1" x14ac:dyDescent="0.2">
      <c r="A536" s="19" t="s">
        <v>6639</v>
      </c>
      <c r="B536" s="19">
        <f>SUMIF('Grade 4 Girls'!G:G, 'Individual Points Summary'!A536, 'Grade 4 Girls'!F:F)</f>
        <v>57</v>
      </c>
      <c r="C536" s="19">
        <f t="shared" si="16"/>
        <v>13</v>
      </c>
      <c r="D536" s="19">
        <f>COUNTIF('Grade 4 Girls'!G:G, 'Individual Points Summary'!A536)</f>
        <v>3</v>
      </c>
    </row>
    <row r="537" spans="1:4" hidden="1" x14ac:dyDescent="0.2">
      <c r="A537" s="19" t="s">
        <v>6543</v>
      </c>
      <c r="B537" s="19">
        <f>SUMIF('Grade 4 Girls'!G:G, 'Individual Points Summary'!A537, 'Grade 4 Girls'!F:F)</f>
        <v>68</v>
      </c>
      <c r="C537" s="19">
        <f t="shared" si="16"/>
        <v>14</v>
      </c>
      <c r="D537" s="19">
        <f>COUNTIF('Grade 4 Girls'!G:G, 'Individual Points Summary'!A537)</f>
        <v>3</v>
      </c>
    </row>
    <row r="538" spans="1:4" hidden="1" x14ac:dyDescent="0.2">
      <c r="A538" s="19" t="s">
        <v>6572</v>
      </c>
      <c r="B538" s="19">
        <f>SUMIF('Grade 4 Girls'!G:G, 'Individual Points Summary'!A538, 'Grade 4 Girls'!F:F)</f>
        <v>69</v>
      </c>
      <c r="C538" s="19">
        <f t="shared" si="16"/>
        <v>15</v>
      </c>
      <c r="D538" s="19">
        <f>COUNTIF('Grade 4 Girls'!G:G, 'Individual Points Summary'!A538)</f>
        <v>3</v>
      </c>
    </row>
    <row r="539" spans="1:4" hidden="1" x14ac:dyDescent="0.2">
      <c r="A539" s="19" t="s">
        <v>1150</v>
      </c>
      <c r="B539" s="19">
        <f>SUMIF('Grade 4 Girls'!G:G, 'Individual Points Summary'!A539, 'Grade 4 Girls'!F:F)</f>
        <v>69</v>
      </c>
      <c r="C539" s="19">
        <f t="shared" si="16"/>
        <v>15</v>
      </c>
      <c r="D539" s="19">
        <f>COUNTIF('Grade 4 Girls'!G:G, 'Individual Points Summary'!A539)</f>
        <v>3</v>
      </c>
    </row>
    <row r="540" spans="1:4" hidden="1" x14ac:dyDescent="0.2">
      <c r="A540" s="19" t="s">
        <v>6524</v>
      </c>
      <c r="B540" s="19">
        <f>SUMIF('Grade 4 Girls'!G:G, 'Individual Points Summary'!A540, 'Grade 4 Girls'!F:F)</f>
        <v>73</v>
      </c>
      <c r="C540" s="19">
        <f t="shared" si="16"/>
        <v>17</v>
      </c>
      <c r="D540" s="19">
        <f>COUNTIF('Grade 4 Girls'!G:G, 'Individual Points Summary'!A540)</f>
        <v>3</v>
      </c>
    </row>
    <row r="541" spans="1:4" hidden="1" x14ac:dyDescent="0.2">
      <c r="A541" s="19" t="s">
        <v>6621</v>
      </c>
      <c r="B541" s="19">
        <f>SUMIF('Grade 4 Girls'!G:G, 'Individual Points Summary'!A541, 'Grade 4 Girls'!F:F)</f>
        <v>79</v>
      </c>
      <c r="C541" s="19">
        <f t="shared" si="16"/>
        <v>18</v>
      </c>
      <c r="D541" s="19">
        <f>COUNTIF('Grade 4 Girls'!G:G, 'Individual Points Summary'!A541)</f>
        <v>3</v>
      </c>
    </row>
    <row r="542" spans="1:4" hidden="1" x14ac:dyDescent="0.2">
      <c r="A542" s="19" t="s">
        <v>86</v>
      </c>
      <c r="B542" s="19">
        <f>SUMIF('Grade 4 Girls'!G:G, 'Individual Points Summary'!A542, 'Grade 4 Girls'!F:F)</f>
        <v>79</v>
      </c>
      <c r="C542" s="19">
        <f t="shared" si="16"/>
        <v>18</v>
      </c>
      <c r="D542" s="19">
        <f>COUNTIF('Grade 4 Girls'!G:G, 'Individual Points Summary'!A542)</f>
        <v>3</v>
      </c>
    </row>
    <row r="543" spans="1:4" hidden="1" x14ac:dyDescent="0.2">
      <c r="A543" s="19" t="s">
        <v>515</v>
      </c>
      <c r="B543" s="19">
        <f>SUMIF('Grade 4 Girls'!G:G, 'Individual Points Summary'!A543, 'Grade 4 Girls'!F:F)</f>
        <v>80</v>
      </c>
      <c r="C543" s="19">
        <f t="shared" si="16"/>
        <v>20</v>
      </c>
      <c r="D543" s="19">
        <f>COUNTIF('Grade 4 Girls'!G:G, 'Individual Points Summary'!A543)</f>
        <v>3</v>
      </c>
    </row>
    <row r="544" spans="1:4" hidden="1" x14ac:dyDescent="0.2">
      <c r="A544" s="19" t="s">
        <v>6648</v>
      </c>
      <c r="B544" s="19">
        <f>SUMIF('Grade 4 Girls'!G:G, 'Individual Points Summary'!A544, 'Grade 4 Girls'!F:F)</f>
        <v>82</v>
      </c>
      <c r="C544" s="19">
        <f t="shared" si="16"/>
        <v>21</v>
      </c>
      <c r="D544" s="19">
        <f>COUNTIF('Grade 4 Girls'!G:G, 'Individual Points Summary'!A544)</f>
        <v>3</v>
      </c>
    </row>
    <row r="545" spans="1:4" hidden="1" x14ac:dyDescent="0.2">
      <c r="A545" s="19" t="s">
        <v>6645</v>
      </c>
      <c r="B545" s="19">
        <f>SUMIF('Grade 4 Girls'!G:G, 'Individual Points Summary'!A545, 'Grade 4 Girls'!F:F)</f>
        <v>88</v>
      </c>
      <c r="C545" s="19">
        <f t="shared" si="16"/>
        <v>22</v>
      </c>
      <c r="D545" s="19">
        <f>COUNTIF('Grade 4 Girls'!G:G, 'Individual Points Summary'!A545)</f>
        <v>3</v>
      </c>
    </row>
    <row r="546" spans="1:4" hidden="1" x14ac:dyDescent="0.2">
      <c r="A546" s="19" t="s">
        <v>1151</v>
      </c>
      <c r="B546" s="19">
        <f>SUMIF('Grade 4 Girls'!G:G, 'Individual Points Summary'!A546, 'Grade 4 Girls'!F:F)</f>
        <v>111</v>
      </c>
      <c r="C546" s="19">
        <f t="shared" si="16"/>
        <v>23</v>
      </c>
      <c r="D546" s="19">
        <f>COUNTIF('Grade 4 Girls'!G:G, 'Individual Points Summary'!A546)</f>
        <v>3</v>
      </c>
    </row>
    <row r="547" spans="1:4" hidden="1" x14ac:dyDescent="0.2">
      <c r="A547" s="19" t="s">
        <v>6675</v>
      </c>
      <c r="B547" s="19">
        <f>SUMIF('Grade 4 Girls'!G:G, 'Individual Points Summary'!A547, 'Grade 4 Girls'!F:F)</f>
        <v>120</v>
      </c>
      <c r="C547" s="19">
        <f t="shared" si="16"/>
        <v>24</v>
      </c>
      <c r="D547" s="19">
        <f>COUNTIF('Grade 4 Girls'!G:G, 'Individual Points Summary'!A547)</f>
        <v>3</v>
      </c>
    </row>
    <row r="548" spans="1:4" hidden="1" x14ac:dyDescent="0.2">
      <c r="A548" s="19" t="s">
        <v>6622</v>
      </c>
      <c r="B548" s="19">
        <f>SUMIF('Grade 4 Girls'!G:G, 'Individual Points Summary'!A548, 'Grade 4 Girls'!F:F)</f>
        <v>130</v>
      </c>
      <c r="C548" s="19">
        <f t="shared" si="16"/>
        <v>25</v>
      </c>
      <c r="D548" s="19">
        <f>COUNTIF('Grade 4 Girls'!G:G, 'Individual Points Summary'!A548)</f>
        <v>3</v>
      </c>
    </row>
    <row r="549" spans="1:4" hidden="1" x14ac:dyDescent="0.2">
      <c r="A549" s="19" t="s">
        <v>1145</v>
      </c>
      <c r="B549" s="19">
        <f>SUMIF('Grade 4 Girls'!G:G, 'Individual Points Summary'!A549, 'Grade 4 Girls'!F:F)</f>
        <v>132</v>
      </c>
      <c r="C549" s="19">
        <f t="shared" si="16"/>
        <v>26</v>
      </c>
      <c r="D549" s="19">
        <f>COUNTIF('Grade 4 Girls'!G:G, 'Individual Points Summary'!A549)</f>
        <v>3</v>
      </c>
    </row>
    <row r="550" spans="1:4" hidden="1" x14ac:dyDescent="0.2">
      <c r="A550" s="19" t="s">
        <v>6689</v>
      </c>
      <c r="B550" s="19">
        <f>SUMIF('Grade 4 Girls'!G:G, 'Individual Points Summary'!A550, 'Grade 4 Girls'!F:F)</f>
        <v>132</v>
      </c>
      <c r="C550" s="19">
        <f t="shared" si="16"/>
        <v>26</v>
      </c>
      <c r="D550" s="19">
        <f>COUNTIF('Grade 4 Girls'!G:G, 'Individual Points Summary'!A550)</f>
        <v>3</v>
      </c>
    </row>
    <row r="551" spans="1:4" hidden="1" x14ac:dyDescent="0.2">
      <c r="A551" s="19" t="s">
        <v>6530</v>
      </c>
      <c r="B551" s="19">
        <f>SUMIF('Grade 4 Girls'!G:G, 'Individual Points Summary'!A551, 'Grade 4 Girls'!F:F)</f>
        <v>146</v>
      </c>
      <c r="C551" s="19">
        <f t="shared" si="16"/>
        <v>28</v>
      </c>
      <c r="D551" s="19">
        <f>COUNTIF('Grade 4 Girls'!G:G, 'Individual Points Summary'!A551)</f>
        <v>3</v>
      </c>
    </row>
    <row r="552" spans="1:4" hidden="1" x14ac:dyDescent="0.2">
      <c r="A552" s="19" t="s">
        <v>1129</v>
      </c>
      <c r="B552" s="19">
        <f>SUMIF('Grade 4 Girls'!G:G, 'Individual Points Summary'!A552, 'Grade 4 Girls'!F:F)</f>
        <v>147</v>
      </c>
      <c r="C552" s="19">
        <f t="shared" si="16"/>
        <v>29</v>
      </c>
      <c r="D552" s="19">
        <f>COUNTIF('Grade 4 Girls'!G:G, 'Individual Points Summary'!A552)</f>
        <v>3</v>
      </c>
    </row>
    <row r="553" spans="1:4" hidden="1" x14ac:dyDescent="0.2">
      <c r="A553" s="19" t="s">
        <v>1132</v>
      </c>
      <c r="B553" s="19">
        <f>SUMIF('Grade 4 Girls'!G:G, 'Individual Points Summary'!A553, 'Grade 4 Girls'!F:F)</f>
        <v>150</v>
      </c>
      <c r="C553" s="19">
        <f t="shared" si="16"/>
        <v>30</v>
      </c>
      <c r="D553" s="19">
        <f>COUNTIF('Grade 4 Girls'!G:G, 'Individual Points Summary'!A553)</f>
        <v>3</v>
      </c>
    </row>
    <row r="554" spans="1:4" hidden="1" x14ac:dyDescent="0.2">
      <c r="A554" s="19" t="s">
        <v>6528</v>
      </c>
      <c r="B554" s="19">
        <f>SUMIF('Grade 4 Girls'!G:G, 'Individual Points Summary'!A554, 'Grade 4 Girls'!F:F)</f>
        <v>165</v>
      </c>
      <c r="C554" s="19">
        <f t="shared" si="16"/>
        <v>31</v>
      </c>
      <c r="D554" s="19">
        <f>COUNTIF('Grade 4 Girls'!G:G, 'Individual Points Summary'!A554)</f>
        <v>3</v>
      </c>
    </row>
    <row r="555" spans="1:4" hidden="1" x14ac:dyDescent="0.2">
      <c r="A555" s="19" t="s">
        <v>6573</v>
      </c>
      <c r="B555" s="19">
        <f>SUMIF('Grade 4 Girls'!G:G, 'Individual Points Summary'!A555, 'Grade 4 Girls'!F:F)</f>
        <v>171</v>
      </c>
      <c r="C555" s="19">
        <f t="shared" si="16"/>
        <v>32</v>
      </c>
      <c r="D555" s="19">
        <f>COUNTIF('Grade 4 Girls'!G:G, 'Individual Points Summary'!A555)</f>
        <v>3</v>
      </c>
    </row>
    <row r="556" spans="1:4" hidden="1" x14ac:dyDescent="0.2">
      <c r="A556" s="19" t="s">
        <v>183</v>
      </c>
      <c r="B556" s="19">
        <f>SUMIF('Grade 4 Girls'!G:G, 'Individual Points Summary'!A556, 'Grade 4 Girls'!F:F)</f>
        <v>173</v>
      </c>
      <c r="C556" s="19">
        <f t="shared" si="16"/>
        <v>33</v>
      </c>
      <c r="D556" s="19">
        <f>COUNTIF('Grade 4 Girls'!G:G, 'Individual Points Summary'!A556)</f>
        <v>3</v>
      </c>
    </row>
    <row r="557" spans="1:4" hidden="1" x14ac:dyDescent="0.2">
      <c r="A557" s="19" t="s">
        <v>6615</v>
      </c>
      <c r="B557" s="19">
        <f>SUMIF('Grade 4 Girls'!G:G, 'Individual Points Summary'!A557, 'Grade 4 Girls'!F:F)</f>
        <v>184</v>
      </c>
      <c r="C557" s="19">
        <f t="shared" si="16"/>
        <v>34</v>
      </c>
      <c r="D557" s="19">
        <f>COUNTIF('Grade 4 Girls'!G:G, 'Individual Points Summary'!A557)</f>
        <v>3</v>
      </c>
    </row>
    <row r="558" spans="1:4" hidden="1" x14ac:dyDescent="0.2">
      <c r="A558" s="19" t="s">
        <v>1164</v>
      </c>
      <c r="B558" s="19">
        <f>SUMIF('Grade 4 Girls'!G:G, 'Individual Points Summary'!A558, 'Grade 4 Girls'!F:F)</f>
        <v>185</v>
      </c>
      <c r="C558" s="19">
        <f t="shared" si="16"/>
        <v>35</v>
      </c>
      <c r="D558" s="19">
        <f>COUNTIF('Grade 4 Girls'!G:G, 'Individual Points Summary'!A558)</f>
        <v>3</v>
      </c>
    </row>
    <row r="559" spans="1:4" hidden="1" x14ac:dyDescent="0.2">
      <c r="A559" s="19" t="s">
        <v>6593</v>
      </c>
      <c r="B559" s="19">
        <f>SUMIF('Grade 4 Girls'!G:G, 'Individual Points Summary'!A559, 'Grade 4 Girls'!F:F)</f>
        <v>197</v>
      </c>
      <c r="C559" s="19">
        <f t="shared" si="16"/>
        <v>36</v>
      </c>
      <c r="D559" s="19">
        <f>COUNTIF('Grade 4 Girls'!G:G, 'Individual Points Summary'!A559)</f>
        <v>3</v>
      </c>
    </row>
    <row r="560" spans="1:4" hidden="1" x14ac:dyDescent="0.2">
      <c r="A560" s="19" t="s">
        <v>6627</v>
      </c>
      <c r="B560" s="19">
        <f>SUMIF('Grade 4 Girls'!G:G, 'Individual Points Summary'!A560, 'Grade 4 Girls'!F:F)</f>
        <v>199</v>
      </c>
      <c r="C560" s="19">
        <f t="shared" si="16"/>
        <v>37</v>
      </c>
      <c r="D560" s="19">
        <f>COUNTIF('Grade 4 Girls'!G:G, 'Individual Points Summary'!A560)</f>
        <v>3</v>
      </c>
    </row>
    <row r="561" spans="1:4" hidden="1" x14ac:dyDescent="0.2">
      <c r="A561" s="19" t="s">
        <v>6536</v>
      </c>
      <c r="B561" s="19">
        <f>SUMIF('Grade 4 Girls'!G:G, 'Individual Points Summary'!A561, 'Grade 4 Girls'!F:F)</f>
        <v>202</v>
      </c>
      <c r="C561" s="19">
        <f t="shared" si="16"/>
        <v>38</v>
      </c>
      <c r="D561" s="19">
        <f>COUNTIF('Grade 4 Girls'!G:G, 'Individual Points Summary'!A561)</f>
        <v>3</v>
      </c>
    </row>
    <row r="562" spans="1:4" hidden="1" x14ac:dyDescent="0.2">
      <c r="A562" s="19" t="s">
        <v>1112</v>
      </c>
      <c r="B562" s="19">
        <f>SUMIF('Grade 4 Girls'!G:G, 'Individual Points Summary'!A562, 'Grade 4 Girls'!F:F)</f>
        <v>203</v>
      </c>
      <c r="C562" s="19">
        <f t="shared" si="16"/>
        <v>39</v>
      </c>
      <c r="D562" s="19">
        <f>COUNTIF('Grade 4 Girls'!G:G, 'Individual Points Summary'!A562)</f>
        <v>3</v>
      </c>
    </row>
    <row r="563" spans="1:4" hidden="1" x14ac:dyDescent="0.2">
      <c r="A563" s="19" t="s">
        <v>6628</v>
      </c>
      <c r="B563" s="19">
        <f>SUMIF('Grade 4 Girls'!G:G, 'Individual Points Summary'!A563, 'Grade 4 Girls'!F:F)</f>
        <v>203</v>
      </c>
      <c r="C563" s="19">
        <f t="shared" si="16"/>
        <v>39</v>
      </c>
      <c r="D563" s="19">
        <f>COUNTIF('Grade 4 Girls'!G:G, 'Individual Points Summary'!A563)</f>
        <v>3</v>
      </c>
    </row>
    <row r="564" spans="1:4" hidden="1" x14ac:dyDescent="0.2">
      <c r="A564" s="19" t="s">
        <v>6521</v>
      </c>
      <c r="B564" s="19">
        <f>SUMIF('Grade 4 Girls'!G:G, 'Individual Points Summary'!A564, 'Grade 4 Girls'!F:F)</f>
        <v>217</v>
      </c>
      <c r="C564" s="19">
        <f t="shared" si="16"/>
        <v>41</v>
      </c>
      <c r="D564" s="19">
        <f>COUNTIF('Grade 4 Girls'!G:G, 'Individual Points Summary'!A564)</f>
        <v>3</v>
      </c>
    </row>
    <row r="565" spans="1:4" hidden="1" x14ac:dyDescent="0.2">
      <c r="A565" s="19" t="s">
        <v>1118</v>
      </c>
      <c r="B565" s="19">
        <f>SUMIF('Grade 4 Girls'!G:G, 'Individual Points Summary'!A565, 'Grade 4 Girls'!F:F)</f>
        <v>218</v>
      </c>
      <c r="C565" s="19">
        <f t="shared" si="16"/>
        <v>42</v>
      </c>
      <c r="D565" s="19">
        <f>COUNTIF('Grade 4 Girls'!G:G, 'Individual Points Summary'!A565)</f>
        <v>3</v>
      </c>
    </row>
    <row r="566" spans="1:4" hidden="1" x14ac:dyDescent="0.2">
      <c r="A566" s="19" t="s">
        <v>6606</v>
      </c>
      <c r="B566" s="19">
        <f>SUMIF('Grade 4 Girls'!G:G, 'Individual Points Summary'!A566, 'Grade 4 Girls'!F:F)</f>
        <v>218</v>
      </c>
      <c r="C566" s="19">
        <f t="shared" si="16"/>
        <v>42</v>
      </c>
      <c r="D566" s="19">
        <f>COUNTIF('Grade 4 Girls'!G:G, 'Individual Points Summary'!A566)</f>
        <v>3</v>
      </c>
    </row>
    <row r="567" spans="1:4" hidden="1" x14ac:dyDescent="0.2">
      <c r="A567" s="19" t="s">
        <v>6643</v>
      </c>
      <c r="B567" s="19">
        <f>SUMIF('Grade 4 Girls'!G:G, 'Individual Points Summary'!A567, 'Grade 4 Girls'!F:F)</f>
        <v>220</v>
      </c>
      <c r="C567" s="19">
        <f t="shared" si="16"/>
        <v>44</v>
      </c>
      <c r="D567" s="19">
        <f>COUNTIF('Grade 4 Girls'!G:G, 'Individual Points Summary'!A567)</f>
        <v>3</v>
      </c>
    </row>
    <row r="568" spans="1:4" hidden="1" x14ac:dyDescent="0.2">
      <c r="A568" s="19" t="s">
        <v>6696</v>
      </c>
      <c r="B568" s="19">
        <f>SUMIF('Grade 4 Girls'!G:G, 'Individual Points Summary'!A568, 'Grade 4 Girls'!F:F)</f>
        <v>233</v>
      </c>
      <c r="C568" s="19">
        <f t="shared" si="16"/>
        <v>45</v>
      </c>
      <c r="D568" s="19">
        <f>COUNTIF('Grade 4 Girls'!G:G, 'Individual Points Summary'!A568)</f>
        <v>3</v>
      </c>
    </row>
    <row r="569" spans="1:4" hidden="1" x14ac:dyDescent="0.2">
      <c r="A569" s="19" t="s">
        <v>6613</v>
      </c>
      <c r="B569" s="19">
        <f>SUMIF('Grade 4 Girls'!G:G, 'Individual Points Summary'!A569, 'Grade 4 Girls'!F:F)</f>
        <v>242</v>
      </c>
      <c r="C569" s="19">
        <f t="shared" si="16"/>
        <v>46</v>
      </c>
      <c r="D569" s="19">
        <f>COUNTIF('Grade 4 Girls'!G:G, 'Individual Points Summary'!A569)</f>
        <v>3</v>
      </c>
    </row>
    <row r="570" spans="1:4" hidden="1" x14ac:dyDescent="0.2">
      <c r="A570" s="19" t="s">
        <v>6540</v>
      </c>
      <c r="B570" s="19">
        <f>SUMIF('Grade 4 Girls'!G:G, 'Individual Points Summary'!A570, 'Grade 4 Girls'!F:F)</f>
        <v>249</v>
      </c>
      <c r="C570" s="19">
        <f t="shared" si="16"/>
        <v>47</v>
      </c>
      <c r="D570" s="19">
        <f>COUNTIF('Grade 4 Girls'!G:G, 'Individual Points Summary'!A570)</f>
        <v>3</v>
      </c>
    </row>
    <row r="571" spans="1:4" hidden="1" x14ac:dyDescent="0.2">
      <c r="A571" s="19" t="s">
        <v>6623</v>
      </c>
      <c r="B571" s="19">
        <f>SUMIF('Grade 4 Girls'!G:G, 'Individual Points Summary'!A571, 'Grade 4 Girls'!F:F)</f>
        <v>249</v>
      </c>
      <c r="C571" s="19">
        <f t="shared" si="16"/>
        <v>47</v>
      </c>
      <c r="D571" s="19">
        <f>COUNTIF('Grade 4 Girls'!G:G, 'Individual Points Summary'!A571)</f>
        <v>3</v>
      </c>
    </row>
    <row r="572" spans="1:4" hidden="1" x14ac:dyDescent="0.2">
      <c r="A572" s="19" t="s">
        <v>1134</v>
      </c>
      <c r="B572" s="19">
        <f>SUMIF('Grade 4 Girls'!G:G, 'Individual Points Summary'!A572, 'Grade 4 Girls'!F:F)</f>
        <v>271</v>
      </c>
      <c r="C572" s="19">
        <f t="shared" si="16"/>
        <v>49</v>
      </c>
      <c r="D572" s="19">
        <f>COUNTIF('Grade 4 Girls'!G:G, 'Individual Points Summary'!A572)</f>
        <v>3</v>
      </c>
    </row>
    <row r="573" spans="1:4" hidden="1" x14ac:dyDescent="0.2">
      <c r="A573" s="19" t="s">
        <v>1115</v>
      </c>
      <c r="B573" s="19">
        <f>SUMIF('Grade 4 Girls'!G:G, 'Individual Points Summary'!A573, 'Grade 4 Girls'!F:F)</f>
        <v>272</v>
      </c>
      <c r="C573" s="19">
        <f t="shared" si="16"/>
        <v>50</v>
      </c>
      <c r="D573" s="19">
        <f>COUNTIF('Grade 4 Girls'!G:G, 'Individual Points Summary'!A573)</f>
        <v>3</v>
      </c>
    </row>
    <row r="574" spans="1:4" hidden="1" x14ac:dyDescent="0.2">
      <c r="A574" s="19" t="s">
        <v>1141</v>
      </c>
      <c r="B574" s="19">
        <f>SUMIF('Grade 4 Girls'!G:G, 'Individual Points Summary'!A574, 'Grade 4 Girls'!F:F)</f>
        <v>274</v>
      </c>
      <c r="C574" s="19">
        <f t="shared" si="16"/>
        <v>51</v>
      </c>
      <c r="D574" s="19">
        <f>COUNTIF('Grade 4 Girls'!G:G, 'Individual Points Summary'!A574)</f>
        <v>3</v>
      </c>
    </row>
    <row r="575" spans="1:4" hidden="1" x14ac:dyDescent="0.2">
      <c r="A575" s="19" t="s">
        <v>6668</v>
      </c>
      <c r="B575" s="19">
        <f>SUMIF('Grade 4 Girls'!G:G, 'Individual Points Summary'!A575, 'Grade 4 Girls'!F:F)</f>
        <v>275</v>
      </c>
      <c r="C575" s="19">
        <f t="shared" si="16"/>
        <v>52</v>
      </c>
      <c r="D575" s="19">
        <f>COUNTIF('Grade 4 Girls'!G:G, 'Individual Points Summary'!A575)</f>
        <v>3</v>
      </c>
    </row>
    <row r="576" spans="1:4" hidden="1" x14ac:dyDescent="0.2">
      <c r="A576" s="19" t="s">
        <v>1167</v>
      </c>
      <c r="B576" s="19">
        <f>SUMIF('Grade 4 Girls'!G:G, 'Individual Points Summary'!A576, 'Grade 4 Girls'!F:F)</f>
        <v>287</v>
      </c>
      <c r="C576" s="19">
        <f t="shared" si="16"/>
        <v>53</v>
      </c>
      <c r="D576" s="19">
        <f>COUNTIF('Grade 4 Girls'!G:G, 'Individual Points Summary'!A576)</f>
        <v>3</v>
      </c>
    </row>
    <row r="577" spans="1:4" hidden="1" x14ac:dyDescent="0.2">
      <c r="A577" s="19" t="s">
        <v>6637</v>
      </c>
      <c r="B577" s="19">
        <f>SUMIF('Grade 4 Girls'!G:G, 'Individual Points Summary'!A577, 'Grade 4 Girls'!F:F)</f>
        <v>306</v>
      </c>
      <c r="C577" s="19">
        <f t="shared" si="16"/>
        <v>54</v>
      </c>
      <c r="D577" s="19">
        <f>COUNTIF('Grade 4 Girls'!G:G, 'Individual Points Summary'!A577)</f>
        <v>3</v>
      </c>
    </row>
    <row r="578" spans="1:4" hidden="1" x14ac:dyDescent="0.2">
      <c r="A578" s="19" t="s">
        <v>6568</v>
      </c>
      <c r="B578" s="19">
        <f>SUMIF('Grade 4 Girls'!G:G, 'Individual Points Summary'!A578, 'Grade 4 Girls'!F:F)</f>
        <v>312</v>
      </c>
      <c r="C578" s="19">
        <f t="shared" si="16"/>
        <v>55</v>
      </c>
      <c r="D578" s="19">
        <f>COUNTIF('Grade 4 Girls'!G:G, 'Individual Points Summary'!A578)</f>
        <v>3</v>
      </c>
    </row>
    <row r="579" spans="1:4" hidden="1" x14ac:dyDescent="0.2">
      <c r="A579" s="19" t="s">
        <v>6654</v>
      </c>
      <c r="B579" s="19">
        <f>SUMIF('Grade 4 Girls'!G:G, 'Individual Points Summary'!A579, 'Grade 4 Girls'!F:F)</f>
        <v>313</v>
      </c>
      <c r="C579" s="19">
        <f t="shared" si="16"/>
        <v>56</v>
      </c>
      <c r="D579" s="19">
        <f>COUNTIF('Grade 4 Girls'!G:G, 'Individual Points Summary'!A579)</f>
        <v>3</v>
      </c>
    </row>
    <row r="580" spans="1:4" hidden="1" x14ac:dyDescent="0.2">
      <c r="A580" s="19" t="s">
        <v>6544</v>
      </c>
      <c r="B580" s="19">
        <f>SUMIF('Grade 4 Girls'!G:G, 'Individual Points Summary'!A580, 'Grade 4 Girls'!F:F)</f>
        <v>318</v>
      </c>
      <c r="C580" s="19">
        <f t="shared" si="16"/>
        <v>57</v>
      </c>
      <c r="D580" s="19">
        <f>COUNTIF('Grade 4 Girls'!G:G, 'Individual Points Summary'!A580)</f>
        <v>3</v>
      </c>
    </row>
    <row r="581" spans="1:4" hidden="1" x14ac:dyDescent="0.2">
      <c r="A581" s="19" t="s">
        <v>6651</v>
      </c>
      <c r="B581" s="19">
        <f>SUMIF('Grade 4 Girls'!G:G, 'Individual Points Summary'!A581, 'Grade 4 Girls'!F:F)</f>
        <v>328</v>
      </c>
      <c r="C581" s="19">
        <f t="shared" si="16"/>
        <v>58</v>
      </c>
      <c r="D581" s="19">
        <f>COUNTIF('Grade 4 Girls'!G:G, 'Individual Points Summary'!A581)</f>
        <v>3</v>
      </c>
    </row>
    <row r="582" spans="1:4" hidden="1" x14ac:dyDescent="0.2">
      <c r="A582" s="19" t="s">
        <v>6597</v>
      </c>
      <c r="B582" s="19">
        <f>SUMIF('Grade 4 Girls'!G:G, 'Individual Points Summary'!A582, 'Grade 4 Girls'!F:F)</f>
        <v>342</v>
      </c>
      <c r="C582" s="19">
        <f t="shared" si="16"/>
        <v>59</v>
      </c>
      <c r="D582" s="19">
        <f>COUNTIF('Grade 4 Girls'!G:G, 'Individual Points Summary'!A582)</f>
        <v>3</v>
      </c>
    </row>
    <row r="583" spans="1:4" hidden="1" x14ac:dyDescent="0.2">
      <c r="A583" s="19" t="s">
        <v>6672</v>
      </c>
      <c r="B583" s="19">
        <f>SUMIF('Grade 4 Girls'!G:G, 'Individual Points Summary'!A583, 'Grade 4 Girls'!F:F)</f>
        <v>350</v>
      </c>
      <c r="C583" s="19">
        <f t="shared" si="16"/>
        <v>60</v>
      </c>
      <c r="D583" s="19">
        <f>COUNTIF('Grade 4 Girls'!G:G, 'Individual Points Summary'!A583)</f>
        <v>3</v>
      </c>
    </row>
    <row r="584" spans="1:4" hidden="1" x14ac:dyDescent="0.2">
      <c r="A584" s="19" t="s">
        <v>1117</v>
      </c>
      <c r="B584" s="19">
        <f>SUMIF('Grade 4 Girls'!G:G, 'Individual Points Summary'!A584, 'Grade 4 Girls'!F:F)</f>
        <v>351</v>
      </c>
      <c r="C584" s="19">
        <f t="shared" si="16"/>
        <v>61</v>
      </c>
      <c r="D584" s="19">
        <f>COUNTIF('Grade 4 Girls'!G:G, 'Individual Points Summary'!A584)</f>
        <v>3</v>
      </c>
    </row>
    <row r="585" spans="1:4" hidden="1" x14ac:dyDescent="0.2">
      <c r="A585" s="19" t="s">
        <v>1149</v>
      </c>
      <c r="B585" s="19">
        <f>SUMIF('Grade 4 Girls'!G:G, 'Individual Points Summary'!A585, 'Grade 4 Girls'!F:F)</f>
        <v>353</v>
      </c>
      <c r="C585" s="19">
        <f t="shared" si="16"/>
        <v>62</v>
      </c>
      <c r="D585" s="19">
        <f>COUNTIF('Grade 4 Girls'!G:G, 'Individual Points Summary'!A585)</f>
        <v>3</v>
      </c>
    </row>
    <row r="586" spans="1:4" hidden="1" x14ac:dyDescent="0.2">
      <c r="A586" s="19" t="s">
        <v>1113</v>
      </c>
      <c r="B586" s="19">
        <f>SUMIF('Grade 4 Girls'!G:G, 'Individual Points Summary'!A586, 'Grade 4 Girls'!F:F)</f>
        <v>361</v>
      </c>
      <c r="C586" s="19">
        <f t="shared" si="16"/>
        <v>63</v>
      </c>
      <c r="D586" s="19">
        <f>COUNTIF('Grade 4 Girls'!G:G, 'Individual Points Summary'!A586)</f>
        <v>3</v>
      </c>
    </row>
    <row r="587" spans="1:4" hidden="1" x14ac:dyDescent="0.2">
      <c r="A587" s="19" t="s">
        <v>1159</v>
      </c>
      <c r="B587" s="19">
        <f>SUMIF('Grade 4 Girls'!G:G, 'Individual Points Summary'!A587, 'Grade 4 Girls'!F:F)</f>
        <v>361</v>
      </c>
      <c r="C587" s="19">
        <f t="shared" si="16"/>
        <v>63</v>
      </c>
      <c r="D587" s="19">
        <f>COUNTIF('Grade 4 Girls'!G:G, 'Individual Points Summary'!A587)</f>
        <v>3</v>
      </c>
    </row>
    <row r="588" spans="1:4" hidden="1" x14ac:dyDescent="0.2">
      <c r="A588" s="19" t="s">
        <v>6527</v>
      </c>
      <c r="B588" s="19">
        <f>SUMIF('Grade 4 Girls'!G:G, 'Individual Points Summary'!A588, 'Grade 4 Girls'!F:F)</f>
        <v>363</v>
      </c>
      <c r="C588" s="19">
        <f t="shared" si="16"/>
        <v>65</v>
      </c>
      <c r="D588" s="19">
        <f>COUNTIF('Grade 4 Girls'!G:G, 'Individual Points Summary'!A588)</f>
        <v>3</v>
      </c>
    </row>
    <row r="589" spans="1:4" hidden="1" x14ac:dyDescent="0.2">
      <c r="A589" s="19" t="s">
        <v>6556</v>
      </c>
      <c r="B589" s="19">
        <f>SUMIF('Grade 4 Girls'!G:G, 'Individual Points Summary'!A589, 'Grade 4 Girls'!F:F)</f>
        <v>365</v>
      </c>
      <c r="C589" s="19">
        <f t="shared" ref="C589:C594" si="17">IF(D589 =E$2, RANK(B589, B$524:B$594, 1), "")</f>
        <v>66</v>
      </c>
      <c r="D589" s="19">
        <f>COUNTIF('Grade 4 Girls'!G:G, 'Individual Points Summary'!A589)</f>
        <v>3</v>
      </c>
    </row>
    <row r="590" spans="1:4" hidden="1" x14ac:dyDescent="0.2">
      <c r="A590" s="19" t="s">
        <v>6603</v>
      </c>
      <c r="B590" s="19">
        <f>SUMIF('Grade 4 Girls'!G:G, 'Individual Points Summary'!A590, 'Grade 4 Girls'!F:F)</f>
        <v>373</v>
      </c>
      <c r="C590" s="19">
        <f t="shared" si="17"/>
        <v>67</v>
      </c>
      <c r="D590" s="19">
        <f>COUNTIF('Grade 4 Girls'!G:G, 'Individual Points Summary'!A590)</f>
        <v>3</v>
      </c>
    </row>
    <row r="591" spans="1:4" hidden="1" x14ac:dyDescent="0.2">
      <c r="A591" s="19" t="s">
        <v>6583</v>
      </c>
      <c r="B591" s="19">
        <f>SUMIF('Grade 4 Girls'!G:G, 'Individual Points Summary'!A591, 'Grade 4 Girls'!F:F)</f>
        <v>391</v>
      </c>
      <c r="C591" s="19">
        <f t="shared" si="17"/>
        <v>68</v>
      </c>
      <c r="D591" s="19">
        <f>COUNTIF('Grade 4 Girls'!G:G, 'Individual Points Summary'!A591)</f>
        <v>3</v>
      </c>
    </row>
    <row r="592" spans="1:4" hidden="1" x14ac:dyDescent="0.2">
      <c r="A592" s="19" t="s">
        <v>6555</v>
      </c>
      <c r="B592" s="19">
        <f>SUMIF('Grade 4 Girls'!G:G, 'Individual Points Summary'!A592, 'Grade 4 Girls'!F:F)</f>
        <v>408</v>
      </c>
      <c r="C592" s="19">
        <f t="shared" si="17"/>
        <v>69</v>
      </c>
      <c r="D592" s="19">
        <f>COUNTIF('Grade 4 Girls'!G:G, 'Individual Points Summary'!A592)</f>
        <v>3</v>
      </c>
    </row>
    <row r="593" spans="1:4" hidden="1" x14ac:dyDescent="0.2">
      <c r="A593" s="19" t="s">
        <v>6566</v>
      </c>
      <c r="B593" s="19">
        <f>SUMIF('Grade 4 Girls'!G:G, 'Individual Points Summary'!A593, 'Grade 4 Girls'!F:F)</f>
        <v>414</v>
      </c>
      <c r="C593" s="19">
        <f t="shared" si="17"/>
        <v>70</v>
      </c>
      <c r="D593" s="19">
        <f>COUNTIF('Grade 4 Girls'!G:G, 'Individual Points Summary'!A593)</f>
        <v>3</v>
      </c>
    </row>
    <row r="594" spans="1:4" hidden="1" x14ac:dyDescent="0.2">
      <c r="A594" s="19" t="s">
        <v>6646</v>
      </c>
      <c r="B594" s="19">
        <f>SUMIF('Grade 4 Girls'!G:G, 'Individual Points Summary'!A594, 'Grade 4 Girls'!F:F)</f>
        <v>423</v>
      </c>
      <c r="C594" s="19">
        <f t="shared" si="17"/>
        <v>71</v>
      </c>
      <c r="D594" s="19">
        <f>COUNTIF('Grade 4 Girls'!G:G, 'Individual Points Summary'!A594)</f>
        <v>3</v>
      </c>
    </row>
    <row r="595" spans="1:4" hidden="1" x14ac:dyDescent="0.2">
      <c r="A595" s="19" t="s">
        <v>1135</v>
      </c>
      <c r="B595" s="19">
        <f>SUMIF('Grade 4 Girls'!G:G, 'Individual Points Summary'!A595, 'Grade 4 Girls'!F:F)</f>
        <v>14</v>
      </c>
      <c r="C595" s="19" t="str">
        <f t="shared" ref="C595:C626" si="18">IF(D595 =E$2, RANK(B595, B$524:B$591, 1), "")</f>
        <v/>
      </c>
      <c r="D595" s="19">
        <f>COUNTIF('Grade 4 Girls'!G:G, 'Individual Points Summary'!A595)</f>
        <v>2</v>
      </c>
    </row>
    <row r="596" spans="1:4" hidden="1" x14ac:dyDescent="0.2">
      <c r="A596" s="19" t="s">
        <v>6549</v>
      </c>
      <c r="B596" s="19">
        <f>SUMIF('Grade 4 Girls'!G:G, 'Individual Points Summary'!A596, 'Grade 4 Girls'!F:F)</f>
        <v>22</v>
      </c>
      <c r="C596" s="19" t="str">
        <f t="shared" si="18"/>
        <v/>
      </c>
      <c r="D596" s="19">
        <f>COUNTIF('Grade 4 Girls'!G:G, 'Individual Points Summary'!A596)</f>
        <v>2</v>
      </c>
    </row>
    <row r="597" spans="1:4" hidden="1" x14ac:dyDescent="0.2">
      <c r="A597" s="19" t="s">
        <v>1158</v>
      </c>
      <c r="B597" s="19">
        <f>SUMIF('Grade 4 Girls'!G:G, 'Individual Points Summary'!A597, 'Grade 4 Girls'!F:F)</f>
        <v>25</v>
      </c>
      <c r="C597" s="19" t="str">
        <f t="shared" si="18"/>
        <v/>
      </c>
      <c r="D597" s="19">
        <f>COUNTIF('Grade 4 Girls'!G:G, 'Individual Points Summary'!A597)</f>
        <v>2</v>
      </c>
    </row>
    <row r="598" spans="1:4" hidden="1" x14ac:dyDescent="0.2">
      <c r="A598" s="19" t="s">
        <v>6552</v>
      </c>
      <c r="B598" s="19">
        <f>SUMIF('Grade 4 Girls'!G:G, 'Individual Points Summary'!A598, 'Grade 4 Girls'!F:F)</f>
        <v>32</v>
      </c>
      <c r="C598" s="19" t="str">
        <f t="shared" si="18"/>
        <v/>
      </c>
      <c r="D598" s="19">
        <f>COUNTIF('Grade 4 Girls'!G:G, 'Individual Points Summary'!A598)</f>
        <v>2</v>
      </c>
    </row>
    <row r="599" spans="1:4" hidden="1" x14ac:dyDescent="0.2">
      <c r="A599" s="19" t="s">
        <v>6678</v>
      </c>
      <c r="B599" s="19">
        <f>SUMIF('Grade 4 Girls'!G:G, 'Individual Points Summary'!A599, 'Grade 4 Girls'!F:F)</f>
        <v>52</v>
      </c>
      <c r="C599" s="19" t="str">
        <f t="shared" si="18"/>
        <v/>
      </c>
      <c r="D599" s="19">
        <f>COUNTIF('Grade 4 Girls'!G:G, 'Individual Points Summary'!A599)</f>
        <v>2</v>
      </c>
    </row>
    <row r="600" spans="1:4" hidden="1" x14ac:dyDescent="0.2">
      <c r="A600" s="19" t="s">
        <v>6609</v>
      </c>
      <c r="B600" s="19">
        <f>SUMIF('Grade 4 Girls'!G:G, 'Individual Points Summary'!A600, 'Grade 4 Girls'!F:F)</f>
        <v>53</v>
      </c>
      <c r="C600" s="19" t="str">
        <f t="shared" si="18"/>
        <v/>
      </c>
      <c r="D600" s="19">
        <f>COUNTIF('Grade 4 Girls'!G:G, 'Individual Points Summary'!A600)</f>
        <v>2</v>
      </c>
    </row>
    <row r="601" spans="1:4" hidden="1" x14ac:dyDescent="0.2">
      <c r="A601" s="19" t="s">
        <v>1122</v>
      </c>
      <c r="B601" s="19">
        <f>SUMIF('Grade 4 Girls'!G:G, 'Individual Points Summary'!A601, 'Grade 4 Girls'!F:F)</f>
        <v>55</v>
      </c>
      <c r="C601" s="19" t="str">
        <f t="shared" si="18"/>
        <v/>
      </c>
      <c r="D601" s="19">
        <f>COUNTIF('Grade 4 Girls'!G:G, 'Individual Points Summary'!A601)</f>
        <v>2</v>
      </c>
    </row>
    <row r="602" spans="1:4" hidden="1" x14ac:dyDescent="0.2">
      <c r="A602" s="19" t="s">
        <v>1121</v>
      </c>
      <c r="B602" s="19">
        <f>SUMIF('Grade 4 Girls'!G:G, 'Individual Points Summary'!A602, 'Grade 4 Girls'!F:F)</f>
        <v>60</v>
      </c>
      <c r="C602" s="19" t="str">
        <f t="shared" si="18"/>
        <v/>
      </c>
      <c r="D602" s="19">
        <f>COUNTIF('Grade 4 Girls'!G:G, 'Individual Points Summary'!A602)</f>
        <v>2</v>
      </c>
    </row>
    <row r="603" spans="1:4" hidden="1" x14ac:dyDescent="0.2">
      <c r="A603" s="19" t="s">
        <v>6538</v>
      </c>
      <c r="B603" s="19">
        <f>SUMIF('Grade 4 Girls'!G:G, 'Individual Points Summary'!A603, 'Grade 4 Girls'!F:F)</f>
        <v>61</v>
      </c>
      <c r="C603" s="19" t="str">
        <f t="shared" si="18"/>
        <v/>
      </c>
      <c r="D603" s="19">
        <f>COUNTIF('Grade 4 Girls'!G:G, 'Individual Points Summary'!A603)</f>
        <v>2</v>
      </c>
    </row>
    <row r="604" spans="1:4" hidden="1" x14ac:dyDescent="0.2">
      <c r="A604" s="19" t="s">
        <v>1160</v>
      </c>
      <c r="B604" s="19">
        <f>SUMIF('Grade 4 Girls'!G:G, 'Individual Points Summary'!A604, 'Grade 4 Girls'!F:F)</f>
        <v>62</v>
      </c>
      <c r="C604" s="19" t="str">
        <f t="shared" si="18"/>
        <v/>
      </c>
      <c r="D604" s="19">
        <f>COUNTIF('Grade 4 Girls'!G:G, 'Individual Points Summary'!A604)</f>
        <v>2</v>
      </c>
    </row>
    <row r="605" spans="1:4" hidden="1" x14ac:dyDescent="0.2">
      <c r="A605" s="19" t="s">
        <v>6650</v>
      </c>
      <c r="B605" s="19">
        <f>SUMIF('Grade 4 Girls'!G:G, 'Individual Points Summary'!A605, 'Grade 4 Girls'!F:F)</f>
        <v>68</v>
      </c>
      <c r="C605" s="19" t="str">
        <f t="shared" si="18"/>
        <v/>
      </c>
      <c r="D605" s="19">
        <f>COUNTIF('Grade 4 Girls'!G:G, 'Individual Points Summary'!A605)</f>
        <v>2</v>
      </c>
    </row>
    <row r="606" spans="1:4" hidden="1" x14ac:dyDescent="0.2">
      <c r="A606" s="19" t="s">
        <v>1151</v>
      </c>
      <c r="B606" s="19">
        <f>SUMIF('Grade 4 Girls'!G:G, 'Individual Points Summary'!A606, 'Grade 4 Girls'!F:F)</f>
        <v>111</v>
      </c>
      <c r="C606" s="19">
        <f t="shared" si="18"/>
        <v>23</v>
      </c>
      <c r="D606" s="19">
        <f>COUNTIF('Grade 4 Girls'!G:G, 'Individual Points Summary'!A606)</f>
        <v>3</v>
      </c>
    </row>
    <row r="607" spans="1:4" hidden="1" x14ac:dyDescent="0.2">
      <c r="A607" s="19" t="s">
        <v>6599</v>
      </c>
      <c r="B607" s="19">
        <f>SUMIF('Grade 4 Girls'!G:G, 'Individual Points Summary'!A607, 'Grade 4 Girls'!F:F)</f>
        <v>72</v>
      </c>
      <c r="C607" s="19" t="str">
        <f t="shared" si="18"/>
        <v/>
      </c>
      <c r="D607" s="19">
        <f>COUNTIF('Grade 4 Girls'!G:G, 'Individual Points Summary'!A607)</f>
        <v>2</v>
      </c>
    </row>
    <row r="608" spans="1:4" hidden="1" x14ac:dyDescent="0.2">
      <c r="A608" s="19" t="s">
        <v>6697</v>
      </c>
      <c r="B608" s="19">
        <f>SUMIF('Grade 4 Girls'!G:G, 'Individual Points Summary'!A608, 'Grade 4 Girls'!F:F)</f>
        <v>74</v>
      </c>
      <c r="C608" s="19" t="str">
        <f t="shared" si="18"/>
        <v/>
      </c>
      <c r="D608" s="19">
        <f>COUNTIF('Grade 4 Girls'!G:G, 'Individual Points Summary'!A608)</f>
        <v>2</v>
      </c>
    </row>
    <row r="609" spans="1:4" hidden="1" x14ac:dyDescent="0.2">
      <c r="A609" s="19" t="s">
        <v>1152</v>
      </c>
      <c r="B609" s="19">
        <f>SUMIF('Grade 4 Girls'!G:G, 'Individual Points Summary'!A609, 'Grade 4 Girls'!F:F)</f>
        <v>78</v>
      </c>
      <c r="C609" s="19" t="str">
        <f t="shared" si="18"/>
        <v/>
      </c>
      <c r="D609" s="19">
        <f>COUNTIF('Grade 4 Girls'!G:G, 'Individual Points Summary'!A609)</f>
        <v>2</v>
      </c>
    </row>
    <row r="610" spans="1:4" hidden="1" x14ac:dyDescent="0.2">
      <c r="A610" s="19" t="s">
        <v>1153</v>
      </c>
      <c r="B610" s="19">
        <f>SUMIF('Grade 4 Girls'!G:G, 'Individual Points Summary'!A610, 'Grade 4 Girls'!F:F)</f>
        <v>85</v>
      </c>
      <c r="C610" s="19" t="str">
        <f t="shared" si="18"/>
        <v/>
      </c>
      <c r="D610" s="19">
        <f>COUNTIF('Grade 4 Girls'!G:G, 'Individual Points Summary'!A610)</f>
        <v>2</v>
      </c>
    </row>
    <row r="611" spans="1:4" hidden="1" x14ac:dyDescent="0.2">
      <c r="A611" s="19" t="s">
        <v>6592</v>
      </c>
      <c r="B611" s="19">
        <f>SUMIF('Grade 4 Girls'!G:G, 'Individual Points Summary'!A611, 'Grade 4 Girls'!F:F)</f>
        <v>98</v>
      </c>
      <c r="C611" s="19" t="str">
        <f t="shared" si="18"/>
        <v/>
      </c>
      <c r="D611" s="19">
        <f>COUNTIF('Grade 4 Girls'!G:G, 'Individual Points Summary'!A611)</f>
        <v>2</v>
      </c>
    </row>
    <row r="612" spans="1:4" hidden="1" x14ac:dyDescent="0.2">
      <c r="A612" s="19" t="s">
        <v>6561</v>
      </c>
      <c r="B612" s="19">
        <f>SUMIF('Grade 4 Girls'!G:G, 'Individual Points Summary'!A612, 'Grade 4 Girls'!F:F)</f>
        <v>106</v>
      </c>
      <c r="C612" s="19" t="str">
        <f t="shared" si="18"/>
        <v/>
      </c>
      <c r="D612" s="19">
        <f>COUNTIF('Grade 4 Girls'!G:G, 'Individual Points Summary'!A612)</f>
        <v>2</v>
      </c>
    </row>
    <row r="613" spans="1:4" hidden="1" x14ac:dyDescent="0.2">
      <c r="A613" s="19" t="s">
        <v>1162</v>
      </c>
      <c r="B613" s="19">
        <f>SUMIF('Grade 4 Girls'!G:G, 'Individual Points Summary'!A613, 'Grade 4 Girls'!F:F)</f>
        <v>106</v>
      </c>
      <c r="C613" s="19" t="str">
        <f t="shared" si="18"/>
        <v/>
      </c>
      <c r="D613" s="19">
        <f>COUNTIF('Grade 4 Girls'!G:G, 'Individual Points Summary'!A613)</f>
        <v>2</v>
      </c>
    </row>
    <row r="614" spans="1:4" hidden="1" x14ac:dyDescent="0.2">
      <c r="A614" s="19" t="s">
        <v>6607</v>
      </c>
      <c r="B614" s="19">
        <f>SUMIF('Grade 4 Girls'!G:G, 'Individual Points Summary'!A614, 'Grade 4 Girls'!F:F)</f>
        <v>107</v>
      </c>
      <c r="C614" s="19" t="str">
        <f t="shared" si="18"/>
        <v/>
      </c>
      <c r="D614" s="19">
        <f>COUNTIF('Grade 4 Girls'!G:G, 'Individual Points Summary'!A614)</f>
        <v>2</v>
      </c>
    </row>
    <row r="615" spans="1:4" hidden="1" x14ac:dyDescent="0.2">
      <c r="A615" s="19" t="s">
        <v>6535</v>
      </c>
      <c r="B615" s="19">
        <f>SUMIF('Grade 4 Girls'!G:G, 'Individual Points Summary'!A615, 'Grade 4 Girls'!F:F)</f>
        <v>110</v>
      </c>
      <c r="C615" s="19" t="str">
        <f t="shared" si="18"/>
        <v/>
      </c>
      <c r="D615" s="19">
        <f>COUNTIF('Grade 4 Girls'!G:G, 'Individual Points Summary'!A615)</f>
        <v>2</v>
      </c>
    </row>
    <row r="616" spans="1:4" hidden="1" x14ac:dyDescent="0.2">
      <c r="A616" s="19" t="s">
        <v>6586</v>
      </c>
      <c r="B616" s="19">
        <f>SUMIF('Grade 4 Girls'!G:G, 'Individual Points Summary'!A616, 'Grade 4 Girls'!F:F)</f>
        <v>112</v>
      </c>
      <c r="C616" s="19" t="str">
        <f t="shared" si="18"/>
        <v/>
      </c>
      <c r="D616" s="19">
        <f>COUNTIF('Grade 4 Girls'!G:G, 'Individual Points Summary'!A616)</f>
        <v>2</v>
      </c>
    </row>
    <row r="617" spans="1:4" hidden="1" x14ac:dyDescent="0.2">
      <c r="A617" s="19" t="s">
        <v>1114</v>
      </c>
      <c r="B617" s="19">
        <f>SUMIF('Grade 4 Girls'!G:G, 'Individual Points Summary'!A617, 'Grade 4 Girls'!F:F)</f>
        <v>120</v>
      </c>
      <c r="C617" s="19" t="str">
        <f t="shared" si="18"/>
        <v/>
      </c>
      <c r="D617" s="19">
        <f>COUNTIF('Grade 4 Girls'!G:G, 'Individual Points Summary'!A617)</f>
        <v>2</v>
      </c>
    </row>
    <row r="618" spans="1:4" hidden="1" x14ac:dyDescent="0.2">
      <c r="A618" s="19" t="s">
        <v>6551</v>
      </c>
      <c r="B618" s="19">
        <f>SUMIF('Grade 4 Girls'!G:G, 'Individual Points Summary'!A618, 'Grade 4 Girls'!F:F)</f>
        <v>125</v>
      </c>
      <c r="C618" s="19" t="str">
        <f t="shared" si="18"/>
        <v/>
      </c>
      <c r="D618" s="19">
        <f>COUNTIF('Grade 4 Girls'!G:G, 'Individual Points Summary'!A618)</f>
        <v>2</v>
      </c>
    </row>
    <row r="619" spans="1:4" hidden="1" x14ac:dyDescent="0.2">
      <c r="A619" s="19" t="s">
        <v>1157</v>
      </c>
      <c r="B619" s="19">
        <f>SUMIF('Grade 4 Girls'!G:G, 'Individual Points Summary'!A619, 'Grade 4 Girls'!F:F)</f>
        <v>129</v>
      </c>
      <c r="C619" s="19" t="str">
        <f t="shared" si="18"/>
        <v/>
      </c>
      <c r="D619" s="19">
        <f>COUNTIF('Grade 4 Girls'!G:G, 'Individual Points Summary'!A619)</f>
        <v>2</v>
      </c>
    </row>
    <row r="620" spans="1:4" hidden="1" x14ac:dyDescent="0.2">
      <c r="A620" s="19" t="s">
        <v>1138</v>
      </c>
      <c r="B620" s="19">
        <f>SUMIF('Grade 4 Girls'!G:G, 'Individual Points Summary'!A620, 'Grade 4 Girls'!F:F)</f>
        <v>131</v>
      </c>
      <c r="C620" s="19" t="str">
        <f t="shared" si="18"/>
        <v/>
      </c>
      <c r="D620" s="19">
        <f>COUNTIF('Grade 4 Girls'!G:G, 'Individual Points Summary'!A620)</f>
        <v>2</v>
      </c>
    </row>
    <row r="621" spans="1:4" hidden="1" x14ac:dyDescent="0.2">
      <c r="A621" s="19" t="s">
        <v>6602</v>
      </c>
      <c r="B621" s="19">
        <f>SUMIF('Grade 4 Girls'!G:G, 'Individual Points Summary'!A621, 'Grade 4 Girls'!F:F)</f>
        <v>143</v>
      </c>
      <c r="C621" s="19" t="str">
        <f t="shared" si="18"/>
        <v/>
      </c>
      <c r="D621" s="19">
        <f>COUNTIF('Grade 4 Girls'!G:G, 'Individual Points Summary'!A621)</f>
        <v>2</v>
      </c>
    </row>
    <row r="622" spans="1:4" hidden="1" x14ac:dyDescent="0.2">
      <c r="A622" s="19" t="s">
        <v>6545</v>
      </c>
      <c r="B622" s="19">
        <f>SUMIF('Grade 4 Girls'!G:G, 'Individual Points Summary'!A622, 'Grade 4 Girls'!F:F)</f>
        <v>147</v>
      </c>
      <c r="C622" s="19" t="str">
        <f t="shared" si="18"/>
        <v/>
      </c>
      <c r="D622" s="19">
        <f>COUNTIF('Grade 4 Girls'!G:G, 'Individual Points Summary'!A622)</f>
        <v>2</v>
      </c>
    </row>
    <row r="623" spans="1:4" hidden="1" x14ac:dyDescent="0.2">
      <c r="A623" s="19" t="s">
        <v>1124</v>
      </c>
      <c r="B623" s="19">
        <f>SUMIF('Grade 4 Girls'!G:G, 'Individual Points Summary'!A623, 'Grade 4 Girls'!F:F)</f>
        <v>149</v>
      </c>
      <c r="C623" s="19" t="str">
        <f t="shared" si="18"/>
        <v/>
      </c>
      <c r="D623" s="19">
        <f>COUNTIF('Grade 4 Girls'!G:G, 'Individual Points Summary'!A623)</f>
        <v>2</v>
      </c>
    </row>
    <row r="624" spans="1:4" hidden="1" x14ac:dyDescent="0.2">
      <c r="A624" s="19" t="s">
        <v>1120</v>
      </c>
      <c r="B624" s="19">
        <f>SUMIF('Grade 4 Girls'!G:G, 'Individual Points Summary'!A624, 'Grade 4 Girls'!F:F)</f>
        <v>150</v>
      </c>
      <c r="C624" s="19" t="str">
        <f t="shared" si="18"/>
        <v/>
      </c>
      <c r="D624" s="19">
        <f>COUNTIF('Grade 4 Girls'!G:G, 'Individual Points Summary'!A624)</f>
        <v>2</v>
      </c>
    </row>
    <row r="625" spans="1:4" hidden="1" x14ac:dyDescent="0.2">
      <c r="A625" s="19" t="s">
        <v>6577</v>
      </c>
      <c r="B625" s="19">
        <f>SUMIF('Grade 4 Girls'!G:G, 'Individual Points Summary'!A625, 'Grade 4 Girls'!F:F)</f>
        <v>150</v>
      </c>
      <c r="C625" s="19" t="str">
        <f t="shared" si="18"/>
        <v/>
      </c>
      <c r="D625" s="19">
        <f>COUNTIF('Grade 4 Girls'!G:G, 'Individual Points Summary'!A625)</f>
        <v>2</v>
      </c>
    </row>
    <row r="626" spans="1:4" hidden="1" x14ac:dyDescent="0.2">
      <c r="A626" s="19" t="s">
        <v>6567</v>
      </c>
      <c r="B626" s="19">
        <f>SUMIF('Grade 4 Girls'!G:G, 'Individual Points Summary'!A626, 'Grade 4 Girls'!F:F)</f>
        <v>153</v>
      </c>
      <c r="C626" s="19" t="str">
        <f t="shared" si="18"/>
        <v/>
      </c>
      <c r="D626" s="19">
        <f>COUNTIF('Grade 4 Girls'!G:G, 'Individual Points Summary'!A626)</f>
        <v>2</v>
      </c>
    </row>
    <row r="627" spans="1:4" hidden="1" x14ac:dyDescent="0.2">
      <c r="A627" s="19" t="s">
        <v>1147</v>
      </c>
      <c r="B627" s="19">
        <f>SUMIF('Grade 4 Girls'!G:G, 'Individual Points Summary'!A627, 'Grade 4 Girls'!F:F)</f>
        <v>156</v>
      </c>
      <c r="C627" s="19" t="str">
        <f t="shared" ref="C627:C658" si="19">IF(D627 =E$2, RANK(B627, B$524:B$591, 1), "")</f>
        <v/>
      </c>
      <c r="D627" s="19">
        <f>COUNTIF('Grade 4 Girls'!G:G, 'Individual Points Summary'!A627)</f>
        <v>2</v>
      </c>
    </row>
    <row r="628" spans="1:4" hidden="1" x14ac:dyDescent="0.2">
      <c r="A628" s="19" t="s">
        <v>6537</v>
      </c>
      <c r="B628" s="19">
        <f>SUMIF('Grade 4 Girls'!G:G, 'Individual Points Summary'!A628, 'Grade 4 Girls'!F:F)</f>
        <v>161</v>
      </c>
      <c r="C628" s="19" t="str">
        <f t="shared" si="19"/>
        <v/>
      </c>
      <c r="D628" s="19">
        <f>COUNTIF('Grade 4 Girls'!G:G, 'Individual Points Summary'!A628)</f>
        <v>2</v>
      </c>
    </row>
    <row r="629" spans="1:4" hidden="1" x14ac:dyDescent="0.2">
      <c r="A629" s="19" t="s">
        <v>6698</v>
      </c>
      <c r="B629" s="19">
        <f>SUMIF('Grade 4 Girls'!G:G, 'Individual Points Summary'!A629, 'Grade 4 Girls'!F:F)</f>
        <v>163</v>
      </c>
      <c r="C629" s="19" t="str">
        <f t="shared" si="19"/>
        <v/>
      </c>
      <c r="D629" s="19">
        <f>COUNTIF('Grade 4 Girls'!G:G, 'Individual Points Summary'!A629)</f>
        <v>2</v>
      </c>
    </row>
    <row r="630" spans="1:4" hidden="1" x14ac:dyDescent="0.2">
      <c r="A630" s="19" t="s">
        <v>6591</v>
      </c>
      <c r="B630" s="19">
        <f>SUMIF('Grade 4 Girls'!G:G, 'Individual Points Summary'!A630, 'Grade 4 Girls'!F:F)</f>
        <v>171</v>
      </c>
      <c r="C630" s="19" t="str">
        <f t="shared" si="19"/>
        <v/>
      </c>
      <c r="D630" s="19">
        <f>COUNTIF('Grade 4 Girls'!G:G, 'Individual Points Summary'!A630)</f>
        <v>2</v>
      </c>
    </row>
    <row r="631" spans="1:4" hidden="1" x14ac:dyDescent="0.2">
      <c r="A631" s="19" t="s">
        <v>6667</v>
      </c>
      <c r="B631" s="19">
        <f>SUMIF('Grade 4 Girls'!G:G, 'Individual Points Summary'!A631, 'Grade 4 Girls'!F:F)</f>
        <v>188</v>
      </c>
      <c r="C631" s="19" t="str">
        <f t="shared" si="19"/>
        <v/>
      </c>
      <c r="D631" s="19">
        <f>COUNTIF('Grade 4 Girls'!G:G, 'Individual Points Summary'!A631)</f>
        <v>2</v>
      </c>
    </row>
    <row r="632" spans="1:4" hidden="1" x14ac:dyDescent="0.2">
      <c r="A632" s="19" t="s">
        <v>6594</v>
      </c>
      <c r="B632" s="19">
        <f>SUMIF('Grade 4 Girls'!G:G, 'Individual Points Summary'!A632, 'Grade 4 Girls'!F:F)</f>
        <v>203</v>
      </c>
      <c r="C632" s="19" t="str">
        <f t="shared" si="19"/>
        <v/>
      </c>
      <c r="D632" s="19">
        <f>COUNTIF('Grade 4 Girls'!G:G, 'Individual Points Summary'!A632)</f>
        <v>2</v>
      </c>
    </row>
    <row r="633" spans="1:4" hidden="1" x14ac:dyDescent="0.2">
      <c r="A633" s="19" t="s">
        <v>6636</v>
      </c>
      <c r="B633" s="19">
        <f>SUMIF('Grade 4 Girls'!G:G, 'Individual Points Summary'!A633, 'Grade 4 Girls'!F:F)</f>
        <v>203</v>
      </c>
      <c r="C633" s="19" t="str">
        <f t="shared" si="19"/>
        <v/>
      </c>
      <c r="D633" s="19">
        <f>COUNTIF('Grade 4 Girls'!G:G, 'Individual Points Summary'!A633)</f>
        <v>2</v>
      </c>
    </row>
    <row r="634" spans="1:4" hidden="1" x14ac:dyDescent="0.2">
      <c r="A634" s="19" t="s">
        <v>1116</v>
      </c>
      <c r="B634" s="19">
        <f>SUMIF('Grade 4 Girls'!G:G, 'Individual Points Summary'!A634, 'Grade 4 Girls'!F:F)</f>
        <v>204</v>
      </c>
      <c r="C634" s="19" t="str">
        <f t="shared" si="19"/>
        <v/>
      </c>
      <c r="D634" s="19">
        <f>COUNTIF('Grade 4 Girls'!G:G, 'Individual Points Summary'!A634)</f>
        <v>2</v>
      </c>
    </row>
    <row r="635" spans="1:4" hidden="1" x14ac:dyDescent="0.2">
      <c r="A635" s="19" t="s">
        <v>6565</v>
      </c>
      <c r="B635" s="19">
        <f>SUMIF('Grade 4 Girls'!G:G, 'Individual Points Summary'!A635, 'Grade 4 Girls'!F:F)</f>
        <v>205</v>
      </c>
      <c r="C635" s="19" t="str">
        <f t="shared" si="19"/>
        <v/>
      </c>
      <c r="D635" s="19">
        <f>COUNTIF('Grade 4 Girls'!G:G, 'Individual Points Summary'!A635)</f>
        <v>2</v>
      </c>
    </row>
    <row r="636" spans="1:4" hidden="1" x14ac:dyDescent="0.2">
      <c r="A636" s="19" t="s">
        <v>6663</v>
      </c>
      <c r="B636" s="19">
        <f>SUMIF('Grade 4 Girls'!G:G, 'Individual Points Summary'!A636, 'Grade 4 Girls'!F:F)</f>
        <v>205</v>
      </c>
      <c r="C636" s="19" t="str">
        <f t="shared" si="19"/>
        <v/>
      </c>
      <c r="D636" s="19">
        <f>COUNTIF('Grade 4 Girls'!G:G, 'Individual Points Summary'!A636)</f>
        <v>2</v>
      </c>
    </row>
    <row r="637" spans="1:4" hidden="1" x14ac:dyDescent="0.2">
      <c r="A637" s="19" t="s">
        <v>6626</v>
      </c>
      <c r="B637" s="19">
        <f>SUMIF('Grade 4 Girls'!G:G, 'Individual Points Summary'!A637, 'Grade 4 Girls'!F:F)</f>
        <v>209</v>
      </c>
      <c r="C637" s="19" t="str">
        <f t="shared" si="19"/>
        <v/>
      </c>
      <c r="D637" s="19">
        <f>COUNTIF('Grade 4 Girls'!G:G, 'Individual Points Summary'!A637)</f>
        <v>2</v>
      </c>
    </row>
    <row r="638" spans="1:4" hidden="1" x14ac:dyDescent="0.2">
      <c r="A638" s="19" t="s">
        <v>6680</v>
      </c>
      <c r="B638" s="19">
        <f>SUMIF('Grade 4 Girls'!G:G, 'Individual Points Summary'!A638, 'Grade 4 Girls'!F:F)</f>
        <v>212</v>
      </c>
      <c r="C638" s="19" t="str">
        <f t="shared" si="19"/>
        <v/>
      </c>
      <c r="D638" s="19">
        <f>COUNTIF('Grade 4 Girls'!G:G, 'Individual Points Summary'!A638)</f>
        <v>2</v>
      </c>
    </row>
    <row r="639" spans="1:4" hidden="1" x14ac:dyDescent="0.2">
      <c r="A639" s="19" t="s">
        <v>6533</v>
      </c>
      <c r="B639" s="19">
        <f>SUMIF('Grade 4 Girls'!G:G, 'Individual Points Summary'!A639, 'Grade 4 Girls'!F:F)</f>
        <v>218</v>
      </c>
      <c r="C639" s="19" t="str">
        <f t="shared" si="19"/>
        <v/>
      </c>
      <c r="D639" s="19">
        <f>COUNTIF('Grade 4 Girls'!G:G, 'Individual Points Summary'!A639)</f>
        <v>2</v>
      </c>
    </row>
    <row r="640" spans="1:4" hidden="1" x14ac:dyDescent="0.2">
      <c r="A640" s="19" t="s">
        <v>6575</v>
      </c>
      <c r="B640" s="19">
        <f>SUMIF('Grade 4 Girls'!G:G, 'Individual Points Summary'!A640, 'Grade 4 Girls'!F:F)</f>
        <v>225</v>
      </c>
      <c r="C640" s="19" t="str">
        <f t="shared" si="19"/>
        <v/>
      </c>
      <c r="D640" s="19">
        <f>COUNTIF('Grade 4 Girls'!G:G, 'Individual Points Summary'!A640)</f>
        <v>2</v>
      </c>
    </row>
    <row r="641" spans="1:4" hidden="1" x14ac:dyDescent="0.2">
      <c r="A641" s="19" t="s">
        <v>6523</v>
      </c>
      <c r="B641" s="19">
        <f>SUMIF('Grade 4 Girls'!G:G, 'Individual Points Summary'!A641, 'Grade 4 Girls'!F:F)</f>
        <v>227</v>
      </c>
      <c r="C641" s="19" t="str">
        <f t="shared" si="19"/>
        <v/>
      </c>
      <c r="D641" s="19">
        <f>COUNTIF('Grade 4 Girls'!G:G, 'Individual Points Summary'!A641)</f>
        <v>2</v>
      </c>
    </row>
    <row r="642" spans="1:4" hidden="1" x14ac:dyDescent="0.2">
      <c r="A642" s="19" t="s">
        <v>6598</v>
      </c>
      <c r="B642" s="19">
        <f>SUMIF('Grade 4 Girls'!G:G, 'Individual Points Summary'!A642, 'Grade 4 Girls'!F:F)</f>
        <v>233</v>
      </c>
      <c r="C642" s="19" t="str">
        <f t="shared" si="19"/>
        <v/>
      </c>
      <c r="D642" s="19">
        <f>COUNTIF('Grade 4 Girls'!G:G, 'Individual Points Summary'!A642)</f>
        <v>2</v>
      </c>
    </row>
    <row r="643" spans="1:4" hidden="1" x14ac:dyDescent="0.2">
      <c r="A643" s="19" t="s">
        <v>6596</v>
      </c>
      <c r="B643" s="19">
        <f>SUMIF('Grade 4 Girls'!G:G, 'Individual Points Summary'!A643, 'Grade 4 Girls'!F:F)</f>
        <v>235</v>
      </c>
      <c r="C643" s="19" t="str">
        <f t="shared" si="19"/>
        <v/>
      </c>
      <c r="D643" s="19">
        <f>COUNTIF('Grade 4 Girls'!G:G, 'Individual Points Summary'!A643)</f>
        <v>2</v>
      </c>
    </row>
    <row r="644" spans="1:4" hidden="1" x14ac:dyDescent="0.2">
      <c r="A644" s="19" t="s">
        <v>6616</v>
      </c>
      <c r="B644" s="19">
        <f>SUMIF('Grade 4 Girls'!G:G, 'Individual Points Summary'!A644, 'Grade 4 Girls'!F:F)</f>
        <v>236</v>
      </c>
      <c r="C644" s="19" t="str">
        <f t="shared" si="19"/>
        <v/>
      </c>
      <c r="D644" s="19">
        <f>COUNTIF('Grade 4 Girls'!G:G, 'Individual Points Summary'!A644)</f>
        <v>2</v>
      </c>
    </row>
    <row r="645" spans="1:4" hidden="1" x14ac:dyDescent="0.2">
      <c r="A645" s="19" t="s">
        <v>6653</v>
      </c>
      <c r="B645" s="19">
        <f>SUMIF('Grade 4 Girls'!G:G, 'Individual Points Summary'!A645, 'Grade 4 Girls'!F:F)</f>
        <v>246</v>
      </c>
      <c r="C645" s="19" t="str">
        <f t="shared" si="19"/>
        <v/>
      </c>
      <c r="D645" s="19">
        <f>COUNTIF('Grade 4 Girls'!G:G, 'Individual Points Summary'!A645)</f>
        <v>2</v>
      </c>
    </row>
    <row r="646" spans="1:4" hidden="1" x14ac:dyDescent="0.2">
      <c r="A646" s="19" t="s">
        <v>6550</v>
      </c>
      <c r="B646" s="19">
        <f>SUMIF('Grade 4 Girls'!G:G, 'Individual Points Summary'!A646, 'Grade 4 Girls'!F:F)</f>
        <v>249</v>
      </c>
      <c r="C646" s="19" t="str">
        <f t="shared" si="19"/>
        <v/>
      </c>
      <c r="D646" s="19">
        <f>COUNTIF('Grade 4 Girls'!G:G, 'Individual Points Summary'!A646)</f>
        <v>2</v>
      </c>
    </row>
    <row r="647" spans="1:4" hidden="1" x14ac:dyDescent="0.2">
      <c r="A647" s="19" t="s">
        <v>6608</v>
      </c>
      <c r="B647" s="19">
        <f>SUMIF('Grade 4 Girls'!G:G, 'Individual Points Summary'!A647, 'Grade 4 Girls'!F:F)</f>
        <v>263</v>
      </c>
      <c r="C647" s="19" t="str">
        <f t="shared" si="19"/>
        <v/>
      </c>
      <c r="D647" s="19">
        <f>COUNTIF('Grade 4 Girls'!G:G, 'Individual Points Summary'!A647)</f>
        <v>2</v>
      </c>
    </row>
    <row r="648" spans="1:4" hidden="1" x14ac:dyDescent="0.2">
      <c r="A648" s="19" t="s">
        <v>6662</v>
      </c>
      <c r="B648" s="19">
        <f>SUMIF('Grade 4 Girls'!G:G, 'Individual Points Summary'!A648, 'Grade 4 Girls'!F:F)</f>
        <v>267</v>
      </c>
      <c r="C648" s="19" t="str">
        <f t="shared" si="19"/>
        <v/>
      </c>
      <c r="D648" s="19">
        <f>COUNTIF('Grade 4 Girls'!G:G, 'Individual Points Summary'!A648)</f>
        <v>2</v>
      </c>
    </row>
    <row r="649" spans="1:4" hidden="1" x14ac:dyDescent="0.2">
      <c r="A649" s="19" t="s">
        <v>6578</v>
      </c>
      <c r="B649" s="19">
        <f>SUMIF('Grade 4 Girls'!G:G, 'Individual Points Summary'!A649, 'Grade 4 Girls'!F:F)</f>
        <v>296</v>
      </c>
      <c r="C649" s="19" t="str">
        <f t="shared" si="19"/>
        <v/>
      </c>
      <c r="D649" s="19">
        <f>COUNTIF('Grade 4 Girls'!G:G, 'Individual Points Summary'!A649)</f>
        <v>2</v>
      </c>
    </row>
    <row r="650" spans="1:4" hidden="1" x14ac:dyDescent="0.2">
      <c r="A650" s="19" t="s">
        <v>6688</v>
      </c>
      <c r="B650" s="19">
        <f>SUMIF('Grade 4 Girls'!G:G, 'Individual Points Summary'!A650, 'Grade 4 Girls'!F:F)</f>
        <v>311</v>
      </c>
      <c r="C650" s="19" t="str">
        <f t="shared" si="19"/>
        <v/>
      </c>
      <c r="D650" s="19">
        <f>COUNTIF('Grade 4 Girls'!G:G, 'Individual Points Summary'!A650)</f>
        <v>2</v>
      </c>
    </row>
    <row r="651" spans="1:4" hidden="1" x14ac:dyDescent="0.2">
      <c r="A651" s="19" t="s">
        <v>6691</v>
      </c>
      <c r="B651" s="19">
        <f>SUMIF('Grade 4 Girls'!G:G, 'Individual Points Summary'!A651, 'Grade 4 Girls'!F:F)</f>
        <v>314</v>
      </c>
      <c r="C651" s="19" t="str">
        <f t="shared" si="19"/>
        <v/>
      </c>
      <c r="D651" s="19">
        <f>COUNTIF('Grade 4 Girls'!G:G, 'Individual Points Summary'!A651)</f>
        <v>2</v>
      </c>
    </row>
    <row r="652" spans="1:4" hidden="1" x14ac:dyDescent="0.2">
      <c r="A652" s="19" t="s">
        <v>6570</v>
      </c>
      <c r="B652" s="19">
        <f>SUMIF('Grade 4 Girls'!G:G, 'Individual Points Summary'!A652, 'Grade 4 Girls'!F:F)</f>
        <v>5</v>
      </c>
      <c r="C652" s="19" t="str">
        <f t="shared" si="19"/>
        <v/>
      </c>
      <c r="D652" s="19">
        <f>COUNTIF('Grade 4 Girls'!G:G, 'Individual Points Summary'!A652)</f>
        <v>1</v>
      </c>
    </row>
    <row r="653" spans="1:4" hidden="1" x14ac:dyDescent="0.2">
      <c r="A653" s="19" t="s">
        <v>6665</v>
      </c>
      <c r="B653" s="19">
        <f>SUMIF('Grade 4 Girls'!G:G, 'Individual Points Summary'!A653, 'Grade 4 Girls'!F:F)</f>
        <v>5</v>
      </c>
      <c r="C653" s="19" t="str">
        <f t="shared" si="19"/>
        <v/>
      </c>
      <c r="D653" s="19">
        <f>COUNTIF('Grade 4 Girls'!G:G, 'Individual Points Summary'!A653)</f>
        <v>1</v>
      </c>
    </row>
    <row r="654" spans="1:4" hidden="1" x14ac:dyDescent="0.2">
      <c r="A654" s="19" t="s">
        <v>6562</v>
      </c>
      <c r="B654" s="19">
        <f>SUMIF('Grade 4 Girls'!G:G, 'Individual Points Summary'!A654, 'Grade 4 Girls'!F:F)</f>
        <v>14</v>
      </c>
      <c r="C654" s="19" t="str">
        <f t="shared" si="19"/>
        <v/>
      </c>
      <c r="D654" s="19">
        <f>COUNTIF('Grade 4 Girls'!G:G, 'Individual Points Summary'!A654)</f>
        <v>1</v>
      </c>
    </row>
    <row r="655" spans="1:4" hidden="1" x14ac:dyDescent="0.2">
      <c r="A655" s="19" t="s">
        <v>6618</v>
      </c>
      <c r="B655" s="19">
        <f>SUMIF('Grade 4 Girls'!G:G, 'Individual Points Summary'!A655, 'Grade 4 Girls'!F:F)</f>
        <v>15</v>
      </c>
      <c r="C655" s="19" t="str">
        <f t="shared" si="19"/>
        <v/>
      </c>
      <c r="D655" s="19">
        <f>COUNTIF('Grade 4 Girls'!G:G, 'Individual Points Summary'!A655)</f>
        <v>1</v>
      </c>
    </row>
    <row r="656" spans="1:4" hidden="1" x14ac:dyDescent="0.2">
      <c r="A656" s="19" t="s">
        <v>6685</v>
      </c>
      <c r="B656" s="19">
        <f>SUMIF('Grade 4 Girls'!G:G, 'Individual Points Summary'!A656, 'Grade 4 Girls'!F:F)</f>
        <v>16</v>
      </c>
      <c r="C656" s="19" t="str">
        <f t="shared" si="19"/>
        <v/>
      </c>
      <c r="D656" s="19">
        <f>COUNTIF('Grade 4 Girls'!G:G, 'Individual Points Summary'!A656)</f>
        <v>1</v>
      </c>
    </row>
    <row r="657" spans="1:4" hidden="1" x14ac:dyDescent="0.2">
      <c r="A657" s="19" t="s">
        <v>1128</v>
      </c>
      <c r="B657" s="19">
        <f>SUMIF('Grade 4 Girls'!G:G, 'Individual Points Summary'!A657, 'Grade 4 Girls'!F:F)</f>
        <v>17</v>
      </c>
      <c r="C657" s="19" t="str">
        <f t="shared" si="19"/>
        <v/>
      </c>
      <c r="D657" s="19">
        <f>COUNTIF('Grade 4 Girls'!G:G, 'Individual Points Summary'!A657)</f>
        <v>1</v>
      </c>
    </row>
    <row r="658" spans="1:4" hidden="1" x14ac:dyDescent="0.2">
      <c r="A658" s="19" t="s">
        <v>6625</v>
      </c>
      <c r="B658" s="19">
        <f>SUMIF('Grade 4 Girls'!G:G, 'Individual Points Summary'!A658, 'Grade 4 Girls'!F:F)</f>
        <v>17</v>
      </c>
      <c r="C658" s="19" t="str">
        <f t="shared" si="19"/>
        <v/>
      </c>
      <c r="D658" s="19">
        <f>COUNTIF('Grade 4 Girls'!G:G, 'Individual Points Summary'!A658)</f>
        <v>1</v>
      </c>
    </row>
    <row r="659" spans="1:4" hidden="1" x14ac:dyDescent="0.2">
      <c r="A659" s="19" t="s">
        <v>6630</v>
      </c>
      <c r="B659" s="19">
        <f>SUMIF('Grade 4 Girls'!G:G, 'Individual Points Summary'!A659, 'Grade 4 Girls'!F:F)</f>
        <v>18</v>
      </c>
      <c r="C659" s="19" t="str">
        <f t="shared" ref="C659:C689" si="20">IF(D659 =E$2, RANK(B659, B$524:B$591, 1), "")</f>
        <v/>
      </c>
      <c r="D659" s="19">
        <f>COUNTIF('Grade 4 Girls'!G:G, 'Individual Points Summary'!A659)</f>
        <v>1</v>
      </c>
    </row>
    <row r="660" spans="1:4" hidden="1" x14ac:dyDescent="0.2">
      <c r="A660" s="19" t="s">
        <v>1163</v>
      </c>
      <c r="B660" s="19">
        <f>SUMIF('Grade 4 Girls'!G:G, 'Individual Points Summary'!A660, 'Grade 4 Girls'!F:F)</f>
        <v>19</v>
      </c>
      <c r="C660" s="19" t="str">
        <f t="shared" si="20"/>
        <v/>
      </c>
      <c r="D660" s="19">
        <f>COUNTIF('Grade 4 Girls'!G:G, 'Individual Points Summary'!A660)</f>
        <v>1</v>
      </c>
    </row>
    <row r="661" spans="1:4" hidden="1" x14ac:dyDescent="0.2">
      <c r="A661" s="19" t="s">
        <v>1111</v>
      </c>
      <c r="B661" s="19">
        <f>SUMIF('Grade 4 Girls'!G:G, 'Individual Points Summary'!A661, 'Grade 4 Girls'!F:F)</f>
        <v>31</v>
      </c>
      <c r="C661" s="19" t="str">
        <f t="shared" si="20"/>
        <v/>
      </c>
      <c r="D661" s="19">
        <f>COUNTIF('Grade 4 Girls'!G:G, 'Individual Points Summary'!A661)</f>
        <v>1</v>
      </c>
    </row>
    <row r="662" spans="1:4" hidden="1" x14ac:dyDescent="0.2">
      <c r="A662" s="19" t="s">
        <v>1137</v>
      </c>
      <c r="B662" s="19">
        <f>SUMIF('Grade 4 Girls'!G:G, 'Individual Points Summary'!A662, 'Grade 4 Girls'!F:F)</f>
        <v>32</v>
      </c>
      <c r="C662" s="19" t="str">
        <f t="shared" si="20"/>
        <v/>
      </c>
      <c r="D662" s="19">
        <f>COUNTIF('Grade 4 Girls'!G:G, 'Individual Points Summary'!A662)</f>
        <v>1</v>
      </c>
    </row>
    <row r="663" spans="1:4" hidden="1" x14ac:dyDescent="0.2">
      <c r="A663" s="19" t="s">
        <v>6682</v>
      </c>
      <c r="B663" s="19">
        <f>SUMIF('Grade 4 Girls'!G:G, 'Individual Points Summary'!A663, 'Grade 4 Girls'!F:F)</f>
        <v>35</v>
      </c>
      <c r="C663" s="19" t="str">
        <f t="shared" si="20"/>
        <v/>
      </c>
      <c r="D663" s="19">
        <f>COUNTIF('Grade 4 Girls'!G:G, 'Individual Points Summary'!A663)</f>
        <v>1</v>
      </c>
    </row>
    <row r="664" spans="1:4" hidden="1" x14ac:dyDescent="0.2">
      <c r="A664" s="19" t="s">
        <v>6692</v>
      </c>
      <c r="B664" s="19">
        <f>SUMIF('Grade 4 Girls'!G:G, 'Individual Points Summary'!A664, 'Grade 4 Girls'!F:F)</f>
        <v>35</v>
      </c>
      <c r="C664" s="19" t="str">
        <f t="shared" si="20"/>
        <v/>
      </c>
      <c r="D664" s="19">
        <f>COUNTIF('Grade 4 Girls'!G:G, 'Individual Points Summary'!A664)</f>
        <v>1</v>
      </c>
    </row>
    <row r="665" spans="1:4" hidden="1" x14ac:dyDescent="0.2">
      <c r="A665" s="19" t="s">
        <v>6531</v>
      </c>
      <c r="B665" s="19">
        <f>SUMIF('Grade 4 Girls'!G:G, 'Individual Points Summary'!A665, 'Grade 4 Girls'!F:F)</f>
        <v>38</v>
      </c>
      <c r="C665" s="19" t="str">
        <f t="shared" si="20"/>
        <v/>
      </c>
      <c r="D665" s="19">
        <f>COUNTIF('Grade 4 Girls'!G:G, 'Individual Points Summary'!A665)</f>
        <v>1</v>
      </c>
    </row>
    <row r="666" spans="1:4" hidden="1" x14ac:dyDescent="0.2">
      <c r="A666" s="19" t="s">
        <v>6579</v>
      </c>
      <c r="B666" s="19">
        <f>SUMIF('Grade 4 Girls'!G:G, 'Individual Points Summary'!A666, 'Grade 4 Girls'!F:F)</f>
        <v>38</v>
      </c>
      <c r="C666" s="19" t="str">
        <f t="shared" si="20"/>
        <v/>
      </c>
      <c r="D666" s="19">
        <f>COUNTIF('Grade 4 Girls'!G:G, 'Individual Points Summary'!A666)</f>
        <v>1</v>
      </c>
    </row>
    <row r="667" spans="1:4" hidden="1" x14ac:dyDescent="0.2">
      <c r="A667" s="19" t="s">
        <v>6679</v>
      </c>
      <c r="B667" s="19">
        <f>SUMIF('Grade 4 Girls'!G:G, 'Individual Points Summary'!A667, 'Grade 4 Girls'!F:F)</f>
        <v>39</v>
      </c>
      <c r="C667" s="19" t="str">
        <f t="shared" si="20"/>
        <v/>
      </c>
      <c r="D667" s="19">
        <f>COUNTIF('Grade 4 Girls'!G:G, 'Individual Points Summary'!A667)</f>
        <v>1</v>
      </c>
    </row>
    <row r="668" spans="1:4" hidden="1" x14ac:dyDescent="0.2">
      <c r="A668" s="19" t="s">
        <v>6585</v>
      </c>
      <c r="B668" s="19">
        <f>SUMIF('Grade 4 Girls'!G:G, 'Individual Points Summary'!A668, 'Grade 4 Girls'!F:F)</f>
        <v>40</v>
      </c>
      <c r="C668" s="19" t="str">
        <f t="shared" si="20"/>
        <v/>
      </c>
      <c r="D668" s="19">
        <f>COUNTIF('Grade 4 Girls'!G:G, 'Individual Points Summary'!A668)</f>
        <v>1</v>
      </c>
    </row>
    <row r="669" spans="1:4" hidden="1" x14ac:dyDescent="0.2">
      <c r="A669" s="19" t="s">
        <v>6525</v>
      </c>
      <c r="B669" s="19">
        <f>SUMIF('Grade 4 Girls'!G:G, 'Individual Points Summary'!A669, 'Grade 4 Girls'!F:F)</f>
        <v>41</v>
      </c>
      <c r="C669" s="19" t="str">
        <f t="shared" si="20"/>
        <v/>
      </c>
      <c r="D669" s="19">
        <f>COUNTIF('Grade 4 Girls'!G:G, 'Individual Points Summary'!A669)</f>
        <v>1</v>
      </c>
    </row>
    <row r="670" spans="1:4" hidden="1" x14ac:dyDescent="0.2">
      <c r="A670" s="19" t="s">
        <v>6617</v>
      </c>
      <c r="B670" s="19">
        <f>SUMIF('Grade 4 Girls'!G:G, 'Individual Points Summary'!A670, 'Grade 4 Girls'!F:F)</f>
        <v>41</v>
      </c>
      <c r="C670" s="19" t="str">
        <f t="shared" si="20"/>
        <v/>
      </c>
      <c r="D670" s="19">
        <f>COUNTIF('Grade 4 Girls'!G:G, 'Individual Points Summary'!A670)</f>
        <v>1</v>
      </c>
    </row>
    <row r="671" spans="1:4" hidden="1" x14ac:dyDescent="0.2">
      <c r="A671" s="19" t="s">
        <v>6557</v>
      </c>
      <c r="B671" s="19">
        <f>SUMIF('Grade 4 Girls'!G:G, 'Individual Points Summary'!A671, 'Grade 4 Girls'!F:F)</f>
        <v>43</v>
      </c>
      <c r="C671" s="19" t="str">
        <f t="shared" si="20"/>
        <v/>
      </c>
      <c r="D671" s="19">
        <f>COUNTIF('Grade 4 Girls'!G:G, 'Individual Points Summary'!A671)</f>
        <v>1</v>
      </c>
    </row>
    <row r="672" spans="1:4" hidden="1" x14ac:dyDescent="0.2">
      <c r="A672" s="19" t="s">
        <v>6683</v>
      </c>
      <c r="B672" s="19">
        <f>SUMIF('Grade 4 Girls'!G:G, 'Individual Points Summary'!A672, 'Grade 4 Girls'!F:F)</f>
        <v>45</v>
      </c>
      <c r="C672" s="19" t="str">
        <f t="shared" si="20"/>
        <v/>
      </c>
      <c r="D672" s="19">
        <f>COUNTIF('Grade 4 Girls'!G:G, 'Individual Points Summary'!A672)</f>
        <v>1</v>
      </c>
    </row>
    <row r="673" spans="1:4" hidden="1" x14ac:dyDescent="0.2">
      <c r="A673" s="19" t="s">
        <v>6574</v>
      </c>
      <c r="B673" s="19">
        <f>SUMIF('Grade 4 Girls'!G:G, 'Individual Points Summary'!A673, 'Grade 4 Girls'!F:F)</f>
        <v>47</v>
      </c>
      <c r="C673" s="19" t="str">
        <f t="shared" si="20"/>
        <v/>
      </c>
      <c r="D673" s="19">
        <f>COUNTIF('Grade 4 Girls'!G:G, 'Individual Points Summary'!A673)</f>
        <v>1</v>
      </c>
    </row>
    <row r="674" spans="1:4" hidden="1" x14ac:dyDescent="0.2">
      <c r="A674" s="19" t="s">
        <v>6629</v>
      </c>
      <c r="B674" s="19">
        <f>SUMIF('Grade 4 Girls'!G:G, 'Individual Points Summary'!A674, 'Grade 4 Girls'!F:F)</f>
        <v>48</v>
      </c>
      <c r="C674" s="19" t="str">
        <f t="shared" si="20"/>
        <v/>
      </c>
      <c r="D674" s="19">
        <f>COUNTIF('Grade 4 Girls'!G:G, 'Individual Points Summary'!A674)</f>
        <v>1</v>
      </c>
    </row>
    <row r="675" spans="1:4" hidden="1" x14ac:dyDescent="0.2">
      <c r="A675" s="19" t="s">
        <v>6595</v>
      </c>
      <c r="B675" s="19">
        <f>SUMIF('Grade 4 Girls'!G:G, 'Individual Points Summary'!A675, 'Grade 4 Girls'!F:F)</f>
        <v>49</v>
      </c>
      <c r="C675" s="19" t="str">
        <f t="shared" si="20"/>
        <v/>
      </c>
      <c r="D675" s="19">
        <f>COUNTIF('Grade 4 Girls'!G:G, 'Individual Points Summary'!A675)</f>
        <v>1</v>
      </c>
    </row>
    <row r="676" spans="1:4" hidden="1" x14ac:dyDescent="0.2">
      <c r="A676" s="19" t="s">
        <v>1146</v>
      </c>
      <c r="B676" s="19">
        <f>SUMIF('Grade 4 Girls'!G:G, 'Individual Points Summary'!A676, 'Grade 4 Girls'!F:F)</f>
        <v>55</v>
      </c>
      <c r="C676" s="19" t="str">
        <f t="shared" si="20"/>
        <v/>
      </c>
      <c r="D676" s="19">
        <f>COUNTIF('Grade 4 Girls'!G:G, 'Individual Points Summary'!A676)</f>
        <v>1</v>
      </c>
    </row>
    <row r="677" spans="1:4" hidden="1" x14ac:dyDescent="0.2">
      <c r="A677" s="19" t="s">
        <v>6699</v>
      </c>
      <c r="B677" s="19">
        <f>SUMIF('Grade 4 Girls'!G:G, 'Individual Points Summary'!A677, 'Grade 4 Girls'!F:F)</f>
        <v>55</v>
      </c>
      <c r="C677" s="19" t="str">
        <f t="shared" si="20"/>
        <v/>
      </c>
      <c r="D677" s="19">
        <f>COUNTIF('Grade 4 Girls'!G:G, 'Individual Points Summary'!A677)</f>
        <v>1</v>
      </c>
    </row>
    <row r="678" spans="1:4" hidden="1" x14ac:dyDescent="0.2">
      <c r="A678" s="19" t="s">
        <v>6587</v>
      </c>
      <c r="B678" s="19">
        <f>SUMIF('Grade 4 Girls'!G:G, 'Individual Points Summary'!A678, 'Grade 4 Girls'!F:F)</f>
        <v>56</v>
      </c>
      <c r="C678" s="19" t="str">
        <f t="shared" si="20"/>
        <v/>
      </c>
      <c r="D678" s="19">
        <f>COUNTIF('Grade 4 Girls'!G:G, 'Individual Points Summary'!A678)</f>
        <v>1</v>
      </c>
    </row>
    <row r="679" spans="1:4" hidden="1" x14ac:dyDescent="0.2">
      <c r="A679" s="19" t="s">
        <v>1125</v>
      </c>
      <c r="B679" s="19">
        <f>SUMIF('Grade 4 Girls'!G:G, 'Individual Points Summary'!A679, 'Grade 4 Girls'!F:F)</f>
        <v>57</v>
      </c>
      <c r="C679" s="19" t="str">
        <f t="shared" si="20"/>
        <v/>
      </c>
      <c r="D679" s="19">
        <f>COUNTIF('Grade 4 Girls'!G:G, 'Individual Points Summary'!A679)</f>
        <v>1</v>
      </c>
    </row>
    <row r="680" spans="1:4" hidden="1" x14ac:dyDescent="0.2">
      <c r="A680" s="19" t="s">
        <v>6664</v>
      </c>
      <c r="B680" s="19">
        <f>SUMIF('Grade 4 Girls'!G:G, 'Individual Points Summary'!A680, 'Grade 4 Girls'!F:F)</f>
        <v>58</v>
      </c>
      <c r="C680" s="19" t="str">
        <f t="shared" si="20"/>
        <v/>
      </c>
      <c r="D680" s="19">
        <f>COUNTIF('Grade 4 Girls'!G:G, 'Individual Points Summary'!A680)</f>
        <v>1</v>
      </c>
    </row>
    <row r="681" spans="1:4" hidden="1" x14ac:dyDescent="0.2">
      <c r="A681" s="19" t="s">
        <v>6584</v>
      </c>
      <c r="B681" s="19">
        <f>SUMIF('Grade 4 Girls'!G:G, 'Individual Points Summary'!A681, 'Grade 4 Girls'!F:F)</f>
        <v>59</v>
      </c>
      <c r="C681" s="19" t="str">
        <f t="shared" si="20"/>
        <v/>
      </c>
      <c r="D681" s="19">
        <f>COUNTIF('Grade 4 Girls'!G:G, 'Individual Points Summary'!A681)</f>
        <v>1</v>
      </c>
    </row>
    <row r="682" spans="1:4" hidden="1" x14ac:dyDescent="0.2">
      <c r="A682" s="19" t="s">
        <v>6611</v>
      </c>
      <c r="B682" s="19">
        <f>SUMIF('Grade 4 Girls'!G:G, 'Individual Points Summary'!A682, 'Grade 4 Girls'!F:F)</f>
        <v>59</v>
      </c>
      <c r="C682" s="19" t="str">
        <f t="shared" si="20"/>
        <v/>
      </c>
      <c r="D682" s="19">
        <f>COUNTIF('Grade 4 Girls'!G:G, 'Individual Points Summary'!A682)</f>
        <v>1</v>
      </c>
    </row>
    <row r="683" spans="1:4" hidden="1" x14ac:dyDescent="0.2">
      <c r="A683" s="19" t="s">
        <v>6604</v>
      </c>
      <c r="B683" s="19">
        <f>SUMIF('Grade 4 Girls'!G:G, 'Individual Points Summary'!A683, 'Grade 4 Girls'!F:F)</f>
        <v>62</v>
      </c>
      <c r="C683" s="19" t="str">
        <f t="shared" si="20"/>
        <v/>
      </c>
      <c r="D683" s="19">
        <f>COUNTIF('Grade 4 Girls'!G:G, 'Individual Points Summary'!A683)</f>
        <v>1</v>
      </c>
    </row>
    <row r="684" spans="1:4" hidden="1" x14ac:dyDescent="0.2">
      <c r="A684" s="19" t="s">
        <v>6686</v>
      </c>
      <c r="B684" s="19">
        <f>SUMIF('Grade 4 Girls'!G:G, 'Individual Points Summary'!A684, 'Grade 4 Girls'!F:F)</f>
        <v>62</v>
      </c>
      <c r="C684" s="19" t="str">
        <f t="shared" si="20"/>
        <v/>
      </c>
      <c r="D684" s="19">
        <f>COUNTIF('Grade 4 Girls'!G:G, 'Individual Points Summary'!A684)</f>
        <v>1</v>
      </c>
    </row>
    <row r="685" spans="1:4" hidden="1" x14ac:dyDescent="0.2">
      <c r="A685" s="19" t="s">
        <v>6681</v>
      </c>
      <c r="B685" s="19">
        <f>SUMIF('Grade 4 Girls'!G:G, 'Individual Points Summary'!A685, 'Grade 4 Girls'!F:F)</f>
        <v>66</v>
      </c>
      <c r="C685" s="19" t="str">
        <f t="shared" si="20"/>
        <v/>
      </c>
      <c r="D685" s="19">
        <f>COUNTIF('Grade 4 Girls'!G:G, 'Individual Points Summary'!A685)</f>
        <v>1</v>
      </c>
    </row>
    <row r="686" spans="1:4" hidden="1" x14ac:dyDescent="0.2">
      <c r="A686" s="19" t="s">
        <v>6620</v>
      </c>
      <c r="B686" s="19">
        <f>SUMIF('Grade 4 Girls'!G:G, 'Individual Points Summary'!A686, 'Grade 4 Girls'!F:F)</f>
        <v>68</v>
      </c>
      <c r="C686" s="19" t="str">
        <f t="shared" si="20"/>
        <v/>
      </c>
      <c r="D686" s="19">
        <f>COUNTIF('Grade 4 Girls'!G:G, 'Individual Points Summary'!A686)</f>
        <v>1</v>
      </c>
    </row>
    <row r="687" spans="1:4" hidden="1" x14ac:dyDescent="0.2">
      <c r="A687" s="19" t="s">
        <v>6666</v>
      </c>
      <c r="B687" s="19">
        <f>SUMIF('Grade 4 Girls'!G:G, 'Individual Points Summary'!A687, 'Grade 4 Girls'!F:F)</f>
        <v>69</v>
      </c>
      <c r="C687" s="19" t="str">
        <f t="shared" si="20"/>
        <v/>
      </c>
      <c r="D687" s="19">
        <f>COUNTIF('Grade 4 Girls'!G:G, 'Individual Points Summary'!A687)</f>
        <v>1</v>
      </c>
    </row>
    <row r="688" spans="1:4" hidden="1" x14ac:dyDescent="0.2">
      <c r="A688" s="19" t="s">
        <v>6534</v>
      </c>
      <c r="B688" s="19">
        <f>SUMIF('Grade 4 Girls'!G:G, 'Individual Points Summary'!A688, 'Grade 4 Girls'!F:F)</f>
        <v>70</v>
      </c>
      <c r="C688" s="19" t="str">
        <f t="shared" si="20"/>
        <v/>
      </c>
      <c r="D688" s="19">
        <f>COUNTIF('Grade 4 Girls'!G:G, 'Individual Points Summary'!A688)</f>
        <v>1</v>
      </c>
    </row>
    <row r="689" spans="1:4" hidden="1" x14ac:dyDescent="0.2">
      <c r="A689" s="19" t="s">
        <v>6693</v>
      </c>
      <c r="B689" s="19">
        <f>SUMIF('Grade 4 Girls'!G:G, 'Individual Points Summary'!A689, 'Grade 4 Girls'!F:F)</f>
        <v>71</v>
      </c>
      <c r="C689" s="19" t="str">
        <f t="shared" si="20"/>
        <v/>
      </c>
      <c r="D689" s="19">
        <f>COUNTIF('Grade 4 Girls'!G:G, 'Individual Points Summary'!A689)</f>
        <v>1</v>
      </c>
    </row>
    <row r="690" spans="1:4" hidden="1" x14ac:dyDescent="0.2">
      <c r="A690" s="19" t="s">
        <v>6694</v>
      </c>
      <c r="B690" s="19">
        <f>SUMIF('Grade 4 Girls'!G:G, 'Individual Points Summary'!A690, 'Grade 4 Girls'!F:F)</f>
        <v>72</v>
      </c>
      <c r="C690" s="19" t="str">
        <f t="shared" ref="C690:C721" si="21">IF(D690 =E$2, RANK(B690, B$524:B$591, 1), "")</f>
        <v/>
      </c>
      <c r="D690" s="19">
        <f>COUNTIF('Grade 4 Girls'!G:G, 'Individual Points Summary'!A690)</f>
        <v>1</v>
      </c>
    </row>
    <row r="691" spans="1:4" hidden="1" x14ac:dyDescent="0.2">
      <c r="A691" s="19" t="s">
        <v>1165</v>
      </c>
      <c r="B691" s="19">
        <f>SUMIF('Grade 4 Girls'!G:G, 'Individual Points Summary'!A691, 'Grade 4 Girls'!F:F)</f>
        <v>73</v>
      </c>
      <c r="C691" s="19" t="str">
        <f t="shared" si="21"/>
        <v/>
      </c>
      <c r="D691" s="19">
        <f>COUNTIF('Grade 4 Girls'!G:G, 'Individual Points Summary'!A691)</f>
        <v>1</v>
      </c>
    </row>
    <row r="692" spans="1:4" hidden="1" x14ac:dyDescent="0.2">
      <c r="A692" s="19" t="s">
        <v>6642</v>
      </c>
      <c r="B692" s="19">
        <f>SUMIF('Grade 4 Girls'!G:G, 'Individual Points Summary'!A692, 'Grade 4 Girls'!F:F)</f>
        <v>80</v>
      </c>
      <c r="C692" s="19" t="str">
        <f t="shared" si="21"/>
        <v/>
      </c>
      <c r="D692" s="19">
        <f>COUNTIF('Grade 4 Girls'!G:G, 'Individual Points Summary'!A692)</f>
        <v>1</v>
      </c>
    </row>
    <row r="693" spans="1:4" hidden="1" x14ac:dyDescent="0.2">
      <c r="A693" s="19" t="s">
        <v>6614</v>
      </c>
      <c r="B693" s="19">
        <f>SUMIF('Grade 4 Girls'!G:G, 'Individual Points Summary'!A693, 'Grade 4 Girls'!F:F)</f>
        <v>81</v>
      </c>
      <c r="C693" s="19" t="str">
        <f t="shared" si="21"/>
        <v/>
      </c>
      <c r="D693" s="19">
        <f>COUNTIF('Grade 4 Girls'!G:G, 'Individual Points Summary'!A693)</f>
        <v>1</v>
      </c>
    </row>
    <row r="694" spans="1:4" hidden="1" x14ac:dyDescent="0.2">
      <c r="A694" s="19" t="s">
        <v>6532</v>
      </c>
      <c r="B694" s="19">
        <f>SUMIF('Grade 4 Girls'!G:G, 'Individual Points Summary'!A694, 'Grade 4 Girls'!F:F)</f>
        <v>83</v>
      </c>
      <c r="C694" s="19" t="str">
        <f t="shared" si="21"/>
        <v/>
      </c>
      <c r="D694" s="19">
        <f>COUNTIF('Grade 4 Girls'!G:G, 'Individual Points Summary'!A694)</f>
        <v>1</v>
      </c>
    </row>
    <row r="695" spans="1:4" hidden="1" x14ac:dyDescent="0.2">
      <c r="A695" s="19" t="s">
        <v>6632</v>
      </c>
      <c r="B695" s="19">
        <f>SUMIF('Grade 4 Girls'!G:G, 'Individual Points Summary'!A695, 'Grade 4 Girls'!F:F)</f>
        <v>83</v>
      </c>
      <c r="C695" s="19" t="str">
        <f t="shared" si="21"/>
        <v/>
      </c>
      <c r="D695" s="19">
        <f>COUNTIF('Grade 4 Girls'!G:G, 'Individual Points Summary'!A695)</f>
        <v>1</v>
      </c>
    </row>
    <row r="696" spans="1:4" hidden="1" x14ac:dyDescent="0.2">
      <c r="A696" s="19" t="s">
        <v>6553</v>
      </c>
      <c r="B696" s="19">
        <f>SUMIF('Grade 4 Girls'!G:G, 'Individual Points Summary'!A696, 'Grade 4 Girls'!F:F)</f>
        <v>84</v>
      </c>
      <c r="C696" s="19" t="str">
        <f t="shared" si="21"/>
        <v/>
      </c>
      <c r="D696" s="19">
        <f>COUNTIF('Grade 4 Girls'!G:G, 'Individual Points Summary'!A696)</f>
        <v>1</v>
      </c>
    </row>
    <row r="697" spans="1:4" hidden="1" x14ac:dyDescent="0.2">
      <c r="A697" s="19" t="s">
        <v>6174</v>
      </c>
      <c r="B697" s="19">
        <f>SUMIF('Grade 4 Girls'!G:G, 'Individual Points Summary'!A697, 'Grade 4 Girls'!F:F)</f>
        <v>84</v>
      </c>
      <c r="C697" s="19" t="str">
        <f t="shared" si="21"/>
        <v/>
      </c>
      <c r="D697" s="19">
        <f>COUNTIF('Grade 4 Girls'!G:G, 'Individual Points Summary'!A697)</f>
        <v>1</v>
      </c>
    </row>
    <row r="698" spans="1:4" hidden="1" x14ac:dyDescent="0.2">
      <c r="A698" s="19" t="s">
        <v>6661</v>
      </c>
      <c r="B698" s="19">
        <f>SUMIF('Grade 4 Girls'!G:G, 'Individual Points Summary'!A698, 'Grade 4 Girls'!F:F)</f>
        <v>89</v>
      </c>
      <c r="C698" s="19" t="str">
        <f t="shared" si="21"/>
        <v/>
      </c>
      <c r="D698" s="19">
        <f>COUNTIF('Grade 4 Girls'!G:G, 'Individual Points Summary'!A698)</f>
        <v>1</v>
      </c>
    </row>
    <row r="699" spans="1:4" hidden="1" x14ac:dyDescent="0.2">
      <c r="A699" s="19" t="s">
        <v>6526</v>
      </c>
      <c r="B699" s="19">
        <f>SUMIF('Grade 4 Girls'!G:G, 'Individual Points Summary'!A699, 'Grade 4 Girls'!F:F)</f>
        <v>90</v>
      </c>
      <c r="C699" s="19" t="str">
        <f t="shared" si="21"/>
        <v/>
      </c>
      <c r="D699" s="19">
        <f>COUNTIF('Grade 4 Girls'!G:G, 'Individual Points Summary'!A699)</f>
        <v>1</v>
      </c>
    </row>
    <row r="700" spans="1:4" hidden="1" x14ac:dyDescent="0.2">
      <c r="A700" s="19" t="s">
        <v>6647</v>
      </c>
      <c r="B700" s="19">
        <f>SUMIF('Grade 4 Girls'!G:G, 'Individual Points Summary'!A700, 'Grade 4 Girls'!F:F)</f>
        <v>90</v>
      </c>
      <c r="C700" s="19" t="str">
        <f t="shared" si="21"/>
        <v/>
      </c>
      <c r="D700" s="19">
        <f>COUNTIF('Grade 4 Girls'!G:G, 'Individual Points Summary'!A700)</f>
        <v>1</v>
      </c>
    </row>
    <row r="701" spans="1:4" hidden="1" x14ac:dyDescent="0.2">
      <c r="A701" s="19" t="s">
        <v>6659</v>
      </c>
      <c r="B701" s="19">
        <f>SUMIF('Grade 4 Girls'!G:G, 'Individual Points Summary'!A701, 'Grade 4 Girls'!F:F)</f>
        <v>90</v>
      </c>
      <c r="C701" s="19" t="str">
        <f t="shared" si="21"/>
        <v/>
      </c>
      <c r="D701" s="19">
        <f>COUNTIF('Grade 4 Girls'!G:G, 'Individual Points Summary'!A701)</f>
        <v>1</v>
      </c>
    </row>
    <row r="702" spans="1:4" hidden="1" x14ac:dyDescent="0.2">
      <c r="A702" s="19" t="s">
        <v>6529</v>
      </c>
      <c r="B702" s="19">
        <f>SUMIF('Grade 4 Girls'!G:G, 'Individual Points Summary'!A702, 'Grade 4 Girls'!F:F)</f>
        <v>92</v>
      </c>
      <c r="C702" s="19" t="str">
        <f t="shared" si="21"/>
        <v/>
      </c>
      <c r="D702" s="19">
        <f>COUNTIF('Grade 4 Girls'!G:G, 'Individual Points Summary'!A702)</f>
        <v>1</v>
      </c>
    </row>
    <row r="703" spans="1:4" hidden="1" x14ac:dyDescent="0.2">
      <c r="A703" s="19" t="s">
        <v>6670</v>
      </c>
      <c r="B703" s="19">
        <f>SUMIF('Grade 4 Girls'!G:G, 'Individual Points Summary'!A703, 'Grade 4 Girls'!F:F)</f>
        <v>92</v>
      </c>
      <c r="C703" s="19" t="str">
        <f t="shared" si="21"/>
        <v/>
      </c>
      <c r="D703" s="19">
        <f>COUNTIF('Grade 4 Girls'!G:G, 'Individual Points Summary'!A703)</f>
        <v>1</v>
      </c>
    </row>
    <row r="704" spans="1:4" hidden="1" x14ac:dyDescent="0.2">
      <c r="A704" s="19" t="s">
        <v>6571</v>
      </c>
      <c r="B704" s="19">
        <f>SUMIF('Grade 4 Girls'!G:G, 'Individual Points Summary'!A704, 'Grade 4 Girls'!F:F)</f>
        <v>95</v>
      </c>
      <c r="C704" s="19" t="str">
        <f t="shared" si="21"/>
        <v/>
      </c>
      <c r="D704" s="19">
        <f>COUNTIF('Grade 4 Girls'!G:G, 'Individual Points Summary'!A704)</f>
        <v>1</v>
      </c>
    </row>
    <row r="705" spans="1:4" hidden="1" x14ac:dyDescent="0.2">
      <c r="A705" s="19" t="s">
        <v>6633</v>
      </c>
      <c r="B705" s="19">
        <f>SUMIF('Grade 4 Girls'!G:G, 'Individual Points Summary'!A705, 'Grade 4 Girls'!F:F)</f>
        <v>95</v>
      </c>
      <c r="C705" s="19" t="str">
        <f t="shared" si="21"/>
        <v/>
      </c>
      <c r="D705" s="19">
        <f>COUNTIF('Grade 4 Girls'!G:G, 'Individual Points Summary'!A705)</f>
        <v>1</v>
      </c>
    </row>
    <row r="706" spans="1:4" hidden="1" x14ac:dyDescent="0.2">
      <c r="A706" s="19" t="s">
        <v>6560</v>
      </c>
      <c r="B706" s="19">
        <f>SUMIF('Grade 4 Girls'!G:G, 'Individual Points Summary'!A706, 'Grade 4 Girls'!F:F)</f>
        <v>98</v>
      </c>
      <c r="C706" s="19" t="str">
        <f t="shared" si="21"/>
        <v/>
      </c>
      <c r="D706" s="19">
        <f>COUNTIF('Grade 4 Girls'!G:G, 'Individual Points Summary'!A706)</f>
        <v>1</v>
      </c>
    </row>
    <row r="707" spans="1:4" hidden="1" x14ac:dyDescent="0.2">
      <c r="A707" s="19" t="s">
        <v>6660</v>
      </c>
      <c r="B707" s="19">
        <f>SUMIF('Grade 4 Girls'!G:G, 'Individual Points Summary'!A707, 'Grade 4 Girls'!F:F)</f>
        <v>99</v>
      </c>
      <c r="C707" s="19" t="str">
        <f t="shared" si="21"/>
        <v/>
      </c>
      <c r="D707" s="19">
        <f>COUNTIF('Grade 4 Girls'!G:G, 'Individual Points Summary'!A707)</f>
        <v>1</v>
      </c>
    </row>
    <row r="708" spans="1:4" hidden="1" x14ac:dyDescent="0.2">
      <c r="A708" s="19" t="s">
        <v>6610</v>
      </c>
      <c r="B708" s="19">
        <f>SUMIF('Grade 4 Girls'!G:G, 'Individual Points Summary'!A708, 'Grade 4 Girls'!F:F)</f>
        <v>101</v>
      </c>
      <c r="C708" s="19" t="str">
        <f t="shared" si="21"/>
        <v/>
      </c>
      <c r="D708" s="19">
        <f>COUNTIF('Grade 4 Girls'!G:G, 'Individual Points Summary'!A708)</f>
        <v>1</v>
      </c>
    </row>
    <row r="709" spans="1:4" hidden="1" x14ac:dyDescent="0.2">
      <c r="A709" s="19" t="s">
        <v>6652</v>
      </c>
      <c r="B709" s="19">
        <f>SUMIF('Grade 4 Girls'!G:G, 'Individual Points Summary'!A709, 'Grade 4 Girls'!F:F)</f>
        <v>102</v>
      </c>
      <c r="C709" s="19" t="str">
        <f t="shared" si="21"/>
        <v/>
      </c>
      <c r="D709" s="19">
        <f>COUNTIF('Grade 4 Girls'!G:G, 'Individual Points Summary'!A709)</f>
        <v>1</v>
      </c>
    </row>
    <row r="710" spans="1:4" hidden="1" x14ac:dyDescent="0.2">
      <c r="A710" s="19" t="s">
        <v>6640</v>
      </c>
      <c r="B710" s="19">
        <f>SUMIF('Grade 4 Girls'!G:G, 'Individual Points Summary'!A710, 'Grade 4 Girls'!F:F)</f>
        <v>106</v>
      </c>
      <c r="C710" s="19" t="str">
        <f t="shared" si="21"/>
        <v/>
      </c>
      <c r="D710" s="19">
        <f>COUNTIF('Grade 4 Girls'!G:G, 'Individual Points Summary'!A710)</f>
        <v>1</v>
      </c>
    </row>
    <row r="711" spans="1:4" hidden="1" x14ac:dyDescent="0.2">
      <c r="A711" s="19" t="s">
        <v>6641</v>
      </c>
      <c r="B711" s="19">
        <f>SUMIF('Grade 4 Girls'!G:G, 'Individual Points Summary'!A711, 'Grade 4 Girls'!F:F)</f>
        <v>110</v>
      </c>
      <c r="C711" s="19" t="str">
        <f t="shared" si="21"/>
        <v/>
      </c>
      <c r="D711" s="19">
        <f>COUNTIF('Grade 4 Girls'!G:G, 'Individual Points Summary'!A711)</f>
        <v>1</v>
      </c>
    </row>
    <row r="712" spans="1:4" hidden="1" x14ac:dyDescent="0.2">
      <c r="A712" s="19" t="s">
        <v>6674</v>
      </c>
      <c r="B712" s="19">
        <f>SUMIF('Grade 4 Girls'!G:G, 'Individual Points Summary'!A712, 'Grade 4 Girls'!F:F)</f>
        <v>111</v>
      </c>
      <c r="C712" s="19" t="str">
        <f t="shared" si="21"/>
        <v/>
      </c>
      <c r="D712" s="19">
        <f>COUNTIF('Grade 4 Girls'!G:G, 'Individual Points Summary'!A712)</f>
        <v>1</v>
      </c>
    </row>
    <row r="713" spans="1:4" hidden="1" x14ac:dyDescent="0.2">
      <c r="A713" s="19" t="s">
        <v>6644</v>
      </c>
      <c r="B713" s="19">
        <f>SUMIF('Grade 4 Girls'!G:G, 'Individual Points Summary'!A713, 'Grade 4 Girls'!F:F)</f>
        <v>112</v>
      </c>
      <c r="C713" s="19" t="str">
        <f t="shared" si="21"/>
        <v/>
      </c>
      <c r="D713" s="19">
        <f>COUNTIF('Grade 4 Girls'!G:G, 'Individual Points Summary'!A713)</f>
        <v>1</v>
      </c>
    </row>
    <row r="714" spans="1:4" hidden="1" x14ac:dyDescent="0.2">
      <c r="A714" s="19" t="s">
        <v>6677</v>
      </c>
      <c r="B714" s="19">
        <f>SUMIF('Grade 4 Girls'!G:G, 'Individual Points Summary'!A714, 'Grade 4 Girls'!F:F)</f>
        <v>113</v>
      </c>
      <c r="C714" s="19" t="str">
        <f t="shared" si="21"/>
        <v/>
      </c>
      <c r="D714" s="19">
        <f>COUNTIF('Grade 4 Girls'!G:G, 'Individual Points Summary'!A714)</f>
        <v>1</v>
      </c>
    </row>
    <row r="715" spans="1:4" hidden="1" x14ac:dyDescent="0.2">
      <c r="A715" s="19" t="s">
        <v>6690</v>
      </c>
      <c r="B715" s="19">
        <f>SUMIF('Grade 4 Girls'!G:G, 'Individual Points Summary'!A715, 'Grade 4 Girls'!F:F)</f>
        <v>113</v>
      </c>
      <c r="C715" s="19" t="str">
        <f t="shared" si="21"/>
        <v/>
      </c>
      <c r="D715" s="19">
        <f>COUNTIF('Grade 4 Girls'!G:G, 'Individual Points Summary'!A715)</f>
        <v>1</v>
      </c>
    </row>
    <row r="716" spans="1:4" hidden="1" x14ac:dyDescent="0.2">
      <c r="A716" s="19" t="s">
        <v>6631</v>
      </c>
      <c r="B716" s="19">
        <f>SUMIF('Grade 4 Girls'!G:G, 'Individual Points Summary'!A716, 'Grade 4 Girls'!F:F)</f>
        <v>115</v>
      </c>
      <c r="C716" s="19" t="str">
        <f t="shared" si="21"/>
        <v/>
      </c>
      <c r="D716" s="19">
        <f>COUNTIF('Grade 4 Girls'!G:G, 'Individual Points Summary'!A716)</f>
        <v>1</v>
      </c>
    </row>
    <row r="717" spans="1:4" hidden="1" x14ac:dyDescent="0.2">
      <c r="A717" s="19" t="s">
        <v>6684</v>
      </c>
      <c r="B717" s="19">
        <f>SUMIF('Grade 4 Girls'!G:G, 'Individual Points Summary'!A717, 'Grade 4 Girls'!F:F)</f>
        <v>115</v>
      </c>
      <c r="C717" s="19" t="str">
        <f t="shared" si="21"/>
        <v/>
      </c>
      <c r="D717" s="19">
        <f>COUNTIF('Grade 4 Girls'!G:G, 'Individual Points Summary'!A717)</f>
        <v>1</v>
      </c>
    </row>
    <row r="718" spans="1:4" hidden="1" x14ac:dyDescent="0.2">
      <c r="A718" s="19" t="s">
        <v>6548</v>
      </c>
      <c r="B718" s="19">
        <f>SUMIF('Grade 4 Girls'!G:G, 'Individual Points Summary'!A718, 'Grade 4 Girls'!F:F)</f>
        <v>116</v>
      </c>
      <c r="C718" s="19" t="str">
        <f t="shared" si="21"/>
        <v/>
      </c>
      <c r="D718" s="19">
        <f>COUNTIF('Grade 4 Girls'!G:G, 'Individual Points Summary'!A718)</f>
        <v>1</v>
      </c>
    </row>
    <row r="719" spans="1:4" hidden="1" x14ac:dyDescent="0.2">
      <c r="A719" s="19" t="s">
        <v>6649</v>
      </c>
      <c r="B719" s="19">
        <f>SUMIF('Grade 4 Girls'!G:G, 'Individual Points Summary'!A719, 'Grade 4 Girls'!F:F)</f>
        <v>118</v>
      </c>
      <c r="C719" s="19" t="str">
        <f t="shared" si="21"/>
        <v/>
      </c>
      <c r="D719" s="19">
        <f>COUNTIF('Grade 4 Girls'!G:G, 'Individual Points Summary'!A719)</f>
        <v>1</v>
      </c>
    </row>
    <row r="720" spans="1:4" hidden="1" x14ac:dyDescent="0.2">
      <c r="A720" s="19" t="s">
        <v>1126</v>
      </c>
      <c r="B720" s="19">
        <f>SUMIF('Grade 4 Girls'!G:G, 'Individual Points Summary'!A720, 'Grade 4 Girls'!F:F)</f>
        <v>119</v>
      </c>
      <c r="C720" s="19" t="str">
        <f t="shared" si="21"/>
        <v/>
      </c>
      <c r="D720" s="19">
        <f>COUNTIF('Grade 4 Girls'!G:G, 'Individual Points Summary'!A720)</f>
        <v>1</v>
      </c>
    </row>
    <row r="721" spans="1:4" hidden="1" x14ac:dyDescent="0.2">
      <c r="A721" s="19" t="s">
        <v>6635</v>
      </c>
      <c r="B721" s="19">
        <f>SUMIF('Grade 4 Girls'!G:G, 'Individual Points Summary'!A721, 'Grade 4 Girls'!F:F)</f>
        <v>119</v>
      </c>
      <c r="C721" s="19" t="str">
        <f t="shared" si="21"/>
        <v/>
      </c>
      <c r="D721" s="19">
        <f>COUNTIF('Grade 4 Girls'!G:G, 'Individual Points Summary'!A721)</f>
        <v>1</v>
      </c>
    </row>
    <row r="722" spans="1:4" hidden="1" x14ac:dyDescent="0.2">
      <c r="A722" s="19" t="s">
        <v>6580</v>
      </c>
      <c r="B722" s="19">
        <f>SUMIF('Grade 4 Girls'!G:G, 'Individual Points Summary'!A722, 'Grade 4 Girls'!F:F)</f>
        <v>120</v>
      </c>
      <c r="C722" s="19" t="str">
        <f t="shared" ref="C722:C753" si="22">IF(D722 =E$2, RANK(B722, B$524:B$591, 1), "")</f>
        <v/>
      </c>
      <c r="D722" s="19">
        <f>COUNTIF('Grade 4 Girls'!G:G, 'Individual Points Summary'!A722)</f>
        <v>1</v>
      </c>
    </row>
    <row r="723" spans="1:4" hidden="1" x14ac:dyDescent="0.2">
      <c r="A723" s="19" t="s">
        <v>1123</v>
      </c>
      <c r="B723" s="19">
        <f>SUMIF('Grade 4 Girls'!G:G, 'Individual Points Summary'!A723, 'Grade 4 Girls'!F:F)</f>
        <v>123</v>
      </c>
      <c r="C723" s="19" t="str">
        <f t="shared" si="22"/>
        <v/>
      </c>
      <c r="D723" s="19">
        <f>COUNTIF('Grade 4 Girls'!G:G, 'Individual Points Summary'!A723)</f>
        <v>1</v>
      </c>
    </row>
    <row r="724" spans="1:4" hidden="1" x14ac:dyDescent="0.2">
      <c r="A724" s="19" t="s">
        <v>6612</v>
      </c>
      <c r="B724" s="19">
        <f>SUMIF('Grade 4 Girls'!G:G, 'Individual Points Summary'!A724, 'Grade 4 Girls'!F:F)</f>
        <v>123</v>
      </c>
      <c r="C724" s="19" t="str">
        <f t="shared" si="22"/>
        <v/>
      </c>
      <c r="D724" s="19">
        <f>COUNTIF('Grade 4 Girls'!G:G, 'Individual Points Summary'!A724)</f>
        <v>1</v>
      </c>
    </row>
    <row r="725" spans="1:4" hidden="1" x14ac:dyDescent="0.2">
      <c r="A725" s="19" t="s">
        <v>6600</v>
      </c>
      <c r="B725" s="19">
        <f>SUMIF('Grade 4 Girls'!G:G, 'Individual Points Summary'!A725, 'Grade 4 Girls'!F:F)</f>
        <v>124</v>
      </c>
      <c r="C725" s="19" t="str">
        <f t="shared" si="22"/>
        <v/>
      </c>
      <c r="D725" s="19">
        <f>COUNTIF('Grade 4 Girls'!G:G, 'Individual Points Summary'!A725)</f>
        <v>1</v>
      </c>
    </row>
    <row r="726" spans="1:4" hidden="1" x14ac:dyDescent="0.2">
      <c r="A726" s="19" t="s">
        <v>6671</v>
      </c>
      <c r="B726" s="19">
        <f>SUMIF('Grade 4 Girls'!G:G, 'Individual Points Summary'!A726, 'Grade 4 Girls'!F:F)</f>
        <v>126</v>
      </c>
      <c r="C726" s="19" t="str">
        <f t="shared" si="22"/>
        <v/>
      </c>
      <c r="D726" s="19">
        <f>COUNTIF('Grade 4 Girls'!G:G, 'Individual Points Summary'!A726)</f>
        <v>1</v>
      </c>
    </row>
    <row r="727" spans="1:4" hidden="1" x14ac:dyDescent="0.2">
      <c r="A727" s="19" t="s">
        <v>6638</v>
      </c>
      <c r="B727" s="19">
        <f>SUMIF('Grade 4 Girls'!G:G, 'Individual Points Summary'!A727, 'Grade 4 Girls'!F:F)</f>
        <v>128</v>
      </c>
      <c r="C727" s="19" t="str">
        <f t="shared" si="22"/>
        <v/>
      </c>
      <c r="D727" s="19">
        <f>COUNTIF('Grade 4 Girls'!G:G, 'Individual Points Summary'!A727)</f>
        <v>1</v>
      </c>
    </row>
    <row r="728" spans="1:4" hidden="1" x14ac:dyDescent="0.2">
      <c r="A728" s="19" t="s">
        <v>1136</v>
      </c>
      <c r="B728" s="19">
        <f>SUMIF('Grade 4 Girls'!G:G, 'Individual Points Summary'!A728, 'Grade 4 Girls'!F:F)</f>
        <v>129</v>
      </c>
      <c r="C728" s="19" t="str">
        <f t="shared" si="22"/>
        <v/>
      </c>
      <c r="D728" s="19">
        <f>COUNTIF('Grade 4 Girls'!G:G, 'Individual Points Summary'!A728)</f>
        <v>1</v>
      </c>
    </row>
    <row r="729" spans="1:4" hidden="1" x14ac:dyDescent="0.2">
      <c r="A729" s="19" t="s">
        <v>6522</v>
      </c>
      <c r="B729" s="19">
        <f>SUMIF('Grade 4 Girls'!G:G, 'Individual Points Summary'!A729, 'Grade 4 Girls'!F:F)</f>
        <v>135</v>
      </c>
      <c r="C729" s="19" t="str">
        <f t="shared" si="22"/>
        <v/>
      </c>
      <c r="D729" s="19">
        <f>COUNTIF('Grade 4 Girls'!G:G, 'Individual Points Summary'!A729)</f>
        <v>1</v>
      </c>
    </row>
    <row r="730" spans="1:4" hidden="1" x14ac:dyDescent="0.2">
      <c r="A730" s="19" t="s">
        <v>1148</v>
      </c>
      <c r="B730" s="19">
        <f>SUMIF('Grade 4 Girls'!G:G, 'Individual Points Summary'!A730, 'Grade 4 Girls'!F:F)</f>
        <v>135</v>
      </c>
      <c r="C730" s="19" t="str">
        <f t="shared" si="22"/>
        <v/>
      </c>
      <c r="D730" s="19">
        <f>COUNTIF('Grade 4 Girls'!G:G, 'Individual Points Summary'!A730)</f>
        <v>1</v>
      </c>
    </row>
    <row r="731" spans="1:4" hidden="1" x14ac:dyDescent="0.2">
      <c r="A731" s="19" t="s">
        <v>6624</v>
      </c>
      <c r="B731" s="19">
        <f>SUMIF('Grade 4 Girls'!G:G, 'Individual Points Summary'!A731, 'Grade 4 Girls'!F:F)</f>
        <v>136</v>
      </c>
      <c r="C731" s="19" t="str">
        <f t="shared" si="22"/>
        <v/>
      </c>
      <c r="D731" s="19">
        <f>COUNTIF('Grade 4 Girls'!G:G, 'Individual Points Summary'!A731)</f>
        <v>1</v>
      </c>
    </row>
    <row r="732" spans="1:4" hidden="1" x14ac:dyDescent="0.2">
      <c r="A732" s="19" t="s">
        <v>6619</v>
      </c>
      <c r="B732" s="19">
        <f>SUMIF('Grade 4 Girls'!G:G, 'Individual Points Summary'!A732, 'Grade 4 Girls'!F:F)</f>
        <v>137</v>
      </c>
      <c r="C732" s="19" t="str">
        <f t="shared" si="22"/>
        <v/>
      </c>
      <c r="D732" s="19">
        <f>COUNTIF('Grade 4 Girls'!G:G, 'Individual Points Summary'!A732)</f>
        <v>1</v>
      </c>
    </row>
    <row r="733" spans="1:4" hidden="1" x14ac:dyDescent="0.2">
      <c r="A733" s="19" t="s">
        <v>6582</v>
      </c>
      <c r="B733" s="19">
        <f>SUMIF('Grade 4 Girls'!G:G, 'Individual Points Summary'!A733, 'Grade 4 Girls'!F:F)</f>
        <v>139</v>
      </c>
      <c r="C733" s="19" t="str">
        <f t="shared" si="22"/>
        <v/>
      </c>
      <c r="D733" s="19">
        <f>COUNTIF('Grade 4 Girls'!G:G, 'Individual Points Summary'!A733)</f>
        <v>1</v>
      </c>
    </row>
    <row r="734" spans="1:4" hidden="1" x14ac:dyDescent="0.2">
      <c r="A734" s="19" t="s">
        <v>6673</v>
      </c>
      <c r="B734" s="19">
        <f>SUMIF('Grade 4 Girls'!G:G, 'Individual Points Summary'!A734, 'Grade 4 Girls'!F:F)</f>
        <v>139</v>
      </c>
      <c r="C734" s="19" t="str">
        <f t="shared" si="22"/>
        <v/>
      </c>
      <c r="D734" s="19">
        <f>COUNTIF('Grade 4 Girls'!G:G, 'Individual Points Summary'!A734)</f>
        <v>1</v>
      </c>
    </row>
    <row r="735" spans="1:4" hidden="1" x14ac:dyDescent="0.2">
      <c r="A735" s="19" t="s">
        <v>6669</v>
      </c>
      <c r="B735" s="19">
        <f>SUMIF('Grade 4 Girls'!G:G, 'Individual Points Summary'!A735, 'Grade 4 Girls'!F:F)</f>
        <v>140</v>
      </c>
      <c r="C735" s="19" t="str">
        <f t="shared" si="22"/>
        <v/>
      </c>
      <c r="D735" s="19">
        <f>COUNTIF('Grade 4 Girls'!G:G, 'Individual Points Summary'!A735)</f>
        <v>1</v>
      </c>
    </row>
    <row r="736" spans="1:4" hidden="1" x14ac:dyDescent="0.2">
      <c r="A736" s="19" t="s">
        <v>6589</v>
      </c>
      <c r="B736" s="19">
        <f>SUMIF('Grade 4 Girls'!G:G, 'Individual Points Summary'!A736, 'Grade 4 Girls'!F:F)</f>
        <v>142</v>
      </c>
      <c r="C736" s="19" t="str">
        <f t="shared" si="22"/>
        <v/>
      </c>
      <c r="D736" s="19">
        <f>COUNTIF('Grade 4 Girls'!G:G, 'Individual Points Summary'!A736)</f>
        <v>1</v>
      </c>
    </row>
    <row r="737" spans="1:4" hidden="1" x14ac:dyDescent="0.2">
      <c r="A737" s="19" t="s">
        <v>6590</v>
      </c>
      <c r="B737" s="19">
        <f>SUMIF('Grade 4 Girls'!G:G, 'Individual Points Summary'!A737, 'Grade 4 Girls'!F:F)</f>
        <v>143</v>
      </c>
      <c r="C737" s="19" t="str">
        <f t="shared" si="22"/>
        <v/>
      </c>
      <c r="D737" s="19">
        <f>COUNTIF('Grade 4 Girls'!G:G, 'Individual Points Summary'!A737)</f>
        <v>1</v>
      </c>
    </row>
    <row r="738" spans="1:4" hidden="1" x14ac:dyDescent="0.2">
      <c r="A738" s="19" t="s">
        <v>6676</v>
      </c>
      <c r="B738" s="19">
        <f>SUMIF('Grade 4 Girls'!G:G, 'Individual Points Summary'!A738, 'Grade 4 Girls'!F:F)</f>
        <v>144</v>
      </c>
      <c r="C738" s="19" t="str">
        <f t="shared" si="22"/>
        <v/>
      </c>
      <c r="D738" s="19">
        <f>COUNTIF('Grade 4 Girls'!G:G, 'Individual Points Summary'!A738)</f>
        <v>1</v>
      </c>
    </row>
    <row r="739" spans="1:4" hidden="1" x14ac:dyDescent="0.2">
      <c r="A739" s="19" t="s">
        <v>6657</v>
      </c>
      <c r="B739" s="19">
        <f>SUMIF('Grade 4 Girls'!G:G, 'Individual Points Summary'!A739, 'Grade 4 Girls'!F:F)</f>
        <v>145</v>
      </c>
      <c r="C739" s="19" t="str">
        <f t="shared" si="22"/>
        <v/>
      </c>
      <c r="D739" s="19">
        <f>COUNTIF('Grade 4 Girls'!G:G, 'Individual Points Summary'!A739)</f>
        <v>1</v>
      </c>
    </row>
    <row r="740" spans="1:4" hidden="1" x14ac:dyDescent="0.2">
      <c r="A740" s="19" t="s">
        <v>6581</v>
      </c>
      <c r="B740" s="19">
        <f>SUMIF('Grade 4 Girls'!G:G, 'Individual Points Summary'!A740, 'Grade 4 Girls'!F:F)</f>
        <v>146</v>
      </c>
      <c r="C740" s="19" t="str">
        <f t="shared" si="22"/>
        <v/>
      </c>
      <c r="D740" s="19">
        <f>COUNTIF('Grade 4 Girls'!G:G, 'Individual Points Summary'!A740)</f>
        <v>1</v>
      </c>
    </row>
    <row r="741" spans="1:4" hidden="1" x14ac:dyDescent="0.2">
      <c r="A741" s="19" t="s">
        <v>6687</v>
      </c>
      <c r="B741" s="19">
        <f>SUMIF('Grade 4 Girls'!G:G, 'Individual Points Summary'!A741, 'Grade 4 Girls'!F:F)</f>
        <v>147</v>
      </c>
      <c r="C741" s="19" t="str">
        <f t="shared" si="22"/>
        <v/>
      </c>
      <c r="D741" s="19">
        <f>COUNTIF('Grade 4 Girls'!G:G, 'Individual Points Summary'!A741)</f>
        <v>1</v>
      </c>
    </row>
    <row r="742" spans="1:4" hidden="1" x14ac:dyDescent="0.2">
      <c r="A742" s="19" t="s">
        <v>6539</v>
      </c>
      <c r="B742" s="19">
        <f>SUMIF('Grade 4 Girls'!G:G, 'Individual Points Summary'!A742, 'Grade 4 Girls'!F:F)</f>
        <v>148</v>
      </c>
      <c r="C742" s="19" t="str">
        <f t="shared" si="22"/>
        <v/>
      </c>
      <c r="D742" s="19">
        <f>COUNTIF('Grade 4 Girls'!G:G, 'Individual Points Summary'!A742)</f>
        <v>1</v>
      </c>
    </row>
    <row r="743" spans="1:4" hidden="1" x14ac:dyDescent="0.2">
      <c r="A743" s="19" t="s">
        <v>6564</v>
      </c>
      <c r="B743" s="19">
        <f>SUMIF('Grade 4 Girls'!G:G, 'Individual Points Summary'!A743, 'Grade 4 Girls'!F:F)</f>
        <v>148</v>
      </c>
      <c r="C743" s="19" t="str">
        <f t="shared" si="22"/>
        <v/>
      </c>
      <c r="D743" s="19">
        <f>COUNTIF('Grade 4 Girls'!G:G, 'Individual Points Summary'!A743)</f>
        <v>1</v>
      </c>
    </row>
    <row r="744" spans="1:4" hidden="1" x14ac:dyDescent="0.2">
      <c r="A744" s="19" t="s">
        <v>6695</v>
      </c>
      <c r="B744" s="19">
        <f>SUMIF('Grade 4 Girls'!G:G, 'Individual Points Summary'!A744, 'Grade 4 Girls'!F:F)</f>
        <v>149</v>
      </c>
      <c r="C744" s="19" t="str">
        <f t="shared" si="22"/>
        <v/>
      </c>
      <c r="D744" s="19">
        <f>COUNTIF('Grade 4 Girls'!G:G, 'Individual Points Summary'!A744)</f>
        <v>1</v>
      </c>
    </row>
    <row r="745" spans="1:4" hidden="1" x14ac:dyDescent="0.2">
      <c r="A745" s="19" t="s">
        <v>6569</v>
      </c>
      <c r="B745" s="19">
        <f>SUMIF('Grade 4 Girls'!G:G, 'Individual Points Summary'!A745, 'Grade 4 Girls'!F:F)</f>
        <v>150</v>
      </c>
      <c r="C745" s="19" t="str">
        <f t="shared" si="22"/>
        <v/>
      </c>
      <c r="D745" s="19">
        <f>COUNTIF('Grade 4 Girls'!G:G, 'Individual Points Summary'!A745)</f>
        <v>1</v>
      </c>
    </row>
    <row r="746" spans="1:4" hidden="1" x14ac:dyDescent="0.2">
      <c r="A746" s="19" t="s">
        <v>6576</v>
      </c>
      <c r="B746" s="19">
        <f>SUMIF('Grade 4 Girls'!G:G, 'Individual Points Summary'!A746, 'Grade 4 Girls'!F:F)</f>
        <v>150</v>
      </c>
      <c r="C746" s="19" t="str">
        <f t="shared" si="22"/>
        <v/>
      </c>
      <c r="D746" s="19">
        <f>COUNTIF('Grade 4 Girls'!G:G, 'Individual Points Summary'!A746)</f>
        <v>1</v>
      </c>
    </row>
    <row r="747" spans="1:4" hidden="1" x14ac:dyDescent="0.2">
      <c r="A747" s="19" t="s">
        <v>6546</v>
      </c>
      <c r="B747" s="19">
        <f>SUMIF('Grade 4 Girls'!G:G, 'Individual Points Summary'!A747, 'Grade 4 Girls'!F:F)</f>
        <v>151</v>
      </c>
      <c r="C747" s="19" t="str">
        <f t="shared" si="22"/>
        <v/>
      </c>
      <c r="D747" s="19">
        <f>COUNTIF('Grade 4 Girls'!G:G, 'Individual Points Summary'!A747)</f>
        <v>1</v>
      </c>
    </row>
    <row r="748" spans="1:4" hidden="1" x14ac:dyDescent="0.2">
      <c r="A748" s="19" t="s">
        <v>6541</v>
      </c>
      <c r="B748" s="19">
        <f>SUMIF('Grade 4 Girls'!G:G, 'Individual Points Summary'!A748, 'Grade 4 Girls'!F:F)</f>
        <v>152</v>
      </c>
      <c r="C748" s="19" t="str">
        <f t="shared" si="22"/>
        <v/>
      </c>
      <c r="D748" s="19">
        <f>COUNTIF('Grade 4 Girls'!G:G, 'Individual Points Summary'!A748)</f>
        <v>1</v>
      </c>
    </row>
    <row r="749" spans="1:4" hidden="1" x14ac:dyDescent="0.2">
      <c r="A749" s="19" t="s">
        <v>6563</v>
      </c>
      <c r="B749" s="19">
        <f>SUMIF('Grade 4 Girls'!G:G, 'Individual Points Summary'!A749, 'Grade 4 Girls'!F:F)</f>
        <v>154</v>
      </c>
      <c r="C749" s="19" t="str">
        <f t="shared" si="22"/>
        <v/>
      </c>
      <c r="D749" s="19">
        <f>COUNTIF('Grade 4 Girls'!G:G, 'Individual Points Summary'!A749)</f>
        <v>1</v>
      </c>
    </row>
    <row r="750" spans="1:4" hidden="1" x14ac:dyDescent="0.2">
      <c r="A750" s="19" t="s">
        <v>6655</v>
      </c>
      <c r="B750" s="19">
        <f>SUMIF('Grade 4 Girls'!G:G, 'Individual Points Summary'!A750, 'Grade 4 Girls'!F:F)</f>
        <v>156</v>
      </c>
      <c r="C750" s="19" t="str">
        <f t="shared" si="22"/>
        <v/>
      </c>
      <c r="D750" s="19">
        <f>COUNTIF('Grade 4 Girls'!G:G, 'Individual Points Summary'!A750)</f>
        <v>1</v>
      </c>
    </row>
    <row r="751" spans="1:4" hidden="1" x14ac:dyDescent="0.2">
      <c r="A751" s="19" t="s">
        <v>6542</v>
      </c>
      <c r="B751" s="19">
        <f>SUMIF('Grade 4 Girls'!G:G, 'Individual Points Summary'!A751, 'Grade 4 Girls'!F:F)</f>
        <v>157</v>
      </c>
      <c r="C751" s="19" t="str">
        <f t="shared" si="22"/>
        <v/>
      </c>
      <c r="D751" s="19">
        <f>COUNTIF('Grade 4 Girls'!G:G, 'Individual Points Summary'!A751)</f>
        <v>1</v>
      </c>
    </row>
    <row r="752" spans="1:4" hidden="1" x14ac:dyDescent="0.2">
      <c r="A752" s="19" t="s">
        <v>6588</v>
      </c>
      <c r="B752" s="19">
        <f>SUMIF('Grade 4 Girls'!G:G, 'Individual Points Summary'!A752, 'Grade 4 Girls'!F:F)</f>
        <v>157</v>
      </c>
      <c r="C752" s="19" t="str">
        <f t="shared" si="22"/>
        <v/>
      </c>
      <c r="D752" s="19">
        <f>COUNTIF('Grade 4 Girls'!G:G, 'Individual Points Summary'!A752)</f>
        <v>1</v>
      </c>
    </row>
    <row r="753" spans="1:4" hidden="1" x14ac:dyDescent="0.2">
      <c r="A753" s="19" t="s">
        <v>6554</v>
      </c>
      <c r="B753" s="19">
        <f>SUMIF('Grade 4 Girls'!G:G, 'Individual Points Summary'!A753, 'Grade 4 Girls'!F:F)</f>
        <v>158</v>
      </c>
      <c r="C753" s="19" t="str">
        <f t="shared" si="22"/>
        <v/>
      </c>
      <c r="D753" s="19">
        <f>COUNTIF('Grade 4 Girls'!G:G, 'Individual Points Summary'!A753)</f>
        <v>1</v>
      </c>
    </row>
    <row r="754" spans="1:4" hidden="1" x14ac:dyDescent="0.2">
      <c r="A754" s="19" t="s">
        <v>6634</v>
      </c>
      <c r="B754" s="19">
        <f>SUMIF('Grade 4 Girls'!G:G, 'Individual Points Summary'!A754, 'Grade 4 Girls'!F:F)</f>
        <v>158</v>
      </c>
      <c r="C754" s="19" t="str">
        <f t="shared" ref="C754:C757" si="23">IF(D754 =E$2, RANK(B754, B$524:B$591, 1), "")</f>
        <v/>
      </c>
      <c r="D754" s="19">
        <f>COUNTIF('Grade 4 Girls'!G:G, 'Individual Points Summary'!A754)</f>
        <v>1</v>
      </c>
    </row>
    <row r="755" spans="1:4" hidden="1" x14ac:dyDescent="0.2">
      <c r="A755" s="19" t="s">
        <v>6559</v>
      </c>
      <c r="B755" s="19">
        <f>SUMIF('Grade 4 Girls'!G:G, 'Individual Points Summary'!A755, 'Grade 4 Girls'!F:F)</f>
        <v>159</v>
      </c>
      <c r="C755" s="19" t="str">
        <f t="shared" si="23"/>
        <v/>
      </c>
      <c r="D755" s="19">
        <f>COUNTIF('Grade 4 Girls'!G:G, 'Individual Points Summary'!A755)</f>
        <v>1</v>
      </c>
    </row>
    <row r="756" spans="1:4" hidden="1" x14ac:dyDescent="0.2">
      <c r="A756" s="19" t="s">
        <v>6658</v>
      </c>
      <c r="B756" s="19">
        <f>SUMIF('Grade 4 Girls'!G:G, 'Individual Points Summary'!A756, 'Grade 4 Girls'!F:F)</f>
        <v>160</v>
      </c>
      <c r="C756" s="19" t="str">
        <f t="shared" si="23"/>
        <v/>
      </c>
      <c r="D756" s="19">
        <f>COUNTIF('Grade 4 Girls'!G:G, 'Individual Points Summary'!A756)</f>
        <v>1</v>
      </c>
    </row>
    <row r="757" spans="1:4" hidden="1" x14ac:dyDescent="0.2">
      <c r="A757" s="19" t="s">
        <v>6601</v>
      </c>
      <c r="B757" s="19">
        <f>SUMIF('Grade 4 Girls'!G:G, 'Individual Points Summary'!A757, 'Grade 4 Girls'!F:F)</f>
        <v>161</v>
      </c>
      <c r="C757" s="19" t="str">
        <f t="shared" si="23"/>
        <v/>
      </c>
      <c r="D757" s="19">
        <f>COUNTIF('Grade 4 Girls'!G:G, 'Individual Points Summary'!A757)</f>
        <v>1</v>
      </c>
    </row>
    <row r="758" spans="1:4" hidden="1" x14ac:dyDescent="0.2">
      <c r="A758" s="19" t="s">
        <v>6558</v>
      </c>
      <c r="B758" s="19">
        <f>SUMIF('Grade 4 Girls'!G:G, 'Individual Points Summary'!A758, 'Grade 4 Girls'!F:F)</f>
        <v>162</v>
      </c>
      <c r="C758" s="19" t="str">
        <f>IF(D758 =E$2, RANK(B758, B$524:B$591, 1), "")</f>
        <v/>
      </c>
      <c r="D758" s="19">
        <f>COUNTIF('Grade 4 Girls'!G:G, 'Individual Points Summary'!A758)</f>
        <v>1</v>
      </c>
    </row>
    <row r="759" spans="1:4" x14ac:dyDescent="0.2">
      <c r="A759" s="28" t="s">
        <v>17</v>
      </c>
    </row>
    <row r="762" spans="1:4" ht="18" x14ac:dyDescent="0.25">
      <c r="A762" s="10" t="s">
        <v>16</v>
      </c>
    </row>
    <row r="763" spans="1:4" x14ac:dyDescent="0.2">
      <c r="A763" s="19" t="s">
        <v>6833</v>
      </c>
      <c r="B763" s="19">
        <f>SUMIF('Grade 4 Boys'!G:G, 'Individual Points Summary'!A763, 'Grade 4 Boys'!F:F)</f>
        <v>6</v>
      </c>
      <c r="C763" s="19">
        <f t="shared" ref="C763:C794" si="24">IF(D763 =E$2, RANK(B763, B$763:B$867, 1), "")</f>
        <v>1</v>
      </c>
      <c r="D763" s="19">
        <f>COUNTIF('Grade 4 Boys'!G:G, 'Individual Points Summary'!A763)</f>
        <v>3</v>
      </c>
    </row>
    <row r="764" spans="1:4" x14ac:dyDescent="0.2">
      <c r="A764" s="19" t="s">
        <v>1232</v>
      </c>
      <c r="B764" s="19">
        <f>SUMIF('Grade 4 Boys'!G:G, 'Individual Points Summary'!A764, 'Grade 4 Boys'!F:F)</f>
        <v>12</v>
      </c>
      <c r="C764" s="19">
        <f t="shared" si="24"/>
        <v>2</v>
      </c>
      <c r="D764" s="19">
        <f>COUNTIF('Grade 4 Boys'!G:G, 'Individual Points Summary'!A764)</f>
        <v>3</v>
      </c>
    </row>
    <row r="765" spans="1:4" x14ac:dyDescent="0.2">
      <c r="A765" s="19" t="s">
        <v>1220</v>
      </c>
      <c r="B765" s="19">
        <f>SUMIF('Grade 4 Boys'!G:G, 'Individual Points Summary'!A765, 'Grade 4 Boys'!F:F)</f>
        <v>19</v>
      </c>
      <c r="C765" s="19">
        <f t="shared" si="24"/>
        <v>3</v>
      </c>
      <c r="D765" s="19">
        <f>COUNTIF('Grade 4 Boys'!G:G, 'Individual Points Summary'!A765)</f>
        <v>3</v>
      </c>
    </row>
    <row r="766" spans="1:4" x14ac:dyDescent="0.2">
      <c r="A766" s="19" t="s">
        <v>1227</v>
      </c>
      <c r="B766" s="19">
        <f>SUMIF('Grade 4 Boys'!G:G, 'Individual Points Summary'!A766, 'Grade 4 Boys'!F:F)</f>
        <v>26</v>
      </c>
      <c r="C766" s="19">
        <f t="shared" si="24"/>
        <v>4</v>
      </c>
      <c r="D766" s="19">
        <f>COUNTIF('Grade 4 Boys'!G:G, 'Individual Points Summary'!A766)</f>
        <v>3</v>
      </c>
    </row>
    <row r="767" spans="1:4" x14ac:dyDescent="0.2">
      <c r="A767" s="19" t="s">
        <v>1274</v>
      </c>
      <c r="B767" s="19">
        <f>SUMIF('Grade 4 Boys'!G:G, 'Individual Points Summary'!A767, 'Grade 4 Boys'!F:F)</f>
        <v>26</v>
      </c>
      <c r="C767" s="19">
        <f t="shared" si="24"/>
        <v>4</v>
      </c>
      <c r="D767" s="19">
        <f>COUNTIF('Grade 4 Boys'!G:G, 'Individual Points Summary'!A767)</f>
        <v>3</v>
      </c>
    </row>
    <row r="768" spans="1:4" x14ac:dyDescent="0.2">
      <c r="A768" s="19" t="s">
        <v>1178</v>
      </c>
      <c r="B768" s="19">
        <f>SUMIF('Grade 4 Boys'!G:G, 'Individual Points Summary'!A768, 'Grade 4 Boys'!F:F)</f>
        <v>33</v>
      </c>
      <c r="C768" s="19">
        <f t="shared" si="24"/>
        <v>6</v>
      </c>
      <c r="D768" s="19">
        <f>COUNTIF('Grade 4 Boys'!G:G, 'Individual Points Summary'!A768)</f>
        <v>3</v>
      </c>
    </row>
    <row r="769" spans="1:4" x14ac:dyDescent="0.2">
      <c r="A769" s="19" t="s">
        <v>6762</v>
      </c>
      <c r="B769" s="19">
        <f>SUMIF('Grade 4 Boys'!G:G, 'Individual Points Summary'!A769, 'Grade 4 Boys'!F:F)</f>
        <v>33</v>
      </c>
      <c r="C769" s="19">
        <f t="shared" si="24"/>
        <v>6</v>
      </c>
      <c r="D769" s="19">
        <f>COUNTIF('Grade 4 Boys'!G:G, 'Individual Points Summary'!A769)</f>
        <v>3</v>
      </c>
    </row>
    <row r="770" spans="1:4" x14ac:dyDescent="0.2">
      <c r="A770" s="19" t="s">
        <v>1252</v>
      </c>
      <c r="B770" s="19">
        <f>SUMIF('Grade 4 Boys'!G:G, 'Individual Points Summary'!A770, 'Grade 4 Boys'!F:F)</f>
        <v>33</v>
      </c>
      <c r="C770" s="19">
        <f t="shared" si="24"/>
        <v>6</v>
      </c>
      <c r="D770" s="19">
        <f>COUNTIF('Grade 4 Boys'!G:G, 'Individual Points Summary'!A770)</f>
        <v>3</v>
      </c>
    </row>
    <row r="771" spans="1:4" x14ac:dyDescent="0.2">
      <c r="A771" s="19" t="s">
        <v>6844</v>
      </c>
      <c r="B771" s="19">
        <f>SUMIF('Grade 4 Boys'!G:G, 'Individual Points Summary'!A771, 'Grade 4 Boys'!F:F)</f>
        <v>37</v>
      </c>
      <c r="C771" s="19">
        <f t="shared" si="24"/>
        <v>9</v>
      </c>
      <c r="D771" s="19">
        <f>COUNTIF('Grade 4 Boys'!G:G, 'Individual Points Summary'!A771)</f>
        <v>3</v>
      </c>
    </row>
    <row r="772" spans="1:4" x14ac:dyDescent="0.2">
      <c r="A772" s="19" t="s">
        <v>1175</v>
      </c>
      <c r="B772" s="19">
        <f>SUMIF('Grade 4 Boys'!G:G, 'Individual Points Summary'!A772, 'Grade 4 Boys'!F:F)</f>
        <v>38</v>
      </c>
      <c r="C772" s="19">
        <f t="shared" si="24"/>
        <v>10</v>
      </c>
      <c r="D772" s="19">
        <f>COUNTIF('Grade 4 Boys'!G:G, 'Individual Points Summary'!A772)</f>
        <v>3</v>
      </c>
    </row>
    <row r="773" spans="1:4" hidden="1" x14ac:dyDescent="0.2">
      <c r="A773" s="19" t="s">
        <v>1219</v>
      </c>
      <c r="B773" s="19">
        <f>SUMIF('Grade 4 Boys'!G:G, 'Individual Points Summary'!A773, 'Grade 4 Boys'!F:F)</f>
        <v>50</v>
      </c>
      <c r="C773" s="19">
        <f t="shared" si="24"/>
        <v>11</v>
      </c>
      <c r="D773" s="19">
        <f>COUNTIF('Grade 4 Boys'!G:G, 'Individual Points Summary'!A773)</f>
        <v>3</v>
      </c>
    </row>
    <row r="774" spans="1:4" hidden="1" x14ac:dyDescent="0.2">
      <c r="A774" s="19" t="s">
        <v>1266</v>
      </c>
      <c r="B774" s="19">
        <f>SUMIF('Grade 4 Boys'!G:G, 'Individual Points Summary'!A774, 'Grade 4 Boys'!F:F)</f>
        <v>50</v>
      </c>
      <c r="C774" s="19">
        <f t="shared" si="24"/>
        <v>11</v>
      </c>
      <c r="D774" s="19">
        <f>COUNTIF('Grade 4 Boys'!G:G, 'Individual Points Summary'!A774)</f>
        <v>3</v>
      </c>
    </row>
    <row r="775" spans="1:4" hidden="1" x14ac:dyDescent="0.2">
      <c r="A775" s="19" t="s">
        <v>6811</v>
      </c>
      <c r="B775" s="19">
        <f>SUMIF('Grade 4 Boys'!G:G, 'Individual Points Summary'!A775, 'Grade 4 Boys'!F:F)</f>
        <v>59</v>
      </c>
      <c r="C775" s="19">
        <f t="shared" si="24"/>
        <v>13</v>
      </c>
      <c r="D775" s="19">
        <f>COUNTIF('Grade 4 Boys'!G:G, 'Individual Points Summary'!A775)</f>
        <v>3</v>
      </c>
    </row>
    <row r="776" spans="1:4" hidden="1" x14ac:dyDescent="0.2">
      <c r="A776" s="19" t="s">
        <v>1258</v>
      </c>
      <c r="B776" s="19">
        <f>SUMIF('Grade 4 Boys'!G:G, 'Individual Points Summary'!A776, 'Grade 4 Boys'!F:F)</f>
        <v>62</v>
      </c>
      <c r="C776" s="19">
        <f t="shared" si="24"/>
        <v>14</v>
      </c>
      <c r="D776" s="19">
        <f>COUNTIF('Grade 4 Boys'!G:G, 'Individual Points Summary'!A776)</f>
        <v>3</v>
      </c>
    </row>
    <row r="777" spans="1:4" hidden="1" x14ac:dyDescent="0.2">
      <c r="A777" s="19" t="s">
        <v>6729</v>
      </c>
      <c r="B777" s="19">
        <f>SUMIF('Grade 4 Boys'!G:G, 'Individual Points Summary'!A777, 'Grade 4 Boys'!F:F)</f>
        <v>69</v>
      </c>
      <c r="C777" s="19">
        <f t="shared" si="24"/>
        <v>15</v>
      </c>
      <c r="D777" s="19">
        <f>COUNTIF('Grade 4 Boys'!G:G, 'Individual Points Summary'!A777)</f>
        <v>3</v>
      </c>
    </row>
    <row r="778" spans="1:4" hidden="1" x14ac:dyDescent="0.2">
      <c r="A778" s="19" t="s">
        <v>6900</v>
      </c>
      <c r="B778" s="19">
        <f>SUMIF('Grade 4 Boys'!G:G, 'Individual Points Summary'!A778, 'Grade 4 Boys'!F:F)</f>
        <v>72</v>
      </c>
      <c r="C778" s="19">
        <f t="shared" si="24"/>
        <v>16</v>
      </c>
      <c r="D778" s="19">
        <f>COUNTIF('Grade 4 Boys'!G:G, 'Individual Points Summary'!A778)</f>
        <v>3</v>
      </c>
    </row>
    <row r="779" spans="1:4" hidden="1" x14ac:dyDescent="0.2">
      <c r="A779" s="19" t="s">
        <v>6881</v>
      </c>
      <c r="B779" s="19">
        <f>SUMIF('Grade 4 Boys'!G:G, 'Individual Points Summary'!A779, 'Grade 4 Boys'!F:F)</f>
        <v>73</v>
      </c>
      <c r="C779" s="19">
        <f t="shared" si="24"/>
        <v>17</v>
      </c>
      <c r="D779" s="19">
        <f>COUNTIF('Grade 4 Boys'!G:G, 'Individual Points Summary'!A779)</f>
        <v>3</v>
      </c>
    </row>
    <row r="780" spans="1:4" hidden="1" x14ac:dyDescent="0.2">
      <c r="A780" s="19" t="s">
        <v>1265</v>
      </c>
      <c r="B780" s="19">
        <f>SUMIF('Grade 4 Boys'!G:G, 'Individual Points Summary'!A780, 'Grade 4 Boys'!F:F)</f>
        <v>87</v>
      </c>
      <c r="C780" s="19">
        <f t="shared" si="24"/>
        <v>18</v>
      </c>
      <c r="D780" s="19">
        <f>COUNTIF('Grade 4 Boys'!G:G, 'Individual Points Summary'!A780)</f>
        <v>3</v>
      </c>
    </row>
    <row r="781" spans="1:4" hidden="1" x14ac:dyDescent="0.2">
      <c r="A781" s="19" t="s">
        <v>1196</v>
      </c>
      <c r="B781" s="19">
        <f>SUMIF('Grade 4 Boys'!G:G, 'Individual Points Summary'!A781, 'Grade 4 Boys'!F:F)</f>
        <v>88</v>
      </c>
      <c r="C781" s="19">
        <f t="shared" si="24"/>
        <v>19</v>
      </c>
      <c r="D781" s="19">
        <f>COUNTIF('Grade 4 Boys'!G:G, 'Individual Points Summary'!A781)</f>
        <v>3</v>
      </c>
    </row>
    <row r="782" spans="1:4" hidden="1" x14ac:dyDescent="0.2">
      <c r="A782" s="19" t="s">
        <v>425</v>
      </c>
      <c r="B782" s="19">
        <f>SUMIF('Grade 4 Boys'!G:G, 'Individual Points Summary'!A782, 'Grade 4 Boys'!F:F)</f>
        <v>92</v>
      </c>
      <c r="C782" s="19">
        <f t="shared" si="24"/>
        <v>20</v>
      </c>
      <c r="D782" s="19">
        <f>COUNTIF('Grade 4 Boys'!G:G, 'Individual Points Summary'!A782)</f>
        <v>3</v>
      </c>
    </row>
    <row r="783" spans="1:4" hidden="1" x14ac:dyDescent="0.2">
      <c r="A783" s="19" t="s">
        <v>1246</v>
      </c>
      <c r="B783" s="19">
        <f>SUMIF('Grade 4 Boys'!G:G, 'Individual Points Summary'!A783, 'Grade 4 Boys'!F:F)</f>
        <v>97</v>
      </c>
      <c r="C783" s="19">
        <f t="shared" si="24"/>
        <v>21</v>
      </c>
      <c r="D783" s="19">
        <f>COUNTIF('Grade 4 Boys'!G:G, 'Individual Points Summary'!A783)</f>
        <v>3</v>
      </c>
    </row>
    <row r="784" spans="1:4" hidden="1" x14ac:dyDescent="0.2">
      <c r="A784" s="19" t="s">
        <v>1234</v>
      </c>
      <c r="B784" s="19">
        <f>SUMIF('Grade 4 Boys'!G:G, 'Individual Points Summary'!A784, 'Grade 4 Boys'!F:F)</f>
        <v>106</v>
      </c>
      <c r="C784" s="19">
        <f t="shared" si="24"/>
        <v>22</v>
      </c>
      <c r="D784" s="19">
        <f>COUNTIF('Grade 4 Boys'!G:G, 'Individual Points Summary'!A784)</f>
        <v>3</v>
      </c>
    </row>
    <row r="785" spans="1:4" hidden="1" x14ac:dyDescent="0.2">
      <c r="A785" s="19" t="s">
        <v>6802</v>
      </c>
      <c r="B785" s="19">
        <f>SUMIF('Grade 4 Boys'!G:G, 'Individual Points Summary'!A785, 'Grade 4 Boys'!F:F)</f>
        <v>109</v>
      </c>
      <c r="C785" s="19">
        <f t="shared" si="24"/>
        <v>23</v>
      </c>
      <c r="D785" s="19">
        <f>COUNTIF('Grade 4 Boys'!G:G, 'Individual Points Summary'!A785)</f>
        <v>3</v>
      </c>
    </row>
    <row r="786" spans="1:4" hidden="1" x14ac:dyDescent="0.2">
      <c r="A786" s="19" t="s">
        <v>6860</v>
      </c>
      <c r="B786" s="19">
        <f>SUMIF('Grade 4 Boys'!G:G, 'Individual Points Summary'!A786, 'Grade 4 Boys'!F:F)</f>
        <v>115</v>
      </c>
      <c r="C786" s="19">
        <f t="shared" si="24"/>
        <v>24</v>
      </c>
      <c r="D786" s="19">
        <f>COUNTIF('Grade 4 Boys'!G:G, 'Individual Points Summary'!A786)</f>
        <v>3</v>
      </c>
    </row>
    <row r="787" spans="1:4" hidden="1" x14ac:dyDescent="0.2">
      <c r="A787" s="19" t="s">
        <v>1261</v>
      </c>
      <c r="B787" s="19">
        <f>SUMIF('Grade 4 Boys'!G:G, 'Individual Points Summary'!A787, 'Grade 4 Boys'!F:F)</f>
        <v>121</v>
      </c>
      <c r="C787" s="19">
        <f t="shared" si="24"/>
        <v>25</v>
      </c>
      <c r="D787" s="19">
        <f>COUNTIF('Grade 4 Boys'!G:G, 'Individual Points Summary'!A787)</f>
        <v>3</v>
      </c>
    </row>
    <row r="788" spans="1:4" hidden="1" x14ac:dyDescent="0.2">
      <c r="A788" s="19" t="s">
        <v>6738</v>
      </c>
      <c r="B788" s="19">
        <f>SUMIF('Grade 4 Boys'!G:G, 'Individual Points Summary'!A788, 'Grade 4 Boys'!F:F)</f>
        <v>133</v>
      </c>
      <c r="C788" s="19">
        <f t="shared" si="24"/>
        <v>26</v>
      </c>
      <c r="D788" s="19">
        <f>COUNTIF('Grade 4 Boys'!G:G, 'Individual Points Summary'!A788)</f>
        <v>3</v>
      </c>
    </row>
    <row r="789" spans="1:4" hidden="1" x14ac:dyDescent="0.2">
      <c r="A789" s="19" t="s">
        <v>6740</v>
      </c>
      <c r="B789" s="19">
        <f>SUMIF('Grade 4 Boys'!G:G, 'Individual Points Summary'!A789, 'Grade 4 Boys'!F:F)</f>
        <v>139</v>
      </c>
      <c r="C789" s="19">
        <f t="shared" si="24"/>
        <v>27</v>
      </c>
      <c r="D789" s="19">
        <f>COUNTIF('Grade 4 Boys'!G:G, 'Individual Points Summary'!A789)</f>
        <v>3</v>
      </c>
    </row>
    <row r="790" spans="1:4" hidden="1" x14ac:dyDescent="0.2">
      <c r="A790" s="19" t="s">
        <v>6847</v>
      </c>
      <c r="B790" s="19">
        <f>SUMIF('Grade 4 Boys'!G:G, 'Individual Points Summary'!A790, 'Grade 4 Boys'!F:F)</f>
        <v>140</v>
      </c>
      <c r="C790" s="19">
        <f t="shared" si="24"/>
        <v>28</v>
      </c>
      <c r="D790" s="19">
        <f>COUNTIF('Grade 4 Boys'!G:G, 'Individual Points Summary'!A790)</f>
        <v>3</v>
      </c>
    </row>
    <row r="791" spans="1:4" hidden="1" x14ac:dyDescent="0.2">
      <c r="A791" s="19" t="s">
        <v>1256</v>
      </c>
      <c r="B791" s="19">
        <f>SUMIF('Grade 4 Boys'!G:G, 'Individual Points Summary'!A791, 'Grade 4 Boys'!F:F)</f>
        <v>141</v>
      </c>
      <c r="C791" s="19">
        <f t="shared" si="24"/>
        <v>29</v>
      </c>
      <c r="D791" s="19">
        <f>COUNTIF('Grade 4 Boys'!G:G, 'Individual Points Summary'!A791)</f>
        <v>3</v>
      </c>
    </row>
    <row r="792" spans="1:4" hidden="1" x14ac:dyDescent="0.2">
      <c r="A792" s="19" t="s">
        <v>1254</v>
      </c>
      <c r="B792" s="19">
        <f>SUMIF('Grade 4 Boys'!G:G, 'Individual Points Summary'!A792, 'Grade 4 Boys'!F:F)</f>
        <v>148</v>
      </c>
      <c r="C792" s="19">
        <f t="shared" si="24"/>
        <v>30</v>
      </c>
      <c r="D792" s="19">
        <f>COUNTIF('Grade 4 Boys'!G:G, 'Individual Points Summary'!A792)</f>
        <v>3</v>
      </c>
    </row>
    <row r="793" spans="1:4" hidden="1" x14ac:dyDescent="0.2">
      <c r="A793" s="19" t="s">
        <v>1222</v>
      </c>
      <c r="B793" s="19">
        <f>SUMIF('Grade 4 Boys'!G:G, 'Individual Points Summary'!A793, 'Grade 4 Boys'!F:F)</f>
        <v>152</v>
      </c>
      <c r="C793" s="19">
        <f t="shared" si="24"/>
        <v>31</v>
      </c>
      <c r="D793" s="19">
        <f>COUNTIF('Grade 4 Boys'!G:G, 'Individual Points Summary'!A793)</f>
        <v>3</v>
      </c>
    </row>
    <row r="794" spans="1:4" hidden="1" x14ac:dyDescent="0.2">
      <c r="A794" s="19" t="s">
        <v>6777</v>
      </c>
      <c r="B794" s="19">
        <f>SUMIF('Grade 4 Boys'!G:G, 'Individual Points Summary'!A794, 'Grade 4 Boys'!F:F)</f>
        <v>163</v>
      </c>
      <c r="C794" s="19">
        <f t="shared" si="24"/>
        <v>32</v>
      </c>
      <c r="D794" s="19">
        <f>COUNTIF('Grade 4 Boys'!G:G, 'Individual Points Summary'!A794)</f>
        <v>3</v>
      </c>
    </row>
    <row r="795" spans="1:4" hidden="1" x14ac:dyDescent="0.2">
      <c r="A795" s="19" t="s">
        <v>6814</v>
      </c>
      <c r="B795" s="19">
        <f>SUMIF('Grade 4 Boys'!G:G, 'Individual Points Summary'!A795, 'Grade 4 Boys'!F:F)</f>
        <v>167</v>
      </c>
      <c r="C795" s="19">
        <f t="shared" ref="C795:C826" si="25">IF(D795 =E$2, RANK(B795, B$763:B$867, 1), "")</f>
        <v>33</v>
      </c>
      <c r="D795" s="19">
        <f>COUNTIF('Grade 4 Boys'!G:G, 'Individual Points Summary'!A795)</f>
        <v>3</v>
      </c>
    </row>
    <row r="796" spans="1:4" hidden="1" x14ac:dyDescent="0.2">
      <c r="A796" s="19" t="s">
        <v>1185</v>
      </c>
      <c r="B796" s="19">
        <f>SUMIF('Grade 4 Boys'!G:G, 'Individual Points Summary'!A796, 'Grade 4 Boys'!F:F)</f>
        <v>170</v>
      </c>
      <c r="C796" s="19">
        <f t="shared" si="25"/>
        <v>34</v>
      </c>
      <c r="D796" s="19">
        <f>COUNTIF('Grade 4 Boys'!G:G, 'Individual Points Summary'!A796)</f>
        <v>3</v>
      </c>
    </row>
    <row r="797" spans="1:4" hidden="1" x14ac:dyDescent="0.2">
      <c r="A797" s="19" t="s">
        <v>1176</v>
      </c>
      <c r="B797" s="19">
        <f>SUMIF('Grade 4 Boys'!G:G, 'Individual Points Summary'!A797, 'Grade 4 Boys'!F:F)</f>
        <v>173</v>
      </c>
      <c r="C797" s="19">
        <f t="shared" si="25"/>
        <v>35</v>
      </c>
      <c r="D797" s="19">
        <f>COUNTIF('Grade 4 Boys'!G:G, 'Individual Points Summary'!A797)</f>
        <v>3</v>
      </c>
    </row>
    <row r="798" spans="1:4" hidden="1" x14ac:dyDescent="0.2">
      <c r="A798" s="19" t="s">
        <v>1226</v>
      </c>
      <c r="B798" s="19">
        <f>SUMIF('Grade 4 Boys'!G:G, 'Individual Points Summary'!A798, 'Grade 4 Boys'!F:F)</f>
        <v>175</v>
      </c>
      <c r="C798" s="19">
        <f t="shared" si="25"/>
        <v>36</v>
      </c>
      <c r="D798" s="19">
        <f>COUNTIF('Grade 4 Boys'!G:G, 'Individual Points Summary'!A798)</f>
        <v>3</v>
      </c>
    </row>
    <row r="799" spans="1:4" hidden="1" x14ac:dyDescent="0.2">
      <c r="A799" s="19" t="s">
        <v>1171</v>
      </c>
      <c r="B799" s="19">
        <f>SUMIF('Grade 4 Boys'!G:G, 'Individual Points Summary'!A799, 'Grade 4 Boys'!F:F)</f>
        <v>177</v>
      </c>
      <c r="C799" s="19">
        <f t="shared" si="25"/>
        <v>37</v>
      </c>
      <c r="D799" s="19">
        <f>COUNTIF('Grade 4 Boys'!G:G, 'Individual Points Summary'!A799)</f>
        <v>3</v>
      </c>
    </row>
    <row r="800" spans="1:4" hidden="1" x14ac:dyDescent="0.2">
      <c r="A800" s="19" t="s">
        <v>6765</v>
      </c>
      <c r="B800" s="19">
        <f>SUMIF('Grade 4 Boys'!G:G, 'Individual Points Summary'!A800, 'Grade 4 Boys'!F:F)</f>
        <v>188</v>
      </c>
      <c r="C800" s="19">
        <f t="shared" si="25"/>
        <v>38</v>
      </c>
      <c r="D800" s="19">
        <f>COUNTIF('Grade 4 Boys'!G:G, 'Individual Points Summary'!A800)</f>
        <v>3</v>
      </c>
    </row>
    <row r="801" spans="1:4" hidden="1" x14ac:dyDescent="0.2">
      <c r="A801" s="19" t="s">
        <v>1208</v>
      </c>
      <c r="B801" s="19">
        <f>SUMIF('Grade 4 Boys'!G:G, 'Individual Points Summary'!A801, 'Grade 4 Boys'!F:F)</f>
        <v>189</v>
      </c>
      <c r="C801" s="19">
        <f t="shared" si="25"/>
        <v>39</v>
      </c>
      <c r="D801" s="19">
        <f>COUNTIF('Grade 4 Boys'!G:G, 'Individual Points Summary'!A801)</f>
        <v>3</v>
      </c>
    </row>
    <row r="802" spans="1:4" hidden="1" x14ac:dyDescent="0.2">
      <c r="A802" s="19" t="s">
        <v>1192</v>
      </c>
      <c r="B802" s="19">
        <f>SUMIF('Grade 4 Boys'!G:G, 'Individual Points Summary'!A802, 'Grade 4 Boys'!F:F)</f>
        <v>200</v>
      </c>
      <c r="C802" s="19">
        <f t="shared" si="25"/>
        <v>40</v>
      </c>
      <c r="D802" s="19">
        <f>COUNTIF('Grade 4 Boys'!G:G, 'Individual Points Summary'!A802)</f>
        <v>3</v>
      </c>
    </row>
    <row r="803" spans="1:4" hidden="1" x14ac:dyDescent="0.2">
      <c r="A803" s="19" t="s">
        <v>6703</v>
      </c>
      <c r="B803" s="19">
        <f>SUMIF('Grade 4 Boys'!G:G, 'Individual Points Summary'!A803, 'Grade 4 Boys'!F:F)</f>
        <v>203</v>
      </c>
      <c r="C803" s="19">
        <f t="shared" si="25"/>
        <v>41</v>
      </c>
      <c r="D803" s="19">
        <f>COUNTIF('Grade 4 Boys'!G:G, 'Individual Points Summary'!A803)</f>
        <v>3</v>
      </c>
    </row>
    <row r="804" spans="1:4" hidden="1" x14ac:dyDescent="0.2">
      <c r="A804" s="19" t="s">
        <v>6795</v>
      </c>
      <c r="B804" s="19">
        <f>SUMIF('Grade 4 Boys'!G:G, 'Individual Points Summary'!A804, 'Grade 4 Boys'!F:F)</f>
        <v>204</v>
      </c>
      <c r="C804" s="19">
        <f t="shared" si="25"/>
        <v>42</v>
      </c>
      <c r="D804" s="19">
        <f>COUNTIF('Grade 4 Boys'!G:G, 'Individual Points Summary'!A804)</f>
        <v>3</v>
      </c>
    </row>
    <row r="805" spans="1:4" hidden="1" x14ac:dyDescent="0.2">
      <c r="A805" s="19" t="s">
        <v>1229</v>
      </c>
      <c r="B805" s="19">
        <f>SUMIF('Grade 4 Boys'!G:G, 'Individual Points Summary'!A805, 'Grade 4 Boys'!F:F)</f>
        <v>223</v>
      </c>
      <c r="C805" s="19">
        <f t="shared" si="25"/>
        <v>43</v>
      </c>
      <c r="D805" s="19">
        <f>COUNTIF('Grade 4 Boys'!G:G, 'Individual Points Summary'!A805)</f>
        <v>3</v>
      </c>
    </row>
    <row r="806" spans="1:4" hidden="1" x14ac:dyDescent="0.2">
      <c r="A806" s="19" t="s">
        <v>6879</v>
      </c>
      <c r="B806" s="19">
        <f>SUMIF('Grade 4 Boys'!G:G, 'Individual Points Summary'!A806, 'Grade 4 Boys'!F:F)</f>
        <v>227</v>
      </c>
      <c r="C806" s="19">
        <f t="shared" si="25"/>
        <v>44</v>
      </c>
      <c r="D806" s="19">
        <f>COUNTIF('Grade 4 Boys'!G:G, 'Individual Points Summary'!A806)</f>
        <v>3</v>
      </c>
    </row>
    <row r="807" spans="1:4" hidden="1" x14ac:dyDescent="0.2">
      <c r="A807" s="19" t="s">
        <v>1238</v>
      </c>
      <c r="B807" s="19">
        <f>SUMIF('Grade 4 Boys'!G:G, 'Individual Points Summary'!A807, 'Grade 4 Boys'!F:F)</f>
        <v>234</v>
      </c>
      <c r="C807" s="19">
        <f t="shared" si="25"/>
        <v>45</v>
      </c>
      <c r="D807" s="19">
        <f>COUNTIF('Grade 4 Boys'!G:G, 'Individual Points Summary'!A807)</f>
        <v>3</v>
      </c>
    </row>
    <row r="808" spans="1:4" hidden="1" x14ac:dyDescent="0.2">
      <c r="A808" s="19" t="s">
        <v>6883</v>
      </c>
      <c r="B808" s="19">
        <f>SUMIF('Grade 4 Boys'!G:G, 'Individual Points Summary'!A808, 'Grade 4 Boys'!F:F)</f>
        <v>235</v>
      </c>
      <c r="C808" s="19">
        <f t="shared" si="25"/>
        <v>46</v>
      </c>
      <c r="D808" s="19">
        <f>COUNTIF('Grade 4 Boys'!G:G, 'Individual Points Summary'!A808)</f>
        <v>3</v>
      </c>
    </row>
    <row r="809" spans="1:4" hidden="1" x14ac:dyDescent="0.2">
      <c r="A809" s="19" t="s">
        <v>6903</v>
      </c>
      <c r="B809" s="19">
        <f>SUMIF('Grade 4 Boys'!G:G, 'Individual Points Summary'!A809, 'Grade 4 Boys'!F:F)</f>
        <v>236</v>
      </c>
      <c r="C809" s="19">
        <f t="shared" si="25"/>
        <v>47</v>
      </c>
      <c r="D809" s="19">
        <f>COUNTIF('Grade 4 Boys'!G:G, 'Individual Points Summary'!A809)</f>
        <v>3</v>
      </c>
    </row>
    <row r="810" spans="1:4" hidden="1" x14ac:dyDescent="0.2">
      <c r="A810" s="19" t="s">
        <v>6897</v>
      </c>
      <c r="B810" s="19">
        <f>SUMIF('Grade 4 Boys'!G:G, 'Individual Points Summary'!A810, 'Grade 4 Boys'!F:F)</f>
        <v>239</v>
      </c>
      <c r="C810" s="19">
        <f t="shared" si="25"/>
        <v>48</v>
      </c>
      <c r="D810" s="19">
        <f>COUNTIF('Grade 4 Boys'!G:G, 'Individual Points Summary'!A810)</f>
        <v>3</v>
      </c>
    </row>
    <row r="811" spans="1:4" hidden="1" x14ac:dyDescent="0.2">
      <c r="A811" s="19" t="s">
        <v>6808</v>
      </c>
      <c r="B811" s="19">
        <f>SUMIF('Grade 4 Boys'!G:G, 'Individual Points Summary'!A811, 'Grade 4 Boys'!F:F)</f>
        <v>246</v>
      </c>
      <c r="C811" s="19">
        <f t="shared" si="25"/>
        <v>49</v>
      </c>
      <c r="D811" s="19">
        <f>COUNTIF('Grade 4 Boys'!G:G, 'Individual Points Summary'!A811)</f>
        <v>3</v>
      </c>
    </row>
    <row r="812" spans="1:4" hidden="1" x14ac:dyDescent="0.2">
      <c r="A812" s="19" t="s">
        <v>6862</v>
      </c>
      <c r="B812" s="19">
        <f>SUMIF('Grade 4 Boys'!G:G, 'Individual Points Summary'!A812, 'Grade 4 Boys'!F:F)</f>
        <v>258</v>
      </c>
      <c r="C812" s="19">
        <f t="shared" si="25"/>
        <v>50</v>
      </c>
      <c r="D812" s="19">
        <f>COUNTIF('Grade 4 Boys'!G:G, 'Individual Points Summary'!A812)</f>
        <v>3</v>
      </c>
    </row>
    <row r="813" spans="1:4" hidden="1" x14ac:dyDescent="0.2">
      <c r="A813" s="19" t="s">
        <v>6842</v>
      </c>
      <c r="B813" s="19">
        <f>SUMIF('Grade 4 Boys'!G:G, 'Individual Points Summary'!A813, 'Grade 4 Boys'!F:F)</f>
        <v>259</v>
      </c>
      <c r="C813" s="19">
        <f t="shared" si="25"/>
        <v>51</v>
      </c>
      <c r="D813" s="19">
        <f>COUNTIF('Grade 4 Boys'!G:G, 'Individual Points Summary'!A813)</f>
        <v>3</v>
      </c>
    </row>
    <row r="814" spans="1:4" hidden="1" x14ac:dyDescent="0.2">
      <c r="A814" s="19" t="s">
        <v>6872</v>
      </c>
      <c r="B814" s="19">
        <f>SUMIF('Grade 4 Boys'!G:G, 'Individual Points Summary'!A814, 'Grade 4 Boys'!F:F)</f>
        <v>259</v>
      </c>
      <c r="C814" s="19">
        <f t="shared" si="25"/>
        <v>51</v>
      </c>
      <c r="D814" s="19">
        <f>COUNTIF('Grade 4 Boys'!G:G, 'Individual Points Summary'!A814)</f>
        <v>3</v>
      </c>
    </row>
    <row r="815" spans="1:4" hidden="1" x14ac:dyDescent="0.2">
      <c r="A815" s="19" t="s">
        <v>1236</v>
      </c>
      <c r="B815" s="19">
        <f>SUMIF('Grade 4 Boys'!G:G, 'Individual Points Summary'!A815, 'Grade 4 Boys'!F:F)</f>
        <v>268</v>
      </c>
      <c r="C815" s="19">
        <f t="shared" si="25"/>
        <v>53</v>
      </c>
      <c r="D815" s="19">
        <f>COUNTIF('Grade 4 Boys'!G:G, 'Individual Points Summary'!A815)</f>
        <v>3</v>
      </c>
    </row>
    <row r="816" spans="1:4" hidden="1" x14ac:dyDescent="0.2">
      <c r="A816" s="19" t="s">
        <v>6786</v>
      </c>
      <c r="B816" s="19">
        <f>SUMIF('Grade 4 Boys'!G:G, 'Individual Points Summary'!A816, 'Grade 4 Boys'!F:F)</f>
        <v>269</v>
      </c>
      <c r="C816" s="19">
        <f t="shared" si="25"/>
        <v>54</v>
      </c>
      <c r="D816" s="19">
        <f>COUNTIF('Grade 4 Boys'!G:G, 'Individual Points Summary'!A816)</f>
        <v>3</v>
      </c>
    </row>
    <row r="817" spans="1:4" hidden="1" x14ac:dyDescent="0.2">
      <c r="A817" s="19" t="s">
        <v>1271</v>
      </c>
      <c r="B817" s="19">
        <f>SUMIF('Grade 4 Boys'!G:G, 'Individual Points Summary'!A817, 'Grade 4 Boys'!F:F)</f>
        <v>270</v>
      </c>
      <c r="C817" s="19">
        <f t="shared" si="25"/>
        <v>55</v>
      </c>
      <c r="D817" s="19">
        <f>COUNTIF('Grade 4 Boys'!G:G, 'Individual Points Summary'!A817)</f>
        <v>3</v>
      </c>
    </row>
    <row r="818" spans="1:4" hidden="1" x14ac:dyDescent="0.2">
      <c r="A818" s="19" t="s">
        <v>1251</v>
      </c>
      <c r="B818" s="19">
        <f>SUMIF('Grade 4 Boys'!G:G, 'Individual Points Summary'!A818, 'Grade 4 Boys'!F:F)</f>
        <v>283</v>
      </c>
      <c r="C818" s="19">
        <f t="shared" si="25"/>
        <v>56</v>
      </c>
      <c r="D818" s="19">
        <f>COUNTIF('Grade 4 Boys'!G:G, 'Individual Points Summary'!A818)</f>
        <v>3</v>
      </c>
    </row>
    <row r="819" spans="1:4" hidden="1" x14ac:dyDescent="0.2">
      <c r="A819" s="19" t="s">
        <v>6831</v>
      </c>
      <c r="B819" s="19">
        <f>SUMIF('Grade 4 Boys'!G:G, 'Individual Points Summary'!A819, 'Grade 4 Boys'!F:F)</f>
        <v>284</v>
      </c>
      <c r="C819" s="19">
        <f t="shared" si="25"/>
        <v>57</v>
      </c>
      <c r="D819" s="19">
        <f>COUNTIF('Grade 4 Boys'!G:G, 'Individual Points Summary'!A819)</f>
        <v>3</v>
      </c>
    </row>
    <row r="820" spans="1:4" hidden="1" x14ac:dyDescent="0.2">
      <c r="A820" s="19" t="s">
        <v>6894</v>
      </c>
      <c r="B820" s="19">
        <f>SUMIF('Grade 4 Boys'!G:G, 'Individual Points Summary'!A820, 'Grade 4 Boys'!F:F)</f>
        <v>287</v>
      </c>
      <c r="C820" s="19">
        <f t="shared" si="25"/>
        <v>58</v>
      </c>
      <c r="D820" s="19">
        <f>COUNTIF('Grade 4 Boys'!G:G, 'Individual Points Summary'!A820)</f>
        <v>3</v>
      </c>
    </row>
    <row r="821" spans="1:4" hidden="1" x14ac:dyDescent="0.2">
      <c r="A821" s="19" t="s">
        <v>6758</v>
      </c>
      <c r="B821" s="19">
        <f>SUMIF('Grade 4 Boys'!G:G, 'Individual Points Summary'!A821, 'Grade 4 Boys'!F:F)</f>
        <v>290</v>
      </c>
      <c r="C821" s="19">
        <f t="shared" si="25"/>
        <v>59</v>
      </c>
      <c r="D821" s="19">
        <f>COUNTIF('Grade 4 Boys'!G:G, 'Individual Points Summary'!A821)</f>
        <v>3</v>
      </c>
    </row>
    <row r="822" spans="1:4" hidden="1" x14ac:dyDescent="0.2">
      <c r="A822" s="19" t="s">
        <v>1189</v>
      </c>
      <c r="B822" s="19">
        <f>SUMIF('Grade 4 Boys'!G:G, 'Individual Points Summary'!A822, 'Grade 4 Boys'!F:F)</f>
        <v>292</v>
      </c>
      <c r="C822" s="19">
        <f t="shared" si="25"/>
        <v>60</v>
      </c>
      <c r="D822" s="19">
        <f>COUNTIF('Grade 4 Boys'!G:G, 'Individual Points Summary'!A822)</f>
        <v>3</v>
      </c>
    </row>
    <row r="823" spans="1:4" hidden="1" x14ac:dyDescent="0.2">
      <c r="A823" s="19" t="s">
        <v>1207</v>
      </c>
      <c r="B823" s="19">
        <f>SUMIF('Grade 4 Boys'!G:G, 'Individual Points Summary'!A823, 'Grade 4 Boys'!F:F)</f>
        <v>292</v>
      </c>
      <c r="C823" s="19">
        <f t="shared" si="25"/>
        <v>60</v>
      </c>
      <c r="D823" s="19">
        <f>COUNTIF('Grade 4 Boys'!G:G, 'Individual Points Summary'!A823)</f>
        <v>3</v>
      </c>
    </row>
    <row r="824" spans="1:4" hidden="1" x14ac:dyDescent="0.2">
      <c r="A824" s="19" t="s">
        <v>6919</v>
      </c>
      <c r="B824" s="19">
        <f>SUMIF('Grade 4 Boys'!G:G, 'Individual Points Summary'!A824, 'Grade 4 Boys'!F:F)</f>
        <v>305</v>
      </c>
      <c r="C824" s="19">
        <f t="shared" si="25"/>
        <v>62</v>
      </c>
      <c r="D824" s="19">
        <f>COUNTIF('Grade 4 Boys'!G:G, 'Individual Points Summary'!A824)</f>
        <v>3</v>
      </c>
    </row>
    <row r="825" spans="1:4" hidden="1" x14ac:dyDescent="0.2">
      <c r="A825" s="19" t="s">
        <v>229</v>
      </c>
      <c r="B825" s="19">
        <f>SUMIF('Grade 4 Boys'!G:G, 'Individual Points Summary'!A825, 'Grade 4 Boys'!F:F)</f>
        <v>307</v>
      </c>
      <c r="C825" s="19">
        <f t="shared" si="25"/>
        <v>63</v>
      </c>
      <c r="D825" s="19">
        <f>COUNTIF('Grade 4 Boys'!G:G, 'Individual Points Summary'!A825)</f>
        <v>3</v>
      </c>
    </row>
    <row r="826" spans="1:4" hidden="1" x14ac:dyDescent="0.2">
      <c r="A826" s="19" t="s">
        <v>1225</v>
      </c>
      <c r="B826" s="19">
        <f>SUMIF('Grade 4 Boys'!G:G, 'Individual Points Summary'!A826, 'Grade 4 Boys'!F:F)</f>
        <v>316</v>
      </c>
      <c r="C826" s="19">
        <f t="shared" si="25"/>
        <v>64</v>
      </c>
      <c r="D826" s="19">
        <f>COUNTIF('Grade 4 Boys'!G:G, 'Individual Points Summary'!A826)</f>
        <v>3</v>
      </c>
    </row>
    <row r="827" spans="1:4" hidden="1" x14ac:dyDescent="0.2">
      <c r="A827" s="19" t="s">
        <v>1257</v>
      </c>
      <c r="B827" s="19">
        <f>SUMIF('Grade 4 Boys'!G:G, 'Individual Points Summary'!A827, 'Grade 4 Boys'!F:F)</f>
        <v>324</v>
      </c>
      <c r="C827" s="19">
        <f t="shared" ref="C827:C858" si="26">IF(D827 =E$2, RANK(B827, B$763:B$867, 1), "")</f>
        <v>65</v>
      </c>
      <c r="D827" s="19">
        <f>COUNTIF('Grade 4 Boys'!G:G, 'Individual Points Summary'!A827)</f>
        <v>3</v>
      </c>
    </row>
    <row r="828" spans="1:4" hidden="1" x14ac:dyDescent="0.2">
      <c r="A828" s="19" t="s">
        <v>1195</v>
      </c>
      <c r="B828" s="19">
        <f>SUMIF('Grade 4 Boys'!G:G, 'Individual Points Summary'!A828, 'Grade 4 Boys'!F:F)</f>
        <v>325</v>
      </c>
      <c r="C828" s="19">
        <f t="shared" si="26"/>
        <v>66</v>
      </c>
      <c r="D828" s="19">
        <f>COUNTIF('Grade 4 Boys'!G:G, 'Individual Points Summary'!A828)</f>
        <v>3</v>
      </c>
    </row>
    <row r="829" spans="1:4" hidden="1" x14ac:dyDescent="0.2">
      <c r="A829" s="19" t="s">
        <v>6834</v>
      </c>
      <c r="B829" s="19">
        <f>SUMIF('Grade 4 Boys'!G:G, 'Individual Points Summary'!A829, 'Grade 4 Boys'!F:F)</f>
        <v>328</v>
      </c>
      <c r="C829" s="19">
        <f t="shared" si="26"/>
        <v>67</v>
      </c>
      <c r="D829" s="19">
        <f>COUNTIF('Grade 4 Boys'!G:G, 'Individual Points Summary'!A829)</f>
        <v>3</v>
      </c>
    </row>
    <row r="830" spans="1:4" hidden="1" x14ac:dyDescent="0.2">
      <c r="A830" s="19" t="s">
        <v>6855</v>
      </c>
      <c r="B830" s="19">
        <f>SUMIF('Grade 4 Boys'!G:G, 'Individual Points Summary'!A830, 'Grade 4 Boys'!F:F)</f>
        <v>332</v>
      </c>
      <c r="C830" s="19">
        <f t="shared" si="26"/>
        <v>68</v>
      </c>
      <c r="D830" s="19">
        <f>COUNTIF('Grade 4 Boys'!G:G, 'Individual Points Summary'!A830)</f>
        <v>3</v>
      </c>
    </row>
    <row r="831" spans="1:4" hidden="1" x14ac:dyDescent="0.2">
      <c r="A831" s="19" t="s">
        <v>6818</v>
      </c>
      <c r="B831" s="19">
        <f>SUMIF('Grade 4 Boys'!G:G, 'Individual Points Summary'!A831, 'Grade 4 Boys'!F:F)</f>
        <v>356</v>
      </c>
      <c r="C831" s="19">
        <f t="shared" si="26"/>
        <v>69</v>
      </c>
      <c r="D831" s="19">
        <f>COUNTIF('Grade 4 Boys'!G:G, 'Individual Points Summary'!A831)</f>
        <v>3</v>
      </c>
    </row>
    <row r="832" spans="1:4" hidden="1" x14ac:dyDescent="0.2">
      <c r="A832" s="19" t="s">
        <v>6824</v>
      </c>
      <c r="B832" s="19">
        <f>SUMIF('Grade 4 Boys'!G:G, 'Individual Points Summary'!A832, 'Grade 4 Boys'!F:F)</f>
        <v>357</v>
      </c>
      <c r="C832" s="19">
        <f t="shared" si="26"/>
        <v>70</v>
      </c>
      <c r="D832" s="19">
        <f>COUNTIF('Grade 4 Boys'!G:G, 'Individual Points Summary'!A832)</f>
        <v>3</v>
      </c>
    </row>
    <row r="833" spans="1:4" hidden="1" x14ac:dyDescent="0.2">
      <c r="A833" s="19" t="s">
        <v>1211</v>
      </c>
      <c r="B833" s="19">
        <f>SUMIF('Grade 4 Boys'!G:G, 'Individual Points Summary'!A833, 'Grade 4 Boys'!F:F)</f>
        <v>360</v>
      </c>
      <c r="C833" s="19">
        <f t="shared" si="26"/>
        <v>71</v>
      </c>
      <c r="D833" s="19">
        <f>COUNTIF('Grade 4 Boys'!G:G, 'Individual Points Summary'!A833)</f>
        <v>3</v>
      </c>
    </row>
    <row r="834" spans="1:4" hidden="1" x14ac:dyDescent="0.2">
      <c r="A834" s="19" t="s">
        <v>6784</v>
      </c>
      <c r="B834" s="19">
        <f>SUMIF('Grade 4 Boys'!G:G, 'Individual Points Summary'!A834, 'Grade 4 Boys'!F:F)</f>
        <v>361</v>
      </c>
      <c r="C834" s="19">
        <f t="shared" si="26"/>
        <v>72</v>
      </c>
      <c r="D834" s="19">
        <f>COUNTIF('Grade 4 Boys'!G:G, 'Individual Points Summary'!A834)</f>
        <v>3</v>
      </c>
    </row>
    <row r="835" spans="1:4" hidden="1" x14ac:dyDescent="0.2">
      <c r="A835" s="19" t="s">
        <v>1187</v>
      </c>
      <c r="B835" s="19">
        <f>SUMIF('Grade 4 Boys'!G:G, 'Individual Points Summary'!A835, 'Grade 4 Boys'!F:F)</f>
        <v>364</v>
      </c>
      <c r="C835" s="19">
        <f t="shared" si="26"/>
        <v>73</v>
      </c>
      <c r="D835" s="19">
        <f>COUNTIF('Grade 4 Boys'!G:G, 'Individual Points Summary'!A835)</f>
        <v>3</v>
      </c>
    </row>
    <row r="836" spans="1:4" hidden="1" x14ac:dyDescent="0.2">
      <c r="A836" s="19" t="s">
        <v>6908</v>
      </c>
      <c r="B836" s="19">
        <f>SUMIF('Grade 4 Boys'!G:G, 'Individual Points Summary'!A836, 'Grade 4 Boys'!F:F)</f>
        <v>365</v>
      </c>
      <c r="C836" s="19">
        <f t="shared" si="26"/>
        <v>74</v>
      </c>
      <c r="D836" s="19">
        <f>COUNTIF('Grade 4 Boys'!G:G, 'Individual Points Summary'!A836)</f>
        <v>3</v>
      </c>
    </row>
    <row r="837" spans="1:4" hidden="1" x14ac:dyDescent="0.2">
      <c r="A837" s="19" t="s">
        <v>6826</v>
      </c>
      <c r="B837" s="19">
        <f>SUMIF('Grade 4 Boys'!G:G, 'Individual Points Summary'!A837, 'Grade 4 Boys'!F:F)</f>
        <v>367</v>
      </c>
      <c r="C837" s="19">
        <f t="shared" si="26"/>
        <v>75</v>
      </c>
      <c r="D837" s="19">
        <f>COUNTIF('Grade 4 Boys'!G:G, 'Individual Points Summary'!A837)</f>
        <v>3</v>
      </c>
    </row>
    <row r="838" spans="1:4" hidden="1" x14ac:dyDescent="0.2">
      <c r="A838" s="19" t="s">
        <v>6700</v>
      </c>
      <c r="B838" s="19">
        <f>SUMIF('Grade 4 Boys'!G:G, 'Individual Points Summary'!A838, 'Grade 4 Boys'!F:F)</f>
        <v>369</v>
      </c>
      <c r="C838" s="19">
        <f t="shared" si="26"/>
        <v>76</v>
      </c>
      <c r="D838" s="19">
        <f>COUNTIF('Grade 4 Boys'!G:G, 'Individual Points Summary'!A838)</f>
        <v>3</v>
      </c>
    </row>
    <row r="839" spans="1:4" hidden="1" x14ac:dyDescent="0.2">
      <c r="A839" s="19" t="s">
        <v>6708</v>
      </c>
      <c r="B839" s="19">
        <f>SUMIF('Grade 4 Boys'!G:G, 'Individual Points Summary'!A839, 'Grade 4 Boys'!F:F)</f>
        <v>377</v>
      </c>
      <c r="C839" s="19">
        <f t="shared" si="26"/>
        <v>77</v>
      </c>
      <c r="D839" s="19">
        <f>COUNTIF('Grade 4 Boys'!G:G, 'Individual Points Summary'!A839)</f>
        <v>3</v>
      </c>
    </row>
    <row r="840" spans="1:4" hidden="1" x14ac:dyDescent="0.2">
      <c r="A840" s="19" t="s">
        <v>6741</v>
      </c>
      <c r="B840" s="19">
        <f>SUMIF('Grade 4 Boys'!G:G, 'Individual Points Summary'!A840, 'Grade 4 Boys'!F:F)</f>
        <v>391</v>
      </c>
      <c r="C840" s="19">
        <f t="shared" si="26"/>
        <v>78</v>
      </c>
      <c r="D840" s="19">
        <f>COUNTIF('Grade 4 Boys'!G:G, 'Individual Points Summary'!A840)</f>
        <v>3</v>
      </c>
    </row>
    <row r="841" spans="1:4" hidden="1" x14ac:dyDescent="0.2">
      <c r="A841" s="19" t="s">
        <v>1213</v>
      </c>
      <c r="B841" s="19">
        <f>SUMIF('Grade 4 Boys'!G:G, 'Individual Points Summary'!A841, 'Grade 4 Boys'!F:F)</f>
        <v>421</v>
      </c>
      <c r="C841" s="19">
        <f t="shared" si="26"/>
        <v>79</v>
      </c>
      <c r="D841" s="19">
        <f>COUNTIF('Grade 4 Boys'!G:G, 'Individual Points Summary'!A841)</f>
        <v>3</v>
      </c>
    </row>
    <row r="842" spans="1:4" hidden="1" x14ac:dyDescent="0.2">
      <c r="A842" s="19" t="s">
        <v>6751</v>
      </c>
      <c r="B842" s="19">
        <f>SUMIF('Grade 4 Boys'!G:G, 'Individual Points Summary'!A842, 'Grade 4 Boys'!F:F)</f>
        <v>423</v>
      </c>
      <c r="C842" s="19">
        <f t="shared" si="26"/>
        <v>80</v>
      </c>
      <c r="D842" s="19">
        <f>COUNTIF('Grade 4 Boys'!G:G, 'Individual Points Summary'!A842)</f>
        <v>3</v>
      </c>
    </row>
    <row r="843" spans="1:4" hidden="1" x14ac:dyDescent="0.2">
      <c r="A843" s="19" t="s">
        <v>6721</v>
      </c>
      <c r="B843" s="19">
        <f>SUMIF('Grade 4 Boys'!G:G, 'Individual Points Summary'!A843, 'Grade 4 Boys'!F:F)</f>
        <v>428</v>
      </c>
      <c r="C843" s="19">
        <f t="shared" si="26"/>
        <v>81</v>
      </c>
      <c r="D843" s="19">
        <f>COUNTIF('Grade 4 Boys'!G:G, 'Individual Points Summary'!A843)</f>
        <v>3</v>
      </c>
    </row>
    <row r="844" spans="1:4" hidden="1" x14ac:dyDescent="0.2">
      <c r="A844" s="19" t="s">
        <v>1174</v>
      </c>
      <c r="B844" s="19">
        <f>SUMIF('Grade 4 Boys'!G:G, 'Individual Points Summary'!A844, 'Grade 4 Boys'!F:F)</f>
        <v>457</v>
      </c>
      <c r="C844" s="19">
        <f t="shared" si="26"/>
        <v>82</v>
      </c>
      <c r="D844" s="19">
        <f>COUNTIF('Grade 4 Boys'!G:G, 'Individual Points Summary'!A844)</f>
        <v>3</v>
      </c>
    </row>
    <row r="845" spans="1:4" hidden="1" x14ac:dyDescent="0.2">
      <c r="A845" s="19" t="s">
        <v>6839</v>
      </c>
      <c r="B845" s="19">
        <f>SUMIF('Grade 4 Boys'!G:G, 'Individual Points Summary'!A845, 'Grade 4 Boys'!F:F)</f>
        <v>459</v>
      </c>
      <c r="C845" s="19">
        <f t="shared" si="26"/>
        <v>83</v>
      </c>
      <c r="D845" s="19">
        <f>COUNTIF('Grade 4 Boys'!G:G, 'Individual Points Summary'!A845)</f>
        <v>3</v>
      </c>
    </row>
    <row r="846" spans="1:4" hidden="1" x14ac:dyDescent="0.2">
      <c r="A846" s="19" t="s">
        <v>1181</v>
      </c>
      <c r="B846" s="19">
        <f>SUMIF('Grade 4 Boys'!G:G, 'Individual Points Summary'!A846, 'Grade 4 Boys'!F:F)</f>
        <v>461</v>
      </c>
      <c r="C846" s="19">
        <f t="shared" si="26"/>
        <v>84</v>
      </c>
      <c r="D846" s="19">
        <f>COUNTIF('Grade 4 Boys'!G:G, 'Individual Points Summary'!A846)</f>
        <v>3</v>
      </c>
    </row>
    <row r="847" spans="1:4" hidden="1" x14ac:dyDescent="0.2">
      <c r="A847" s="19" t="s">
        <v>1184</v>
      </c>
      <c r="B847" s="19">
        <f>SUMIF('Grade 4 Boys'!G:G, 'Individual Points Summary'!A847, 'Grade 4 Boys'!F:F)</f>
        <v>464</v>
      </c>
      <c r="C847" s="19">
        <f t="shared" si="26"/>
        <v>85</v>
      </c>
      <c r="D847" s="19">
        <f>COUNTIF('Grade 4 Boys'!G:G, 'Individual Points Summary'!A847)</f>
        <v>3</v>
      </c>
    </row>
    <row r="848" spans="1:4" hidden="1" x14ac:dyDescent="0.2">
      <c r="A848" s="19" t="s">
        <v>1186</v>
      </c>
      <c r="B848" s="19">
        <f>SUMIF('Grade 4 Boys'!G:G, 'Individual Points Summary'!A848, 'Grade 4 Boys'!F:F)</f>
        <v>476</v>
      </c>
      <c r="C848" s="19">
        <f t="shared" si="26"/>
        <v>86</v>
      </c>
      <c r="D848" s="19">
        <f>COUNTIF('Grade 4 Boys'!G:G, 'Individual Points Summary'!A848)</f>
        <v>3</v>
      </c>
    </row>
    <row r="849" spans="1:4" hidden="1" x14ac:dyDescent="0.2">
      <c r="A849" s="19" t="s">
        <v>1200</v>
      </c>
      <c r="B849" s="19">
        <f>SUMIF('Grade 4 Boys'!G:G, 'Individual Points Summary'!A849, 'Grade 4 Boys'!F:F)</f>
        <v>491</v>
      </c>
      <c r="C849" s="19">
        <f t="shared" si="26"/>
        <v>87</v>
      </c>
      <c r="D849" s="19">
        <f>COUNTIF('Grade 4 Boys'!G:G, 'Individual Points Summary'!A849)</f>
        <v>3</v>
      </c>
    </row>
    <row r="850" spans="1:4" hidden="1" x14ac:dyDescent="0.2">
      <c r="A850" s="19" t="s">
        <v>6837</v>
      </c>
      <c r="B850" s="19">
        <f>SUMIF('Grade 4 Boys'!G:G, 'Individual Points Summary'!A850, 'Grade 4 Boys'!F:F)</f>
        <v>493</v>
      </c>
      <c r="C850" s="19">
        <f t="shared" si="26"/>
        <v>88</v>
      </c>
      <c r="D850" s="19">
        <f>COUNTIF('Grade 4 Boys'!G:G, 'Individual Points Summary'!A850)</f>
        <v>3</v>
      </c>
    </row>
    <row r="851" spans="1:4" hidden="1" x14ac:dyDescent="0.2">
      <c r="A851" s="19" t="s">
        <v>6816</v>
      </c>
      <c r="B851" s="19">
        <f>SUMIF('Grade 4 Boys'!G:G, 'Individual Points Summary'!A851, 'Grade 4 Boys'!F:F)</f>
        <v>499</v>
      </c>
      <c r="C851" s="19">
        <f t="shared" si="26"/>
        <v>89</v>
      </c>
      <c r="D851" s="19">
        <f>COUNTIF('Grade 4 Boys'!G:G, 'Individual Points Summary'!A851)</f>
        <v>3</v>
      </c>
    </row>
    <row r="852" spans="1:4" hidden="1" x14ac:dyDescent="0.2">
      <c r="A852" s="19" t="s">
        <v>6711</v>
      </c>
      <c r="B852" s="19">
        <f>SUMIF('Grade 4 Boys'!G:G, 'Individual Points Summary'!A852, 'Grade 4 Boys'!F:F)</f>
        <v>500</v>
      </c>
      <c r="C852" s="19">
        <f t="shared" si="26"/>
        <v>90</v>
      </c>
      <c r="D852" s="19">
        <f>COUNTIF('Grade 4 Boys'!G:G, 'Individual Points Summary'!A852)</f>
        <v>3</v>
      </c>
    </row>
    <row r="853" spans="1:4" hidden="1" x14ac:dyDescent="0.2">
      <c r="A853" s="19" t="s">
        <v>6799</v>
      </c>
      <c r="B853" s="19">
        <f>SUMIF('Grade 4 Boys'!G:G, 'Individual Points Summary'!A853, 'Grade 4 Boys'!F:F)</f>
        <v>500</v>
      </c>
      <c r="C853" s="19">
        <f t="shared" si="26"/>
        <v>90</v>
      </c>
      <c r="D853" s="19">
        <f>COUNTIF('Grade 4 Boys'!G:G, 'Individual Points Summary'!A853)</f>
        <v>3</v>
      </c>
    </row>
    <row r="854" spans="1:4" hidden="1" x14ac:dyDescent="0.2">
      <c r="A854" s="19" t="s">
        <v>6767</v>
      </c>
      <c r="B854" s="19">
        <f>SUMIF('Grade 4 Boys'!G:G, 'Individual Points Summary'!A854, 'Grade 4 Boys'!F:F)</f>
        <v>511</v>
      </c>
      <c r="C854" s="19">
        <f t="shared" si="26"/>
        <v>92</v>
      </c>
      <c r="D854" s="19">
        <f>COUNTIF('Grade 4 Boys'!G:G, 'Individual Points Summary'!A854)</f>
        <v>3</v>
      </c>
    </row>
    <row r="855" spans="1:4" hidden="1" x14ac:dyDescent="0.2">
      <c r="A855" s="19" t="s">
        <v>6732</v>
      </c>
      <c r="B855" s="19">
        <f>SUMIF('Grade 4 Boys'!G:G, 'Individual Points Summary'!A855, 'Grade 4 Boys'!F:F)</f>
        <v>515</v>
      </c>
      <c r="C855" s="19">
        <f t="shared" si="26"/>
        <v>93</v>
      </c>
      <c r="D855" s="19">
        <f>COUNTIF('Grade 4 Boys'!G:G, 'Individual Points Summary'!A855)</f>
        <v>3</v>
      </c>
    </row>
    <row r="856" spans="1:4" hidden="1" x14ac:dyDescent="0.2">
      <c r="A856" s="19" t="s">
        <v>6819</v>
      </c>
      <c r="B856" s="19">
        <f>SUMIF('Grade 4 Boys'!G:G, 'Individual Points Summary'!A856, 'Grade 4 Boys'!F:F)</f>
        <v>521</v>
      </c>
      <c r="C856" s="19">
        <f t="shared" si="26"/>
        <v>94</v>
      </c>
      <c r="D856" s="19">
        <f>COUNTIF('Grade 4 Boys'!G:G, 'Individual Points Summary'!A856)</f>
        <v>3</v>
      </c>
    </row>
    <row r="857" spans="1:4" hidden="1" x14ac:dyDescent="0.2">
      <c r="A857" s="19" t="s">
        <v>1190</v>
      </c>
      <c r="B857" s="19">
        <f>SUMIF('Grade 4 Boys'!G:G, 'Individual Points Summary'!A857, 'Grade 4 Boys'!F:F)</f>
        <v>534</v>
      </c>
      <c r="C857" s="19">
        <f t="shared" si="26"/>
        <v>95</v>
      </c>
      <c r="D857" s="19">
        <f>COUNTIF('Grade 4 Boys'!G:G, 'Individual Points Summary'!A857)</f>
        <v>3</v>
      </c>
    </row>
    <row r="858" spans="1:4" hidden="1" x14ac:dyDescent="0.2">
      <c r="A858" s="19" t="s">
        <v>6815</v>
      </c>
      <c r="B858" s="19">
        <f>SUMIF('Grade 4 Boys'!G:G, 'Individual Points Summary'!A858, 'Grade 4 Boys'!F:F)</f>
        <v>535</v>
      </c>
      <c r="C858" s="19">
        <f t="shared" si="26"/>
        <v>96</v>
      </c>
      <c r="D858" s="19">
        <f>COUNTIF('Grade 4 Boys'!G:G, 'Individual Points Summary'!A858)</f>
        <v>3</v>
      </c>
    </row>
    <row r="859" spans="1:4" hidden="1" x14ac:dyDescent="0.2">
      <c r="A859" s="19" t="s">
        <v>6739</v>
      </c>
      <c r="B859" s="19">
        <f>SUMIF('Grade 4 Boys'!G:G, 'Individual Points Summary'!A859, 'Grade 4 Boys'!F:F)</f>
        <v>539</v>
      </c>
      <c r="C859" s="19">
        <f t="shared" ref="C859:C890" si="27">IF(D859 =E$2, RANK(B859, B$763:B$867, 1), "")</f>
        <v>97</v>
      </c>
      <c r="D859" s="19">
        <f>COUNTIF('Grade 4 Boys'!G:G, 'Individual Points Summary'!A859)</f>
        <v>3</v>
      </c>
    </row>
    <row r="860" spans="1:4" hidden="1" x14ac:dyDescent="0.2">
      <c r="A860" s="19" t="s">
        <v>6907</v>
      </c>
      <c r="B860" s="19">
        <f>SUMIF('Grade 4 Boys'!G:G, 'Individual Points Summary'!A860, 'Grade 4 Boys'!F:F)</f>
        <v>543</v>
      </c>
      <c r="C860" s="19">
        <f t="shared" si="27"/>
        <v>98</v>
      </c>
      <c r="D860" s="19">
        <f>COUNTIF('Grade 4 Boys'!G:G, 'Individual Points Summary'!A860)</f>
        <v>3</v>
      </c>
    </row>
    <row r="861" spans="1:4" hidden="1" x14ac:dyDescent="0.2">
      <c r="A861" s="19" t="s">
        <v>6744</v>
      </c>
      <c r="B861" s="19">
        <f>SUMIF('Grade 4 Boys'!G:G, 'Individual Points Summary'!A861, 'Grade 4 Boys'!F:F)</f>
        <v>551</v>
      </c>
      <c r="C861" s="19">
        <f t="shared" si="27"/>
        <v>99</v>
      </c>
      <c r="D861" s="19">
        <f>COUNTIF('Grade 4 Boys'!G:G, 'Individual Points Summary'!A861)</f>
        <v>3</v>
      </c>
    </row>
    <row r="862" spans="1:4" hidden="1" x14ac:dyDescent="0.2">
      <c r="A862" s="19" t="s">
        <v>6878</v>
      </c>
      <c r="B862" s="19">
        <f>SUMIF('Grade 4 Boys'!G:G, 'Individual Points Summary'!A862, 'Grade 4 Boys'!F:F)</f>
        <v>551</v>
      </c>
      <c r="C862" s="19">
        <f t="shared" si="27"/>
        <v>99</v>
      </c>
      <c r="D862" s="19">
        <f>COUNTIF('Grade 4 Boys'!G:G, 'Individual Points Summary'!A862)</f>
        <v>3</v>
      </c>
    </row>
    <row r="863" spans="1:4" hidden="1" x14ac:dyDescent="0.2">
      <c r="A863" s="19" t="s">
        <v>1170</v>
      </c>
      <c r="B863" s="19">
        <f>SUMIF('Grade 4 Boys'!G:G, 'Individual Points Summary'!A863, 'Grade 4 Boys'!F:F)</f>
        <v>559</v>
      </c>
      <c r="C863" s="19">
        <f t="shared" si="27"/>
        <v>101</v>
      </c>
      <c r="D863" s="19">
        <f>COUNTIF('Grade 4 Boys'!G:G, 'Individual Points Summary'!A863)</f>
        <v>3</v>
      </c>
    </row>
    <row r="864" spans="1:4" hidden="1" x14ac:dyDescent="0.2">
      <c r="A864" s="19" t="s">
        <v>6779</v>
      </c>
      <c r="B864" s="19">
        <f>SUMIF('Grade 4 Boys'!G:G, 'Individual Points Summary'!A864, 'Grade 4 Boys'!F:F)</f>
        <v>574</v>
      </c>
      <c r="C864" s="19">
        <f t="shared" si="27"/>
        <v>102</v>
      </c>
      <c r="D864" s="19">
        <f>COUNTIF('Grade 4 Boys'!G:G, 'Individual Points Summary'!A864)</f>
        <v>3</v>
      </c>
    </row>
    <row r="865" spans="1:4" hidden="1" x14ac:dyDescent="0.2">
      <c r="A865" s="19" t="s">
        <v>6827</v>
      </c>
      <c r="B865" s="19">
        <f>SUMIF('Grade 4 Boys'!G:G, 'Individual Points Summary'!A865, 'Grade 4 Boys'!F:F)</f>
        <v>589</v>
      </c>
      <c r="C865" s="19">
        <f t="shared" si="27"/>
        <v>103</v>
      </c>
      <c r="D865" s="19">
        <f>COUNTIF('Grade 4 Boys'!G:G, 'Individual Points Summary'!A865)</f>
        <v>3</v>
      </c>
    </row>
    <row r="866" spans="1:4" hidden="1" x14ac:dyDescent="0.2">
      <c r="A866" s="19" t="s">
        <v>6845</v>
      </c>
      <c r="B866" s="19">
        <f>SUMIF('Grade 4 Boys'!G:G, 'Individual Points Summary'!A866, 'Grade 4 Boys'!F:F)</f>
        <v>609</v>
      </c>
      <c r="C866" s="19">
        <f t="shared" si="27"/>
        <v>104</v>
      </c>
      <c r="D866" s="19">
        <f>COUNTIF('Grade 4 Boys'!G:G, 'Individual Points Summary'!A866)</f>
        <v>3</v>
      </c>
    </row>
    <row r="867" spans="1:4" hidden="1" x14ac:dyDescent="0.2">
      <c r="A867" s="19" t="s">
        <v>1177</v>
      </c>
      <c r="B867" s="19">
        <f>SUMIF('Grade 4 Boys'!G:G, 'Individual Points Summary'!A867, 'Grade 4 Boys'!F:F)</f>
        <v>611</v>
      </c>
      <c r="C867" s="19">
        <f t="shared" si="27"/>
        <v>105</v>
      </c>
      <c r="D867" s="19">
        <f>COUNTIF('Grade 4 Boys'!G:G, 'Individual Points Summary'!A867)</f>
        <v>3</v>
      </c>
    </row>
    <row r="868" spans="1:4" hidden="1" x14ac:dyDescent="0.2">
      <c r="A868" s="19" t="s">
        <v>1215</v>
      </c>
      <c r="B868" s="19">
        <f>SUMIF('Grade 4 Boys'!G:G, 'Individual Points Summary'!A868, 'Grade 4 Boys'!F:F)</f>
        <v>2</v>
      </c>
      <c r="C868" s="19" t="str">
        <f t="shared" ref="C868:C931" si="28">IF(D868 =E$2, RANK(B868, B$763:B$846, 1), "")</f>
        <v/>
      </c>
      <c r="D868" s="19">
        <f>COUNTIF('Grade 4 Boys'!G:G, 'Individual Points Summary'!A868)</f>
        <v>2</v>
      </c>
    </row>
    <row r="869" spans="1:4" hidden="1" x14ac:dyDescent="0.2">
      <c r="A869" s="19" t="s">
        <v>6890</v>
      </c>
      <c r="B869" s="19">
        <f>SUMIF('Grade 4 Boys'!G:G, 'Individual Points Summary'!A869, 'Grade 4 Boys'!F:F)</f>
        <v>16</v>
      </c>
      <c r="C869" s="19" t="str">
        <f t="shared" si="28"/>
        <v/>
      </c>
      <c r="D869" s="19">
        <f>COUNTIF('Grade 4 Boys'!G:G, 'Individual Points Summary'!A869)</f>
        <v>2</v>
      </c>
    </row>
    <row r="870" spans="1:4" hidden="1" x14ac:dyDescent="0.2">
      <c r="A870" s="19" t="s">
        <v>1214</v>
      </c>
      <c r="B870" s="19">
        <f>SUMIF('Grade 4 Boys'!G:G, 'Individual Points Summary'!A870, 'Grade 4 Boys'!F:F)</f>
        <v>19</v>
      </c>
      <c r="C870" s="19" t="str">
        <f t="shared" si="28"/>
        <v/>
      </c>
      <c r="D870" s="19">
        <f>COUNTIF('Grade 4 Boys'!G:G, 'Individual Points Summary'!A870)</f>
        <v>2</v>
      </c>
    </row>
    <row r="871" spans="1:4" hidden="1" x14ac:dyDescent="0.2">
      <c r="A871" s="19" t="s">
        <v>6895</v>
      </c>
      <c r="B871" s="19">
        <f>SUMIF('Grade 4 Boys'!G:G, 'Individual Points Summary'!A871, 'Grade 4 Boys'!F:F)</f>
        <v>22</v>
      </c>
      <c r="C871" s="19" t="str">
        <f t="shared" si="28"/>
        <v/>
      </c>
      <c r="D871" s="19">
        <f>COUNTIF('Grade 4 Boys'!G:G, 'Individual Points Summary'!A871)</f>
        <v>2</v>
      </c>
    </row>
    <row r="872" spans="1:4" hidden="1" x14ac:dyDescent="0.2">
      <c r="A872" s="19" t="s">
        <v>1250</v>
      </c>
      <c r="B872" s="19">
        <f>SUMIF('Grade 4 Boys'!G:G, 'Individual Points Summary'!A872, 'Grade 4 Boys'!F:F)</f>
        <v>32</v>
      </c>
      <c r="C872" s="19" t="str">
        <f t="shared" si="28"/>
        <v/>
      </c>
      <c r="D872" s="19">
        <f>COUNTIF('Grade 4 Boys'!G:G, 'Individual Points Summary'!A872)</f>
        <v>2</v>
      </c>
    </row>
    <row r="873" spans="1:4" hidden="1" x14ac:dyDescent="0.2">
      <c r="A873" s="19" t="s">
        <v>1259</v>
      </c>
      <c r="B873" s="19">
        <f>SUMIF('Grade 4 Boys'!G:G, 'Individual Points Summary'!A873, 'Grade 4 Boys'!F:F)</f>
        <v>34</v>
      </c>
      <c r="C873" s="19" t="str">
        <f t="shared" si="28"/>
        <v/>
      </c>
      <c r="D873" s="19">
        <f>COUNTIF('Grade 4 Boys'!G:G, 'Individual Points Summary'!A873)</f>
        <v>2</v>
      </c>
    </row>
    <row r="874" spans="1:4" hidden="1" x14ac:dyDescent="0.2">
      <c r="A874" s="19" t="s">
        <v>6843</v>
      </c>
      <c r="B874" s="19">
        <f>SUMIF('Grade 4 Boys'!G:G, 'Individual Points Summary'!A874, 'Grade 4 Boys'!F:F)</f>
        <v>37</v>
      </c>
      <c r="C874" s="19" t="str">
        <f t="shared" si="28"/>
        <v/>
      </c>
      <c r="D874" s="19">
        <f>COUNTIF('Grade 4 Boys'!G:G, 'Individual Points Summary'!A874)</f>
        <v>2</v>
      </c>
    </row>
    <row r="875" spans="1:4" hidden="1" x14ac:dyDescent="0.2">
      <c r="A875" s="19" t="s">
        <v>1218</v>
      </c>
      <c r="B875" s="19">
        <f>SUMIF('Grade 4 Boys'!G:G, 'Individual Points Summary'!A875, 'Grade 4 Boys'!F:F)</f>
        <v>39</v>
      </c>
      <c r="C875" s="19" t="str">
        <f t="shared" si="28"/>
        <v/>
      </c>
      <c r="D875" s="19">
        <f>COUNTIF('Grade 4 Boys'!G:G, 'Individual Points Summary'!A875)</f>
        <v>2</v>
      </c>
    </row>
    <row r="876" spans="1:4" hidden="1" x14ac:dyDescent="0.2">
      <c r="A876" s="19" t="s">
        <v>6918</v>
      </c>
      <c r="B876" s="19">
        <f>SUMIF('Grade 4 Boys'!G:G, 'Individual Points Summary'!A876, 'Grade 4 Boys'!F:F)</f>
        <v>44</v>
      </c>
      <c r="C876" s="19" t="str">
        <f t="shared" si="28"/>
        <v/>
      </c>
      <c r="D876" s="19">
        <f>COUNTIF('Grade 4 Boys'!G:G, 'Individual Points Summary'!A876)</f>
        <v>2</v>
      </c>
    </row>
    <row r="877" spans="1:4" hidden="1" x14ac:dyDescent="0.2">
      <c r="A877" s="19" t="s">
        <v>1231</v>
      </c>
      <c r="B877" s="19">
        <f>SUMIF('Grade 4 Boys'!G:G, 'Individual Points Summary'!A877, 'Grade 4 Boys'!F:F)</f>
        <v>46</v>
      </c>
      <c r="C877" s="19" t="str">
        <f t="shared" si="28"/>
        <v/>
      </c>
      <c r="D877" s="19">
        <f>COUNTIF('Grade 4 Boys'!G:G, 'Individual Points Summary'!A877)</f>
        <v>2</v>
      </c>
    </row>
    <row r="878" spans="1:4" hidden="1" x14ac:dyDescent="0.2">
      <c r="A878" s="19" t="s">
        <v>1242</v>
      </c>
      <c r="B878" s="19">
        <f>SUMIF('Grade 4 Boys'!G:G, 'Individual Points Summary'!A878, 'Grade 4 Boys'!F:F)</f>
        <v>55</v>
      </c>
      <c r="C878" s="19" t="str">
        <f t="shared" si="28"/>
        <v/>
      </c>
      <c r="D878" s="19">
        <f>COUNTIF('Grade 4 Boys'!G:G, 'Individual Points Summary'!A878)</f>
        <v>2</v>
      </c>
    </row>
    <row r="879" spans="1:4" hidden="1" x14ac:dyDescent="0.2">
      <c r="A879" s="19" t="s">
        <v>1267</v>
      </c>
      <c r="B879" s="19">
        <f>SUMIF('Grade 4 Boys'!G:G, 'Individual Points Summary'!A879, 'Grade 4 Boys'!F:F)</f>
        <v>57</v>
      </c>
      <c r="C879" s="19" t="str">
        <f t="shared" si="28"/>
        <v/>
      </c>
      <c r="D879" s="19">
        <f>COUNTIF('Grade 4 Boys'!G:G, 'Individual Points Summary'!A879)</f>
        <v>2</v>
      </c>
    </row>
    <row r="880" spans="1:4" hidden="1" x14ac:dyDescent="0.2">
      <c r="A880" s="19" t="s">
        <v>6748</v>
      </c>
      <c r="B880" s="19">
        <f>SUMIF('Grade 4 Boys'!G:G, 'Individual Points Summary'!A880, 'Grade 4 Boys'!F:F)</f>
        <v>69</v>
      </c>
      <c r="C880" s="19" t="str">
        <f t="shared" si="28"/>
        <v/>
      </c>
      <c r="D880" s="19">
        <f>COUNTIF('Grade 4 Boys'!G:G, 'Individual Points Summary'!A880)</f>
        <v>2</v>
      </c>
    </row>
    <row r="881" spans="1:4" hidden="1" x14ac:dyDescent="0.2">
      <c r="A881" s="19" t="s">
        <v>6710</v>
      </c>
      <c r="B881" s="19">
        <f>SUMIF('Grade 4 Boys'!G:G, 'Individual Points Summary'!A881, 'Grade 4 Boys'!F:F)</f>
        <v>70</v>
      </c>
      <c r="C881" s="19" t="str">
        <f t="shared" si="28"/>
        <v/>
      </c>
      <c r="D881" s="19">
        <f>COUNTIF('Grade 4 Boys'!G:G, 'Individual Points Summary'!A881)</f>
        <v>2</v>
      </c>
    </row>
    <row r="882" spans="1:4" hidden="1" x14ac:dyDescent="0.2">
      <c r="A882" s="19" t="s">
        <v>207</v>
      </c>
      <c r="B882" s="19">
        <f>SUMIF('Grade 4 Boys'!G:G, 'Individual Points Summary'!A882, 'Grade 4 Boys'!F:F)</f>
        <v>79</v>
      </c>
      <c r="C882" s="19" t="str">
        <f t="shared" si="28"/>
        <v/>
      </c>
      <c r="D882" s="19">
        <f>COUNTIF('Grade 4 Boys'!G:G, 'Individual Points Summary'!A882)</f>
        <v>2</v>
      </c>
    </row>
    <row r="883" spans="1:4" hidden="1" x14ac:dyDescent="0.2">
      <c r="A883" s="19" t="s">
        <v>6880</v>
      </c>
      <c r="B883" s="19">
        <f>SUMIF('Grade 4 Boys'!G:G, 'Individual Points Summary'!A883, 'Grade 4 Boys'!F:F)</f>
        <v>79</v>
      </c>
      <c r="C883" s="19" t="str">
        <f t="shared" si="28"/>
        <v/>
      </c>
      <c r="D883" s="19">
        <f>COUNTIF('Grade 4 Boys'!G:G, 'Individual Points Summary'!A883)</f>
        <v>2</v>
      </c>
    </row>
    <row r="884" spans="1:4" hidden="1" x14ac:dyDescent="0.2">
      <c r="A884" s="19" t="s">
        <v>1247</v>
      </c>
      <c r="B884" s="19">
        <f>SUMIF('Grade 4 Boys'!G:G, 'Individual Points Summary'!A884, 'Grade 4 Boys'!F:F)</f>
        <v>83</v>
      </c>
      <c r="C884" s="19" t="str">
        <f t="shared" si="28"/>
        <v/>
      </c>
      <c r="D884" s="19">
        <f>COUNTIF('Grade 4 Boys'!G:G, 'Individual Points Summary'!A884)</f>
        <v>2</v>
      </c>
    </row>
    <row r="885" spans="1:4" hidden="1" x14ac:dyDescent="0.2">
      <c r="A885" s="19" t="s">
        <v>6701</v>
      </c>
      <c r="B885" s="19">
        <f>SUMIF('Grade 4 Boys'!G:G, 'Individual Points Summary'!A885, 'Grade 4 Boys'!F:F)</f>
        <v>88</v>
      </c>
      <c r="C885" s="19" t="str">
        <f t="shared" si="28"/>
        <v/>
      </c>
      <c r="D885" s="19">
        <f>COUNTIF('Grade 4 Boys'!G:G, 'Individual Points Summary'!A885)</f>
        <v>2</v>
      </c>
    </row>
    <row r="886" spans="1:4" hidden="1" x14ac:dyDescent="0.2">
      <c r="A886" s="19" t="s">
        <v>1368</v>
      </c>
      <c r="B886" s="19">
        <f>SUMIF('Grade 4 Boys'!G:G, 'Individual Points Summary'!A886, 'Grade 4 Boys'!F:F)</f>
        <v>88</v>
      </c>
      <c r="C886" s="19" t="str">
        <f t="shared" si="28"/>
        <v/>
      </c>
      <c r="D886" s="19">
        <f>COUNTIF('Grade 4 Boys'!G:G, 'Individual Points Summary'!A886)</f>
        <v>2</v>
      </c>
    </row>
    <row r="887" spans="1:4" hidden="1" x14ac:dyDescent="0.2">
      <c r="A887" s="19" t="s">
        <v>6910</v>
      </c>
      <c r="B887" s="19">
        <f>SUMIF('Grade 4 Boys'!G:G, 'Individual Points Summary'!A887, 'Grade 4 Boys'!F:F)</f>
        <v>90</v>
      </c>
      <c r="C887" s="19" t="str">
        <f t="shared" si="28"/>
        <v/>
      </c>
      <c r="D887" s="19">
        <f>COUNTIF('Grade 4 Boys'!G:G, 'Individual Points Summary'!A887)</f>
        <v>2</v>
      </c>
    </row>
    <row r="888" spans="1:4" hidden="1" x14ac:dyDescent="0.2">
      <c r="A888" s="19" t="s">
        <v>1183</v>
      </c>
      <c r="B888" s="19">
        <f>SUMIF('Grade 4 Boys'!G:G, 'Individual Points Summary'!A888, 'Grade 4 Boys'!F:F)</f>
        <v>101</v>
      </c>
      <c r="C888" s="19" t="str">
        <f t="shared" si="28"/>
        <v/>
      </c>
      <c r="D888" s="19">
        <f>COUNTIF('Grade 4 Boys'!G:G, 'Individual Points Summary'!A888)</f>
        <v>2</v>
      </c>
    </row>
    <row r="889" spans="1:4" hidden="1" x14ac:dyDescent="0.2">
      <c r="A889" s="19" t="s">
        <v>1179</v>
      </c>
      <c r="B889" s="19">
        <f>SUMIF('Grade 4 Boys'!G:G, 'Individual Points Summary'!A889, 'Grade 4 Boys'!F:F)</f>
        <v>112</v>
      </c>
      <c r="C889" s="19" t="str">
        <f t="shared" si="28"/>
        <v/>
      </c>
      <c r="D889" s="19">
        <f>COUNTIF('Grade 4 Boys'!G:G, 'Individual Points Summary'!A889)</f>
        <v>2</v>
      </c>
    </row>
    <row r="890" spans="1:4" hidden="1" x14ac:dyDescent="0.2">
      <c r="A890" s="19" t="s">
        <v>1276</v>
      </c>
      <c r="B890" s="19">
        <f>SUMIF('Grade 4 Boys'!G:G, 'Individual Points Summary'!A890, 'Grade 4 Boys'!F:F)</f>
        <v>113</v>
      </c>
      <c r="C890" s="19" t="str">
        <f t="shared" si="28"/>
        <v/>
      </c>
      <c r="D890" s="19">
        <f>COUNTIF('Grade 4 Boys'!G:G, 'Individual Points Summary'!A890)</f>
        <v>2</v>
      </c>
    </row>
    <row r="891" spans="1:4" hidden="1" x14ac:dyDescent="0.2">
      <c r="A891" s="19" t="s">
        <v>205</v>
      </c>
      <c r="B891" s="19">
        <f>SUMIF('Grade 4 Boys'!G:G, 'Individual Points Summary'!A891, 'Grade 4 Boys'!F:F)</f>
        <v>129</v>
      </c>
      <c r="C891" s="19" t="str">
        <f t="shared" si="28"/>
        <v/>
      </c>
      <c r="D891" s="19">
        <f>COUNTIF('Grade 4 Boys'!G:G, 'Individual Points Summary'!A891)</f>
        <v>2</v>
      </c>
    </row>
    <row r="892" spans="1:4" hidden="1" x14ac:dyDescent="0.2">
      <c r="A892" s="19" t="s">
        <v>6746</v>
      </c>
      <c r="B892" s="19">
        <f>SUMIF('Grade 4 Boys'!G:G, 'Individual Points Summary'!A892, 'Grade 4 Boys'!F:F)</f>
        <v>135</v>
      </c>
      <c r="C892" s="19" t="str">
        <f t="shared" si="28"/>
        <v/>
      </c>
      <c r="D892" s="19">
        <f>COUNTIF('Grade 4 Boys'!G:G, 'Individual Points Summary'!A892)</f>
        <v>2</v>
      </c>
    </row>
    <row r="893" spans="1:4" hidden="1" x14ac:dyDescent="0.2">
      <c r="A893" s="19" t="s">
        <v>6759</v>
      </c>
      <c r="B893" s="19">
        <f>SUMIF('Grade 4 Boys'!G:G, 'Individual Points Summary'!A893, 'Grade 4 Boys'!F:F)</f>
        <v>136</v>
      </c>
      <c r="C893" s="19" t="str">
        <f t="shared" si="28"/>
        <v/>
      </c>
      <c r="D893" s="19">
        <f>COUNTIF('Grade 4 Boys'!G:G, 'Individual Points Summary'!A893)</f>
        <v>2</v>
      </c>
    </row>
    <row r="894" spans="1:4" hidden="1" x14ac:dyDescent="0.2">
      <c r="A894" s="19" t="s">
        <v>6796</v>
      </c>
      <c r="B894" s="19">
        <f>SUMIF('Grade 4 Boys'!G:G, 'Individual Points Summary'!A894, 'Grade 4 Boys'!F:F)</f>
        <v>137</v>
      </c>
      <c r="C894" s="19" t="str">
        <f t="shared" si="28"/>
        <v/>
      </c>
      <c r="D894" s="19">
        <f>COUNTIF('Grade 4 Boys'!G:G, 'Individual Points Summary'!A894)</f>
        <v>2</v>
      </c>
    </row>
    <row r="895" spans="1:4" hidden="1" x14ac:dyDescent="0.2">
      <c r="A895" s="19" t="s">
        <v>1209</v>
      </c>
      <c r="B895" s="19">
        <f>SUMIF('Grade 4 Boys'!G:G, 'Individual Points Summary'!A895, 'Grade 4 Boys'!F:F)</f>
        <v>139</v>
      </c>
      <c r="C895" s="19" t="str">
        <f t="shared" si="28"/>
        <v/>
      </c>
      <c r="D895" s="19">
        <f>COUNTIF('Grade 4 Boys'!G:G, 'Individual Points Summary'!A895)</f>
        <v>2</v>
      </c>
    </row>
    <row r="896" spans="1:4" hidden="1" x14ac:dyDescent="0.2">
      <c r="A896" s="19" t="s">
        <v>6870</v>
      </c>
      <c r="B896" s="19">
        <f>SUMIF('Grade 4 Boys'!G:G, 'Individual Points Summary'!A896, 'Grade 4 Boys'!F:F)</f>
        <v>145</v>
      </c>
      <c r="C896" s="19" t="str">
        <f t="shared" si="28"/>
        <v/>
      </c>
      <c r="D896" s="19">
        <f>COUNTIF('Grade 4 Boys'!G:G, 'Individual Points Summary'!A896)</f>
        <v>2</v>
      </c>
    </row>
    <row r="897" spans="1:4" hidden="1" x14ac:dyDescent="0.2">
      <c r="A897" s="19" t="s">
        <v>6882</v>
      </c>
      <c r="B897" s="19">
        <f>SUMIF('Grade 4 Boys'!G:G, 'Individual Points Summary'!A897, 'Grade 4 Boys'!F:F)</f>
        <v>146</v>
      </c>
      <c r="C897" s="19" t="str">
        <f t="shared" si="28"/>
        <v/>
      </c>
      <c r="D897" s="19">
        <f>COUNTIF('Grade 4 Boys'!G:G, 'Individual Points Summary'!A897)</f>
        <v>2</v>
      </c>
    </row>
    <row r="898" spans="1:4" hidden="1" x14ac:dyDescent="0.2">
      <c r="A898" s="19" t="s">
        <v>6852</v>
      </c>
      <c r="B898" s="19">
        <f>SUMIF('Grade 4 Boys'!G:G, 'Individual Points Summary'!A898, 'Grade 4 Boys'!F:F)</f>
        <v>147</v>
      </c>
      <c r="C898" s="19" t="str">
        <f t="shared" si="28"/>
        <v/>
      </c>
      <c r="D898" s="19">
        <f>COUNTIF('Grade 4 Boys'!G:G, 'Individual Points Summary'!A898)</f>
        <v>2</v>
      </c>
    </row>
    <row r="899" spans="1:4" hidden="1" x14ac:dyDescent="0.2">
      <c r="A899" s="19" t="s">
        <v>1260</v>
      </c>
      <c r="B899" s="19">
        <f>SUMIF('Grade 4 Boys'!G:G, 'Individual Points Summary'!A899, 'Grade 4 Boys'!F:F)</f>
        <v>152</v>
      </c>
      <c r="C899" s="19" t="str">
        <f t="shared" si="28"/>
        <v/>
      </c>
      <c r="D899" s="19">
        <f>COUNTIF('Grade 4 Boys'!G:G, 'Individual Points Summary'!A899)</f>
        <v>2</v>
      </c>
    </row>
    <row r="900" spans="1:4" hidden="1" x14ac:dyDescent="0.2">
      <c r="A900" s="19" t="s">
        <v>6871</v>
      </c>
      <c r="B900" s="19">
        <f>SUMIF('Grade 4 Boys'!G:G, 'Individual Points Summary'!A900, 'Grade 4 Boys'!F:F)</f>
        <v>158</v>
      </c>
      <c r="C900" s="19" t="str">
        <f t="shared" si="28"/>
        <v/>
      </c>
      <c r="D900" s="19">
        <f>COUNTIF('Grade 4 Boys'!G:G, 'Individual Points Summary'!A900)</f>
        <v>2</v>
      </c>
    </row>
    <row r="901" spans="1:4" hidden="1" x14ac:dyDescent="0.2">
      <c r="A901" s="19" t="s">
        <v>6889</v>
      </c>
      <c r="B901" s="19">
        <f>SUMIF('Grade 4 Boys'!G:G, 'Individual Points Summary'!A901, 'Grade 4 Boys'!F:F)</f>
        <v>169</v>
      </c>
      <c r="C901" s="19" t="str">
        <f t="shared" si="28"/>
        <v/>
      </c>
      <c r="D901" s="19">
        <f>COUNTIF('Grade 4 Boys'!G:G, 'Individual Points Summary'!A901)</f>
        <v>2</v>
      </c>
    </row>
    <row r="902" spans="1:4" hidden="1" x14ac:dyDescent="0.2">
      <c r="A902" s="19" t="s">
        <v>6735</v>
      </c>
      <c r="B902" s="19">
        <f>SUMIF('Grade 4 Boys'!G:G, 'Individual Points Summary'!A902, 'Grade 4 Boys'!F:F)</f>
        <v>173</v>
      </c>
      <c r="C902" s="19" t="str">
        <f t="shared" si="28"/>
        <v/>
      </c>
      <c r="D902" s="19">
        <f>COUNTIF('Grade 4 Boys'!G:G, 'Individual Points Summary'!A902)</f>
        <v>2</v>
      </c>
    </row>
    <row r="903" spans="1:4" hidden="1" x14ac:dyDescent="0.2">
      <c r="A903" s="19" t="s">
        <v>6800</v>
      </c>
      <c r="B903" s="19">
        <f>SUMIF('Grade 4 Boys'!G:G, 'Individual Points Summary'!A903, 'Grade 4 Boys'!F:F)</f>
        <v>178</v>
      </c>
      <c r="C903" s="19" t="str">
        <f t="shared" si="28"/>
        <v/>
      </c>
      <c r="D903" s="19">
        <f>COUNTIF('Grade 4 Boys'!G:G, 'Individual Points Summary'!A903)</f>
        <v>2</v>
      </c>
    </row>
    <row r="904" spans="1:4" hidden="1" x14ac:dyDescent="0.2">
      <c r="A904" s="19" t="s">
        <v>6768</v>
      </c>
      <c r="B904" s="19">
        <f>SUMIF('Grade 4 Boys'!G:G, 'Individual Points Summary'!A904, 'Grade 4 Boys'!F:F)</f>
        <v>184</v>
      </c>
      <c r="C904" s="19" t="str">
        <f t="shared" si="28"/>
        <v/>
      </c>
      <c r="D904" s="19">
        <f>COUNTIF('Grade 4 Boys'!G:G, 'Individual Points Summary'!A904)</f>
        <v>2</v>
      </c>
    </row>
    <row r="905" spans="1:4" hidden="1" x14ac:dyDescent="0.2">
      <c r="A905" s="19" t="s">
        <v>1272</v>
      </c>
      <c r="B905" s="19">
        <f>SUMIF('Grade 4 Boys'!G:G, 'Individual Points Summary'!A905, 'Grade 4 Boys'!F:F)</f>
        <v>185</v>
      </c>
      <c r="C905" s="19" t="str">
        <f t="shared" si="28"/>
        <v/>
      </c>
      <c r="D905" s="19">
        <f>COUNTIF('Grade 4 Boys'!G:G, 'Individual Points Summary'!A905)</f>
        <v>2</v>
      </c>
    </row>
    <row r="906" spans="1:4" hidden="1" x14ac:dyDescent="0.2">
      <c r="A906" s="19" t="s">
        <v>1188</v>
      </c>
      <c r="B906" s="19">
        <f>SUMIF('Grade 4 Boys'!G:G, 'Individual Points Summary'!A906, 'Grade 4 Boys'!F:F)</f>
        <v>192</v>
      </c>
      <c r="C906" s="19" t="str">
        <f t="shared" si="28"/>
        <v/>
      </c>
      <c r="D906" s="19">
        <f>COUNTIF('Grade 4 Boys'!G:G, 'Individual Points Summary'!A906)</f>
        <v>2</v>
      </c>
    </row>
    <row r="907" spans="1:4" hidden="1" x14ac:dyDescent="0.2">
      <c r="A907" s="19" t="s">
        <v>6869</v>
      </c>
      <c r="B907" s="19">
        <f>SUMIF('Grade 4 Boys'!G:G, 'Individual Points Summary'!A907, 'Grade 4 Boys'!F:F)</f>
        <v>197</v>
      </c>
      <c r="C907" s="19" t="str">
        <f t="shared" si="28"/>
        <v/>
      </c>
      <c r="D907" s="19">
        <f>COUNTIF('Grade 4 Boys'!G:G, 'Individual Points Summary'!A907)</f>
        <v>2</v>
      </c>
    </row>
    <row r="908" spans="1:4" hidden="1" x14ac:dyDescent="0.2">
      <c r="A908" s="19" t="s">
        <v>6859</v>
      </c>
      <c r="B908" s="19">
        <f>SUMIF('Grade 4 Boys'!G:G, 'Individual Points Summary'!A908, 'Grade 4 Boys'!F:F)</f>
        <v>199</v>
      </c>
      <c r="C908" s="19" t="str">
        <f t="shared" si="28"/>
        <v/>
      </c>
      <c r="D908" s="19">
        <f>COUNTIF('Grade 4 Boys'!G:G, 'Individual Points Summary'!A908)</f>
        <v>2</v>
      </c>
    </row>
    <row r="909" spans="1:4" hidden="1" x14ac:dyDescent="0.2">
      <c r="A909" s="19" t="s">
        <v>1253</v>
      </c>
      <c r="B909" s="19">
        <f>SUMIF('Grade 4 Boys'!G:G, 'Individual Points Summary'!A909, 'Grade 4 Boys'!F:F)</f>
        <v>211</v>
      </c>
      <c r="C909" s="19" t="str">
        <f t="shared" si="28"/>
        <v/>
      </c>
      <c r="D909" s="19">
        <f>COUNTIF('Grade 4 Boys'!G:G, 'Individual Points Summary'!A909)</f>
        <v>2</v>
      </c>
    </row>
    <row r="910" spans="1:4" hidden="1" x14ac:dyDescent="0.2">
      <c r="A910" s="19" t="s">
        <v>1224</v>
      </c>
      <c r="B910" s="19">
        <f>SUMIF('Grade 4 Boys'!G:G, 'Individual Points Summary'!A910, 'Grade 4 Boys'!F:F)</f>
        <v>215</v>
      </c>
      <c r="C910" s="19" t="str">
        <f t="shared" si="28"/>
        <v/>
      </c>
      <c r="D910" s="19">
        <f>COUNTIF('Grade 4 Boys'!G:G, 'Individual Points Summary'!A910)</f>
        <v>2</v>
      </c>
    </row>
    <row r="911" spans="1:4" hidden="1" x14ac:dyDescent="0.2">
      <c r="A911" s="19" t="s">
        <v>1255</v>
      </c>
      <c r="B911" s="19">
        <f>SUMIF('Grade 4 Boys'!G:G, 'Individual Points Summary'!A911, 'Grade 4 Boys'!F:F)</f>
        <v>218</v>
      </c>
      <c r="C911" s="19" t="str">
        <f t="shared" si="28"/>
        <v/>
      </c>
      <c r="D911" s="19">
        <f>COUNTIF('Grade 4 Boys'!G:G, 'Individual Points Summary'!A911)</f>
        <v>2</v>
      </c>
    </row>
    <row r="912" spans="1:4" hidden="1" x14ac:dyDescent="0.2">
      <c r="A912" s="19" t="s">
        <v>1244</v>
      </c>
      <c r="B912" s="19">
        <f>SUMIF('Grade 4 Boys'!G:G, 'Individual Points Summary'!A912, 'Grade 4 Boys'!F:F)</f>
        <v>219</v>
      </c>
      <c r="C912" s="19" t="str">
        <f t="shared" si="28"/>
        <v/>
      </c>
      <c r="D912" s="19">
        <f>COUNTIF('Grade 4 Boys'!G:G, 'Individual Points Summary'!A912)</f>
        <v>2</v>
      </c>
    </row>
    <row r="913" spans="1:4" hidden="1" x14ac:dyDescent="0.2">
      <c r="A913" s="19" t="s">
        <v>6702</v>
      </c>
      <c r="B913" s="19">
        <f>SUMIF('Grade 4 Boys'!G:G, 'Individual Points Summary'!A913, 'Grade 4 Boys'!F:F)</f>
        <v>221</v>
      </c>
      <c r="C913" s="19" t="str">
        <f t="shared" si="28"/>
        <v/>
      </c>
      <c r="D913" s="19">
        <f>COUNTIF('Grade 4 Boys'!G:G, 'Individual Points Summary'!A913)</f>
        <v>2</v>
      </c>
    </row>
    <row r="914" spans="1:4" hidden="1" x14ac:dyDescent="0.2">
      <c r="A914" s="19" t="s">
        <v>1173</v>
      </c>
      <c r="B914" s="19">
        <f>SUMIF('Grade 4 Boys'!G:G, 'Individual Points Summary'!A914, 'Grade 4 Boys'!F:F)</f>
        <v>221</v>
      </c>
      <c r="C914" s="19" t="str">
        <f t="shared" si="28"/>
        <v/>
      </c>
      <c r="D914" s="19">
        <f>COUNTIF('Grade 4 Boys'!G:G, 'Individual Points Summary'!A914)</f>
        <v>2</v>
      </c>
    </row>
    <row r="915" spans="1:4" hidden="1" x14ac:dyDescent="0.2">
      <c r="A915" s="19" t="s">
        <v>1212</v>
      </c>
      <c r="B915" s="19">
        <f>SUMIF('Grade 4 Boys'!G:G, 'Individual Points Summary'!A915, 'Grade 4 Boys'!F:F)</f>
        <v>225</v>
      </c>
      <c r="C915" s="19" t="str">
        <f t="shared" si="28"/>
        <v/>
      </c>
      <c r="D915" s="19">
        <f>COUNTIF('Grade 4 Boys'!G:G, 'Individual Points Summary'!A915)</f>
        <v>2</v>
      </c>
    </row>
    <row r="916" spans="1:4" hidden="1" x14ac:dyDescent="0.2">
      <c r="A916" s="19" t="s">
        <v>1230</v>
      </c>
      <c r="B916" s="19">
        <f>SUMIF('Grade 4 Boys'!G:G, 'Individual Points Summary'!A916, 'Grade 4 Boys'!F:F)</f>
        <v>227</v>
      </c>
      <c r="C916" s="19" t="str">
        <f t="shared" si="28"/>
        <v/>
      </c>
      <c r="D916" s="19">
        <f>COUNTIF('Grade 4 Boys'!G:G, 'Individual Points Summary'!A916)</f>
        <v>2</v>
      </c>
    </row>
    <row r="917" spans="1:4" hidden="1" x14ac:dyDescent="0.2">
      <c r="A917" s="19" t="s">
        <v>6887</v>
      </c>
      <c r="B917" s="19">
        <f>SUMIF('Grade 4 Boys'!G:G, 'Individual Points Summary'!A917, 'Grade 4 Boys'!F:F)</f>
        <v>230</v>
      </c>
      <c r="C917" s="19" t="str">
        <f t="shared" si="28"/>
        <v/>
      </c>
      <c r="D917" s="19">
        <f>COUNTIF('Grade 4 Boys'!G:G, 'Individual Points Summary'!A917)</f>
        <v>2</v>
      </c>
    </row>
    <row r="918" spans="1:4" hidden="1" x14ac:dyDescent="0.2">
      <c r="A918" s="19" t="s">
        <v>6832</v>
      </c>
      <c r="B918" s="19">
        <f>SUMIF('Grade 4 Boys'!G:G, 'Individual Points Summary'!A918, 'Grade 4 Boys'!F:F)</f>
        <v>231</v>
      </c>
      <c r="C918" s="19" t="str">
        <f t="shared" si="28"/>
        <v/>
      </c>
      <c r="D918" s="19">
        <f>COUNTIF('Grade 4 Boys'!G:G, 'Individual Points Summary'!A918)</f>
        <v>2</v>
      </c>
    </row>
    <row r="919" spans="1:4" hidden="1" x14ac:dyDescent="0.2">
      <c r="A919" s="19" t="s">
        <v>1203</v>
      </c>
      <c r="B919" s="19">
        <f>SUMIF('Grade 4 Boys'!G:G, 'Individual Points Summary'!A919, 'Grade 4 Boys'!F:F)</f>
        <v>237</v>
      </c>
      <c r="C919" s="19" t="str">
        <f t="shared" si="28"/>
        <v/>
      </c>
      <c r="D919" s="19">
        <f>COUNTIF('Grade 4 Boys'!G:G, 'Individual Points Summary'!A919)</f>
        <v>2</v>
      </c>
    </row>
    <row r="920" spans="1:4" hidden="1" x14ac:dyDescent="0.2">
      <c r="A920" s="19" t="s">
        <v>416</v>
      </c>
      <c r="B920" s="19">
        <f>SUMIF('Grade 4 Boys'!G:G, 'Individual Points Summary'!A920, 'Grade 4 Boys'!F:F)</f>
        <v>238</v>
      </c>
      <c r="C920" s="19" t="str">
        <f t="shared" si="28"/>
        <v/>
      </c>
      <c r="D920" s="19">
        <f>COUNTIF('Grade 4 Boys'!G:G, 'Individual Points Summary'!A920)</f>
        <v>2</v>
      </c>
    </row>
    <row r="921" spans="1:4" hidden="1" x14ac:dyDescent="0.2">
      <c r="A921" s="19" t="s">
        <v>1197</v>
      </c>
      <c r="B921" s="19">
        <f>SUMIF('Grade 4 Boys'!G:G, 'Individual Points Summary'!A921, 'Grade 4 Boys'!F:F)</f>
        <v>246</v>
      </c>
      <c r="C921" s="19" t="str">
        <f t="shared" si="28"/>
        <v/>
      </c>
      <c r="D921" s="19">
        <f>COUNTIF('Grade 4 Boys'!G:G, 'Individual Points Summary'!A921)</f>
        <v>2</v>
      </c>
    </row>
    <row r="922" spans="1:4" hidden="1" x14ac:dyDescent="0.2">
      <c r="A922" s="19" t="s">
        <v>6764</v>
      </c>
      <c r="B922" s="19">
        <f>SUMIF('Grade 4 Boys'!G:G, 'Individual Points Summary'!A922, 'Grade 4 Boys'!F:F)</f>
        <v>255</v>
      </c>
      <c r="C922" s="19" t="str">
        <f t="shared" si="28"/>
        <v/>
      </c>
      <c r="D922" s="19">
        <f>COUNTIF('Grade 4 Boys'!G:G, 'Individual Points Summary'!A922)</f>
        <v>2</v>
      </c>
    </row>
    <row r="923" spans="1:4" hidden="1" x14ac:dyDescent="0.2">
      <c r="A923" s="19" t="s">
        <v>6840</v>
      </c>
      <c r="B923" s="19">
        <f>SUMIF('Grade 4 Boys'!G:G, 'Individual Points Summary'!A923, 'Grade 4 Boys'!F:F)</f>
        <v>257</v>
      </c>
      <c r="C923" s="19" t="str">
        <f t="shared" si="28"/>
        <v/>
      </c>
      <c r="D923" s="19">
        <f>COUNTIF('Grade 4 Boys'!G:G, 'Individual Points Summary'!A923)</f>
        <v>2</v>
      </c>
    </row>
    <row r="924" spans="1:4" hidden="1" x14ac:dyDescent="0.2">
      <c r="A924" s="19" t="s">
        <v>6728</v>
      </c>
      <c r="B924" s="19">
        <f>SUMIF('Grade 4 Boys'!G:G, 'Individual Points Summary'!A924, 'Grade 4 Boys'!F:F)</f>
        <v>258</v>
      </c>
      <c r="C924" s="19" t="str">
        <f t="shared" si="28"/>
        <v/>
      </c>
      <c r="D924" s="19">
        <f>COUNTIF('Grade 4 Boys'!G:G, 'Individual Points Summary'!A924)</f>
        <v>2</v>
      </c>
    </row>
    <row r="925" spans="1:4" hidden="1" x14ac:dyDescent="0.2">
      <c r="A925" s="19" t="s">
        <v>6756</v>
      </c>
      <c r="B925" s="19">
        <f>SUMIF('Grade 4 Boys'!G:G, 'Individual Points Summary'!A925, 'Grade 4 Boys'!F:F)</f>
        <v>260</v>
      </c>
      <c r="C925" s="19" t="str">
        <f t="shared" si="28"/>
        <v/>
      </c>
      <c r="D925" s="19">
        <f>COUNTIF('Grade 4 Boys'!G:G, 'Individual Points Summary'!A925)</f>
        <v>2</v>
      </c>
    </row>
    <row r="926" spans="1:4" hidden="1" x14ac:dyDescent="0.2">
      <c r="A926" s="19" t="s">
        <v>1277</v>
      </c>
      <c r="B926" s="19">
        <f>SUMIF('Grade 4 Boys'!G:G, 'Individual Points Summary'!A926, 'Grade 4 Boys'!F:F)</f>
        <v>261</v>
      </c>
      <c r="C926" s="19" t="str">
        <f t="shared" si="28"/>
        <v/>
      </c>
      <c r="D926" s="19">
        <f>COUNTIF('Grade 4 Boys'!G:G, 'Individual Points Summary'!A926)</f>
        <v>2</v>
      </c>
    </row>
    <row r="927" spans="1:4" hidden="1" x14ac:dyDescent="0.2">
      <c r="A927" s="19" t="s">
        <v>6864</v>
      </c>
      <c r="B927" s="19">
        <f>SUMIF('Grade 4 Boys'!G:G, 'Individual Points Summary'!A927, 'Grade 4 Boys'!F:F)</f>
        <v>263</v>
      </c>
      <c r="C927" s="19" t="str">
        <f t="shared" si="28"/>
        <v/>
      </c>
      <c r="D927" s="19">
        <f>COUNTIF('Grade 4 Boys'!G:G, 'Individual Points Summary'!A927)</f>
        <v>2</v>
      </c>
    </row>
    <row r="928" spans="1:4" hidden="1" x14ac:dyDescent="0.2">
      <c r="A928" s="19" t="s">
        <v>6853</v>
      </c>
      <c r="B928" s="19">
        <f>SUMIF('Grade 4 Boys'!G:G, 'Individual Points Summary'!A928, 'Grade 4 Boys'!F:F)</f>
        <v>267</v>
      </c>
      <c r="C928" s="19" t="str">
        <f t="shared" si="28"/>
        <v/>
      </c>
      <c r="D928" s="19">
        <f>COUNTIF('Grade 4 Boys'!G:G, 'Individual Points Summary'!A928)</f>
        <v>2</v>
      </c>
    </row>
    <row r="929" spans="1:4" hidden="1" x14ac:dyDescent="0.2">
      <c r="A929" s="19" t="s">
        <v>1235</v>
      </c>
      <c r="B929" s="19">
        <f>SUMIF('Grade 4 Boys'!G:G, 'Individual Points Summary'!A929, 'Grade 4 Boys'!F:F)</f>
        <v>271</v>
      </c>
      <c r="C929" s="19" t="str">
        <f t="shared" si="28"/>
        <v/>
      </c>
      <c r="D929" s="19">
        <f>COUNTIF('Grade 4 Boys'!G:G, 'Individual Points Summary'!A929)</f>
        <v>2</v>
      </c>
    </row>
    <row r="930" spans="1:4" hidden="1" x14ac:dyDescent="0.2">
      <c r="A930" s="19" t="s">
        <v>6782</v>
      </c>
      <c r="B930" s="19">
        <f>SUMIF('Grade 4 Boys'!G:G, 'Individual Points Summary'!A930, 'Grade 4 Boys'!F:F)</f>
        <v>273</v>
      </c>
      <c r="C930" s="19" t="str">
        <f t="shared" si="28"/>
        <v/>
      </c>
      <c r="D930" s="19">
        <f>COUNTIF('Grade 4 Boys'!G:G, 'Individual Points Summary'!A930)</f>
        <v>2</v>
      </c>
    </row>
    <row r="931" spans="1:4" hidden="1" x14ac:dyDescent="0.2">
      <c r="A931" s="19" t="s">
        <v>6896</v>
      </c>
      <c r="B931" s="19">
        <f>SUMIF('Grade 4 Boys'!G:G, 'Individual Points Summary'!A931, 'Grade 4 Boys'!F:F)</f>
        <v>273</v>
      </c>
      <c r="C931" s="19" t="str">
        <f t="shared" si="28"/>
        <v/>
      </c>
      <c r="D931" s="19">
        <f>COUNTIF('Grade 4 Boys'!G:G, 'Individual Points Summary'!A931)</f>
        <v>2</v>
      </c>
    </row>
    <row r="932" spans="1:4" hidden="1" x14ac:dyDescent="0.2">
      <c r="A932" s="19" t="s">
        <v>6856</v>
      </c>
      <c r="B932" s="19">
        <f>SUMIF('Grade 4 Boys'!G:G, 'Individual Points Summary'!A932, 'Grade 4 Boys'!F:F)</f>
        <v>279</v>
      </c>
      <c r="C932" s="19" t="str">
        <f t="shared" ref="C932:C995" si="29">IF(D932 =E$2, RANK(B932, B$763:B$846, 1), "")</f>
        <v/>
      </c>
      <c r="D932" s="19">
        <f>COUNTIF('Grade 4 Boys'!G:G, 'Individual Points Summary'!A932)</f>
        <v>2</v>
      </c>
    </row>
    <row r="933" spans="1:4" hidden="1" x14ac:dyDescent="0.2">
      <c r="A933" s="19" t="s">
        <v>6905</v>
      </c>
      <c r="B933" s="19">
        <f>SUMIF('Grade 4 Boys'!G:G, 'Individual Points Summary'!A933, 'Grade 4 Boys'!F:F)</f>
        <v>282</v>
      </c>
      <c r="C933" s="19" t="str">
        <f t="shared" si="29"/>
        <v/>
      </c>
      <c r="D933" s="19">
        <f>COUNTIF('Grade 4 Boys'!G:G, 'Individual Points Summary'!A933)</f>
        <v>2</v>
      </c>
    </row>
    <row r="934" spans="1:4" hidden="1" x14ac:dyDescent="0.2">
      <c r="A934" s="19" t="s">
        <v>6760</v>
      </c>
      <c r="B934" s="19">
        <f>SUMIF('Grade 4 Boys'!G:G, 'Individual Points Summary'!A934, 'Grade 4 Boys'!F:F)</f>
        <v>288</v>
      </c>
      <c r="C934" s="19" t="str">
        <f t="shared" si="29"/>
        <v/>
      </c>
      <c r="D934" s="19">
        <f>COUNTIF('Grade 4 Boys'!G:G, 'Individual Points Summary'!A934)</f>
        <v>2</v>
      </c>
    </row>
    <row r="935" spans="1:4" hidden="1" x14ac:dyDescent="0.2">
      <c r="A935" s="19" t="s">
        <v>1191</v>
      </c>
      <c r="B935" s="19">
        <f>SUMIF('Grade 4 Boys'!G:G, 'Individual Points Summary'!A935, 'Grade 4 Boys'!F:F)</f>
        <v>291</v>
      </c>
      <c r="C935" s="19" t="str">
        <f t="shared" si="29"/>
        <v/>
      </c>
      <c r="D935" s="19">
        <f>COUNTIF('Grade 4 Boys'!G:G, 'Individual Points Summary'!A935)</f>
        <v>2</v>
      </c>
    </row>
    <row r="936" spans="1:4" hidden="1" x14ac:dyDescent="0.2">
      <c r="A936" s="19" t="s">
        <v>6885</v>
      </c>
      <c r="B936" s="19">
        <f>SUMIF('Grade 4 Boys'!G:G, 'Individual Points Summary'!A936, 'Grade 4 Boys'!F:F)</f>
        <v>293</v>
      </c>
      <c r="C936" s="19" t="str">
        <f t="shared" si="29"/>
        <v/>
      </c>
      <c r="D936" s="19">
        <f>COUNTIF('Grade 4 Boys'!G:G, 'Individual Points Summary'!A936)</f>
        <v>2</v>
      </c>
    </row>
    <row r="937" spans="1:4" hidden="1" x14ac:dyDescent="0.2">
      <c r="A937" s="19" t="s">
        <v>6835</v>
      </c>
      <c r="B937" s="19">
        <f>SUMIF('Grade 4 Boys'!G:G, 'Individual Points Summary'!A937, 'Grade 4 Boys'!F:F)</f>
        <v>298</v>
      </c>
      <c r="C937" s="19" t="str">
        <f t="shared" si="29"/>
        <v/>
      </c>
      <c r="D937" s="19">
        <f>COUNTIF('Grade 4 Boys'!G:G, 'Individual Points Summary'!A937)</f>
        <v>2</v>
      </c>
    </row>
    <row r="938" spans="1:4" hidden="1" x14ac:dyDescent="0.2">
      <c r="A938" s="19" t="s">
        <v>6773</v>
      </c>
      <c r="B938" s="19">
        <f>SUMIF('Grade 4 Boys'!G:G, 'Individual Points Summary'!A938, 'Grade 4 Boys'!F:F)</f>
        <v>299</v>
      </c>
      <c r="C938" s="19" t="str">
        <f t="shared" si="29"/>
        <v/>
      </c>
      <c r="D938" s="19">
        <f>COUNTIF('Grade 4 Boys'!G:G, 'Individual Points Summary'!A938)</f>
        <v>2</v>
      </c>
    </row>
    <row r="939" spans="1:4" hidden="1" x14ac:dyDescent="0.2">
      <c r="A939" s="19" t="s">
        <v>1228</v>
      </c>
      <c r="B939" s="19">
        <f>SUMIF('Grade 4 Boys'!G:G, 'Individual Points Summary'!A939, 'Grade 4 Boys'!F:F)</f>
        <v>303</v>
      </c>
      <c r="C939" s="19" t="str">
        <f t="shared" si="29"/>
        <v/>
      </c>
      <c r="D939" s="19">
        <f>COUNTIF('Grade 4 Boys'!G:G, 'Individual Points Summary'!A939)</f>
        <v>2</v>
      </c>
    </row>
    <row r="940" spans="1:4" hidden="1" x14ac:dyDescent="0.2">
      <c r="A940" s="19" t="s">
        <v>6778</v>
      </c>
      <c r="B940" s="19">
        <f>SUMIF('Grade 4 Boys'!G:G, 'Individual Points Summary'!A940, 'Grade 4 Boys'!F:F)</f>
        <v>306</v>
      </c>
      <c r="C940" s="19" t="str">
        <f t="shared" si="29"/>
        <v/>
      </c>
      <c r="D940" s="19">
        <f>COUNTIF('Grade 4 Boys'!G:G, 'Individual Points Summary'!A940)</f>
        <v>2</v>
      </c>
    </row>
    <row r="941" spans="1:4" hidden="1" x14ac:dyDescent="0.2">
      <c r="A941" s="19" t="s">
        <v>6725</v>
      </c>
      <c r="B941" s="19">
        <f>SUMIF('Grade 4 Boys'!G:G, 'Individual Points Summary'!A941, 'Grade 4 Boys'!F:F)</f>
        <v>308</v>
      </c>
      <c r="C941" s="19" t="str">
        <f t="shared" si="29"/>
        <v/>
      </c>
      <c r="D941" s="19">
        <f>COUNTIF('Grade 4 Boys'!G:G, 'Individual Points Summary'!A941)</f>
        <v>2</v>
      </c>
    </row>
    <row r="942" spans="1:4" hidden="1" x14ac:dyDescent="0.2">
      <c r="A942" s="19" t="s">
        <v>6733</v>
      </c>
      <c r="B942" s="19">
        <f>SUMIF('Grade 4 Boys'!G:G, 'Individual Points Summary'!A942, 'Grade 4 Boys'!F:F)</f>
        <v>309</v>
      </c>
      <c r="C942" s="19" t="str">
        <f t="shared" si="29"/>
        <v/>
      </c>
      <c r="D942" s="19">
        <f>COUNTIF('Grade 4 Boys'!G:G, 'Individual Points Summary'!A942)</f>
        <v>2</v>
      </c>
    </row>
    <row r="943" spans="1:4" hidden="1" x14ac:dyDescent="0.2">
      <c r="A943" s="19" t="s">
        <v>6763</v>
      </c>
      <c r="B943" s="19">
        <f>SUMIF('Grade 4 Boys'!G:G, 'Individual Points Summary'!A943, 'Grade 4 Boys'!F:F)</f>
        <v>315</v>
      </c>
      <c r="C943" s="19" t="str">
        <f t="shared" si="29"/>
        <v/>
      </c>
      <c r="D943" s="19">
        <f>COUNTIF('Grade 4 Boys'!G:G, 'Individual Points Summary'!A943)</f>
        <v>2</v>
      </c>
    </row>
    <row r="944" spans="1:4" hidden="1" x14ac:dyDescent="0.2">
      <c r="A944" s="19" t="s">
        <v>6873</v>
      </c>
      <c r="B944" s="19">
        <f>SUMIF('Grade 4 Boys'!G:G, 'Individual Points Summary'!A944, 'Grade 4 Boys'!F:F)</f>
        <v>316</v>
      </c>
      <c r="C944" s="19" t="str">
        <f t="shared" si="29"/>
        <v/>
      </c>
      <c r="D944" s="19">
        <f>COUNTIF('Grade 4 Boys'!G:G, 'Individual Points Summary'!A944)</f>
        <v>2</v>
      </c>
    </row>
    <row r="945" spans="1:4" hidden="1" x14ac:dyDescent="0.2">
      <c r="A945" s="19" t="s">
        <v>1262</v>
      </c>
      <c r="B945" s="19">
        <f>SUMIF('Grade 4 Boys'!G:G, 'Individual Points Summary'!A945, 'Grade 4 Boys'!F:F)</f>
        <v>326</v>
      </c>
      <c r="C945" s="19" t="str">
        <f t="shared" si="29"/>
        <v/>
      </c>
      <c r="D945" s="19">
        <f>COUNTIF('Grade 4 Boys'!G:G, 'Individual Points Summary'!A945)</f>
        <v>2</v>
      </c>
    </row>
    <row r="946" spans="1:4" hidden="1" x14ac:dyDescent="0.2">
      <c r="A946" s="19" t="s">
        <v>6720</v>
      </c>
      <c r="B946" s="19">
        <f>SUMIF('Grade 4 Boys'!G:G, 'Individual Points Summary'!A946, 'Grade 4 Boys'!F:F)</f>
        <v>327</v>
      </c>
      <c r="C946" s="19" t="str">
        <f t="shared" si="29"/>
        <v/>
      </c>
      <c r="D946" s="19">
        <f>COUNTIF('Grade 4 Boys'!G:G, 'Individual Points Summary'!A946)</f>
        <v>2</v>
      </c>
    </row>
    <row r="947" spans="1:4" hidden="1" x14ac:dyDescent="0.2">
      <c r="A947" s="19" t="s">
        <v>6715</v>
      </c>
      <c r="B947" s="19">
        <f>SUMIF('Grade 4 Boys'!G:G, 'Individual Points Summary'!A947, 'Grade 4 Boys'!F:F)</f>
        <v>337</v>
      </c>
      <c r="C947" s="19" t="str">
        <f t="shared" si="29"/>
        <v/>
      </c>
      <c r="D947" s="19">
        <f>COUNTIF('Grade 4 Boys'!G:G, 'Individual Points Summary'!A947)</f>
        <v>2</v>
      </c>
    </row>
    <row r="948" spans="1:4" hidden="1" x14ac:dyDescent="0.2">
      <c r="A948" s="19" t="s">
        <v>1172</v>
      </c>
      <c r="B948" s="19">
        <f>SUMIF('Grade 4 Boys'!G:G, 'Individual Points Summary'!A948, 'Grade 4 Boys'!F:F)</f>
        <v>338</v>
      </c>
      <c r="C948" s="19" t="str">
        <f t="shared" si="29"/>
        <v/>
      </c>
      <c r="D948" s="19">
        <f>COUNTIF('Grade 4 Boys'!G:G, 'Individual Points Summary'!A948)</f>
        <v>2</v>
      </c>
    </row>
    <row r="949" spans="1:4" hidden="1" x14ac:dyDescent="0.2">
      <c r="A949" s="19" t="s">
        <v>1245</v>
      </c>
      <c r="B949" s="19">
        <f>SUMIF('Grade 4 Boys'!G:G, 'Individual Points Summary'!A949, 'Grade 4 Boys'!F:F)</f>
        <v>347</v>
      </c>
      <c r="C949" s="19" t="str">
        <f t="shared" si="29"/>
        <v/>
      </c>
      <c r="D949" s="19">
        <f>COUNTIF('Grade 4 Boys'!G:G, 'Individual Points Summary'!A949)</f>
        <v>2</v>
      </c>
    </row>
    <row r="950" spans="1:4" hidden="1" x14ac:dyDescent="0.2">
      <c r="A950" s="19" t="s">
        <v>6706</v>
      </c>
      <c r="B950" s="19">
        <f>SUMIF('Grade 4 Boys'!G:G, 'Individual Points Summary'!A950, 'Grade 4 Boys'!F:F)</f>
        <v>351</v>
      </c>
      <c r="C950" s="19" t="str">
        <f t="shared" si="29"/>
        <v/>
      </c>
      <c r="D950" s="19">
        <f>COUNTIF('Grade 4 Boys'!G:G, 'Individual Points Summary'!A950)</f>
        <v>2</v>
      </c>
    </row>
    <row r="951" spans="1:4" hidden="1" x14ac:dyDescent="0.2">
      <c r="A951" s="19" t="s">
        <v>6724</v>
      </c>
      <c r="B951" s="19">
        <f>SUMIF('Grade 4 Boys'!G:G, 'Individual Points Summary'!A951, 'Grade 4 Boys'!F:F)</f>
        <v>353</v>
      </c>
      <c r="C951" s="19" t="str">
        <f t="shared" si="29"/>
        <v/>
      </c>
      <c r="D951" s="19">
        <f>COUNTIF('Grade 4 Boys'!G:G, 'Individual Points Summary'!A951)</f>
        <v>2</v>
      </c>
    </row>
    <row r="952" spans="1:4" hidden="1" x14ac:dyDescent="0.2">
      <c r="A952" s="19" t="s">
        <v>6817</v>
      </c>
      <c r="B952" s="19">
        <f>SUMIF('Grade 4 Boys'!G:G, 'Individual Points Summary'!A952, 'Grade 4 Boys'!F:F)</f>
        <v>365</v>
      </c>
      <c r="C952" s="19" t="str">
        <f t="shared" si="29"/>
        <v/>
      </c>
      <c r="D952" s="19">
        <f>COUNTIF('Grade 4 Boys'!G:G, 'Individual Points Summary'!A952)</f>
        <v>2</v>
      </c>
    </row>
    <row r="953" spans="1:4" hidden="1" x14ac:dyDescent="0.2">
      <c r="A953" s="19" t="s">
        <v>6780</v>
      </c>
      <c r="B953" s="19">
        <f>SUMIF('Grade 4 Boys'!G:G, 'Individual Points Summary'!A953, 'Grade 4 Boys'!F:F)</f>
        <v>368</v>
      </c>
      <c r="C953" s="19" t="str">
        <f t="shared" si="29"/>
        <v/>
      </c>
      <c r="D953" s="19">
        <f>COUNTIF('Grade 4 Boys'!G:G, 'Individual Points Summary'!A953)</f>
        <v>2</v>
      </c>
    </row>
    <row r="954" spans="1:4" hidden="1" x14ac:dyDescent="0.2">
      <c r="A954" s="19" t="s">
        <v>6854</v>
      </c>
      <c r="B954" s="19">
        <f>SUMIF('Grade 4 Boys'!G:G, 'Individual Points Summary'!A954, 'Grade 4 Boys'!F:F)</f>
        <v>373</v>
      </c>
      <c r="C954" s="19" t="str">
        <f t="shared" si="29"/>
        <v/>
      </c>
      <c r="D954" s="19">
        <f>COUNTIF('Grade 4 Boys'!G:G, 'Individual Points Summary'!A954)</f>
        <v>2</v>
      </c>
    </row>
    <row r="955" spans="1:4" hidden="1" x14ac:dyDescent="0.2">
      <c r="A955" s="19" t="s">
        <v>6810</v>
      </c>
      <c r="B955" s="19">
        <f>SUMIF('Grade 4 Boys'!G:G, 'Individual Points Summary'!A955, 'Grade 4 Boys'!F:F)</f>
        <v>374</v>
      </c>
      <c r="C955" s="19" t="str">
        <f t="shared" si="29"/>
        <v/>
      </c>
      <c r="D955" s="19">
        <f>COUNTIF('Grade 4 Boys'!G:G, 'Individual Points Summary'!A955)</f>
        <v>2</v>
      </c>
    </row>
    <row r="956" spans="1:4" hidden="1" x14ac:dyDescent="0.2">
      <c r="A956" s="19" t="s">
        <v>6806</v>
      </c>
      <c r="B956" s="19">
        <f>SUMIF('Grade 4 Boys'!G:G, 'Individual Points Summary'!A956, 'Grade 4 Boys'!F:F)</f>
        <v>378</v>
      </c>
      <c r="C956" s="19" t="str">
        <f t="shared" si="29"/>
        <v/>
      </c>
      <c r="D956" s="19">
        <f>COUNTIF('Grade 4 Boys'!G:G, 'Individual Points Summary'!A956)</f>
        <v>2</v>
      </c>
    </row>
    <row r="957" spans="1:4" hidden="1" x14ac:dyDescent="0.2">
      <c r="A957" s="19" t="s">
        <v>6920</v>
      </c>
      <c r="B957" s="19">
        <f>SUMIF('Grade 4 Boys'!G:G, 'Individual Points Summary'!A957, 'Grade 4 Boys'!F:F)</f>
        <v>386</v>
      </c>
      <c r="C957" s="19" t="str">
        <f t="shared" si="29"/>
        <v/>
      </c>
      <c r="D957" s="19">
        <f>COUNTIF('Grade 4 Boys'!G:G, 'Individual Points Summary'!A957)</f>
        <v>2</v>
      </c>
    </row>
    <row r="958" spans="1:4" hidden="1" x14ac:dyDescent="0.2">
      <c r="A958" s="19" t="s">
        <v>6788</v>
      </c>
      <c r="B958" s="19">
        <f>SUMIF('Grade 4 Boys'!G:G, 'Individual Points Summary'!A958, 'Grade 4 Boys'!F:F)</f>
        <v>398</v>
      </c>
      <c r="C958" s="19" t="str">
        <f t="shared" si="29"/>
        <v/>
      </c>
      <c r="D958" s="19">
        <f>COUNTIF('Grade 4 Boys'!G:G, 'Individual Points Summary'!A958)</f>
        <v>2</v>
      </c>
    </row>
    <row r="959" spans="1:4" hidden="1" x14ac:dyDescent="0.2">
      <c r="A959" s="19" t="s">
        <v>6875</v>
      </c>
      <c r="B959" s="19">
        <f>SUMIF('Grade 4 Boys'!G:G, 'Individual Points Summary'!A959, 'Grade 4 Boys'!F:F)</f>
        <v>407</v>
      </c>
      <c r="C959" s="19" t="str">
        <f t="shared" si="29"/>
        <v/>
      </c>
      <c r="D959" s="19">
        <f>COUNTIF('Grade 4 Boys'!G:G, 'Individual Points Summary'!A959)</f>
        <v>2</v>
      </c>
    </row>
    <row r="960" spans="1:4" hidden="1" x14ac:dyDescent="0.2">
      <c r="A960" s="19" t="s">
        <v>6761</v>
      </c>
      <c r="B960" s="19">
        <f>SUMIF('Grade 4 Boys'!G:G, 'Individual Points Summary'!A960, 'Grade 4 Boys'!F:F)</f>
        <v>410</v>
      </c>
      <c r="C960" s="19" t="str">
        <f t="shared" si="29"/>
        <v/>
      </c>
      <c r="D960" s="19">
        <f>COUNTIF('Grade 4 Boys'!G:G, 'Individual Points Summary'!A960)</f>
        <v>2</v>
      </c>
    </row>
    <row r="961" spans="1:4" hidden="1" x14ac:dyDescent="0.2">
      <c r="A961" s="19" t="s">
        <v>6754</v>
      </c>
      <c r="B961" s="19">
        <f>SUMIF('Grade 4 Boys'!G:G, 'Individual Points Summary'!A961, 'Grade 4 Boys'!F:F)</f>
        <v>423</v>
      </c>
      <c r="C961" s="19" t="str">
        <f t="shared" si="29"/>
        <v/>
      </c>
      <c r="D961" s="19">
        <f>COUNTIF('Grade 4 Boys'!G:G, 'Individual Points Summary'!A961)</f>
        <v>2</v>
      </c>
    </row>
    <row r="962" spans="1:4" hidden="1" x14ac:dyDescent="0.2">
      <c r="A962" s="19" t="s">
        <v>6884</v>
      </c>
      <c r="B962" s="19">
        <f>SUMIF('Grade 4 Boys'!G:G, 'Individual Points Summary'!A962, 'Grade 4 Boys'!F:F)</f>
        <v>435</v>
      </c>
      <c r="C962" s="19" t="str">
        <f t="shared" si="29"/>
        <v/>
      </c>
      <c r="D962" s="19">
        <f>COUNTIF('Grade 4 Boys'!G:G, 'Individual Points Summary'!A962)</f>
        <v>2</v>
      </c>
    </row>
    <row r="963" spans="1:4" hidden="1" x14ac:dyDescent="0.2">
      <c r="A963" s="19" t="s">
        <v>6813</v>
      </c>
      <c r="B963" s="19">
        <f>SUMIF('Grade 4 Boys'!G:G, 'Individual Points Summary'!A963, 'Grade 4 Boys'!F:F)</f>
        <v>438</v>
      </c>
      <c r="C963" s="19" t="str">
        <f t="shared" si="29"/>
        <v/>
      </c>
      <c r="D963" s="19">
        <f>COUNTIF('Grade 4 Boys'!G:G, 'Individual Points Summary'!A963)</f>
        <v>2</v>
      </c>
    </row>
    <row r="964" spans="1:4" hidden="1" x14ac:dyDescent="0.2">
      <c r="A964" s="19" t="s">
        <v>1205</v>
      </c>
      <c r="B964" s="19">
        <f>SUMIF('Grade 4 Boys'!G:G, 'Individual Points Summary'!A964, 'Grade 4 Boys'!F:F)</f>
        <v>3</v>
      </c>
      <c r="C964" s="19" t="str">
        <f t="shared" si="29"/>
        <v/>
      </c>
      <c r="D964" s="19">
        <f>COUNTIF('Grade 4 Boys'!G:G, 'Individual Points Summary'!A964)</f>
        <v>1</v>
      </c>
    </row>
    <row r="965" spans="1:4" hidden="1" x14ac:dyDescent="0.2">
      <c r="A965" s="19" t="s">
        <v>6886</v>
      </c>
      <c r="B965" s="19">
        <f>SUMIF('Grade 4 Boys'!G:G, 'Individual Points Summary'!A965, 'Grade 4 Boys'!F:F)</f>
        <v>4</v>
      </c>
      <c r="C965" s="19" t="str">
        <f t="shared" si="29"/>
        <v/>
      </c>
      <c r="D965" s="19">
        <f>COUNTIF('Grade 4 Boys'!G:G, 'Individual Points Summary'!A965)</f>
        <v>1</v>
      </c>
    </row>
    <row r="966" spans="1:4" hidden="1" x14ac:dyDescent="0.2">
      <c r="A966" s="19" t="s">
        <v>6757</v>
      </c>
      <c r="B966" s="19">
        <f>SUMIF('Grade 4 Boys'!G:G, 'Individual Points Summary'!A966, 'Grade 4 Boys'!F:F)</f>
        <v>14</v>
      </c>
      <c r="C966" s="19" t="str">
        <f t="shared" si="29"/>
        <v/>
      </c>
      <c r="D966" s="19">
        <f>COUNTIF('Grade 4 Boys'!G:G, 'Individual Points Summary'!A966)</f>
        <v>1</v>
      </c>
    </row>
    <row r="967" spans="1:4" hidden="1" x14ac:dyDescent="0.2">
      <c r="A967" s="19" t="s">
        <v>1217</v>
      </c>
      <c r="B967" s="19">
        <f>SUMIF('Grade 4 Boys'!G:G, 'Individual Points Summary'!A967, 'Grade 4 Boys'!F:F)</f>
        <v>24</v>
      </c>
      <c r="C967" s="19" t="str">
        <f t="shared" si="29"/>
        <v/>
      </c>
      <c r="D967" s="19">
        <f>COUNTIF('Grade 4 Boys'!G:G, 'Individual Points Summary'!A967)</f>
        <v>1</v>
      </c>
    </row>
    <row r="968" spans="1:4" hidden="1" x14ac:dyDescent="0.2">
      <c r="A968" s="19" t="s">
        <v>6915</v>
      </c>
      <c r="B968" s="19">
        <f>SUMIF('Grade 4 Boys'!G:G, 'Individual Points Summary'!A968, 'Grade 4 Boys'!F:F)</f>
        <v>25</v>
      </c>
      <c r="C968" s="19" t="str">
        <f t="shared" si="29"/>
        <v/>
      </c>
      <c r="D968" s="19">
        <f>COUNTIF('Grade 4 Boys'!G:G, 'Individual Points Summary'!A968)</f>
        <v>1</v>
      </c>
    </row>
    <row r="969" spans="1:4" hidden="1" x14ac:dyDescent="0.2">
      <c r="A969" s="19" t="s">
        <v>6783</v>
      </c>
      <c r="B969" s="19">
        <f>SUMIF('Grade 4 Boys'!G:G, 'Individual Points Summary'!A969, 'Grade 4 Boys'!F:F)</f>
        <v>30</v>
      </c>
      <c r="C969" s="19" t="str">
        <f t="shared" si="29"/>
        <v/>
      </c>
      <c r="D969" s="19">
        <f>COUNTIF('Grade 4 Boys'!G:G, 'Individual Points Summary'!A969)</f>
        <v>1</v>
      </c>
    </row>
    <row r="970" spans="1:4" hidden="1" x14ac:dyDescent="0.2">
      <c r="A970" s="19" t="s">
        <v>1180</v>
      </c>
      <c r="B970" s="19">
        <f>SUMIF('Grade 4 Boys'!G:G, 'Individual Points Summary'!A970, 'Grade 4 Boys'!F:F)</f>
        <v>37</v>
      </c>
      <c r="C970" s="19" t="str">
        <f t="shared" si="29"/>
        <v/>
      </c>
      <c r="D970" s="19">
        <f>COUNTIF('Grade 4 Boys'!G:G, 'Individual Points Summary'!A970)</f>
        <v>1</v>
      </c>
    </row>
    <row r="971" spans="1:4" hidden="1" x14ac:dyDescent="0.2">
      <c r="A971" s="19" t="s">
        <v>1264</v>
      </c>
      <c r="B971" s="19">
        <f>SUMIF('Grade 4 Boys'!G:G, 'Individual Points Summary'!A971, 'Grade 4 Boys'!F:F)</f>
        <v>37</v>
      </c>
      <c r="C971" s="19" t="str">
        <f t="shared" si="29"/>
        <v/>
      </c>
      <c r="D971" s="19">
        <f>COUNTIF('Grade 4 Boys'!G:G, 'Individual Points Summary'!A971)</f>
        <v>1</v>
      </c>
    </row>
    <row r="972" spans="1:4" hidden="1" x14ac:dyDescent="0.2">
      <c r="A972" s="19" t="s">
        <v>1240</v>
      </c>
      <c r="B972" s="19">
        <f>SUMIF('Grade 4 Boys'!G:G, 'Individual Points Summary'!A972, 'Grade 4 Boys'!F:F)</f>
        <v>44</v>
      </c>
      <c r="C972" s="19" t="str">
        <f t="shared" si="29"/>
        <v/>
      </c>
      <c r="D972" s="19">
        <f>COUNTIF('Grade 4 Boys'!G:G, 'Individual Points Summary'!A972)</f>
        <v>1</v>
      </c>
    </row>
    <row r="973" spans="1:4" hidden="1" x14ac:dyDescent="0.2">
      <c r="A973" s="19" t="s">
        <v>6753</v>
      </c>
      <c r="B973" s="19">
        <f>SUMIF('Grade 4 Boys'!G:G, 'Individual Points Summary'!A973, 'Grade 4 Boys'!F:F)</f>
        <v>46</v>
      </c>
      <c r="C973" s="19" t="str">
        <f t="shared" si="29"/>
        <v/>
      </c>
      <c r="D973" s="19">
        <f>COUNTIF('Grade 4 Boys'!G:G, 'Individual Points Summary'!A973)</f>
        <v>1</v>
      </c>
    </row>
    <row r="974" spans="1:4" hidden="1" x14ac:dyDescent="0.2">
      <c r="A974" s="19" t="s">
        <v>6874</v>
      </c>
      <c r="B974" s="19">
        <f>SUMIF('Grade 4 Boys'!G:G, 'Individual Points Summary'!A974, 'Grade 4 Boys'!F:F)</f>
        <v>46</v>
      </c>
      <c r="C974" s="19" t="str">
        <f t="shared" si="29"/>
        <v/>
      </c>
      <c r="D974" s="19">
        <f>COUNTIF('Grade 4 Boys'!G:G, 'Individual Points Summary'!A974)</f>
        <v>1</v>
      </c>
    </row>
    <row r="975" spans="1:4" hidden="1" x14ac:dyDescent="0.2">
      <c r="A975" s="19" t="s">
        <v>6792</v>
      </c>
      <c r="B975" s="19">
        <f>SUMIF('Grade 4 Boys'!G:G, 'Individual Points Summary'!A975, 'Grade 4 Boys'!F:F)</f>
        <v>47</v>
      </c>
      <c r="C975" s="19" t="str">
        <f t="shared" si="29"/>
        <v/>
      </c>
      <c r="D975" s="19">
        <f>COUNTIF('Grade 4 Boys'!G:G, 'Individual Points Summary'!A975)</f>
        <v>1</v>
      </c>
    </row>
    <row r="976" spans="1:4" hidden="1" x14ac:dyDescent="0.2">
      <c r="A976" s="19" t="s">
        <v>6858</v>
      </c>
      <c r="B976" s="19">
        <f>SUMIF('Grade 4 Boys'!G:G, 'Individual Points Summary'!A976, 'Grade 4 Boys'!F:F)</f>
        <v>50</v>
      </c>
      <c r="C976" s="19" t="str">
        <f t="shared" si="29"/>
        <v/>
      </c>
      <c r="D976" s="19">
        <f>COUNTIF('Grade 4 Boys'!G:G, 'Individual Points Summary'!A976)</f>
        <v>1</v>
      </c>
    </row>
    <row r="977" spans="1:4" hidden="1" x14ac:dyDescent="0.2">
      <c r="A977" s="19" t="s">
        <v>6868</v>
      </c>
      <c r="B977" s="19">
        <f>SUMIF('Grade 4 Boys'!G:G, 'Individual Points Summary'!A977, 'Grade 4 Boys'!F:F)</f>
        <v>53</v>
      </c>
      <c r="C977" s="19" t="str">
        <f t="shared" si="29"/>
        <v/>
      </c>
      <c r="D977" s="19">
        <f>COUNTIF('Grade 4 Boys'!G:G, 'Individual Points Summary'!A977)</f>
        <v>1</v>
      </c>
    </row>
    <row r="978" spans="1:4" hidden="1" x14ac:dyDescent="0.2">
      <c r="A978" s="19" t="s">
        <v>6734</v>
      </c>
      <c r="B978" s="19">
        <f>SUMIF('Grade 4 Boys'!G:G, 'Individual Points Summary'!A978, 'Grade 4 Boys'!F:F)</f>
        <v>54</v>
      </c>
      <c r="C978" s="19" t="str">
        <f t="shared" si="29"/>
        <v/>
      </c>
      <c r="D978" s="19">
        <f>COUNTIF('Grade 4 Boys'!G:G, 'Individual Points Summary'!A978)</f>
        <v>1</v>
      </c>
    </row>
    <row r="979" spans="1:4" hidden="1" x14ac:dyDescent="0.2">
      <c r="A979" s="19" t="s">
        <v>6849</v>
      </c>
      <c r="B979" s="19">
        <f>SUMIF('Grade 4 Boys'!G:G, 'Individual Points Summary'!A979, 'Grade 4 Boys'!F:F)</f>
        <v>57</v>
      </c>
      <c r="C979" s="19" t="str">
        <f t="shared" si="29"/>
        <v/>
      </c>
      <c r="D979" s="19">
        <f>COUNTIF('Grade 4 Boys'!G:G, 'Individual Points Summary'!A979)</f>
        <v>1</v>
      </c>
    </row>
    <row r="980" spans="1:4" hidden="1" x14ac:dyDescent="0.2">
      <c r="A980" s="19" t="s">
        <v>6326</v>
      </c>
      <c r="B980" s="19">
        <f>SUMIF('Grade 4 Boys'!G:G, 'Individual Points Summary'!A980, 'Grade 4 Boys'!F:F)</f>
        <v>58</v>
      </c>
      <c r="C980" s="19" t="str">
        <f t="shared" si="29"/>
        <v/>
      </c>
      <c r="D980" s="19">
        <f>COUNTIF('Grade 4 Boys'!G:G, 'Individual Points Summary'!A980)</f>
        <v>1</v>
      </c>
    </row>
    <row r="981" spans="1:4" hidden="1" x14ac:dyDescent="0.2">
      <c r="A981" s="19" t="s">
        <v>6909</v>
      </c>
      <c r="B981" s="19">
        <f>SUMIF('Grade 4 Boys'!G:G, 'Individual Points Summary'!A981, 'Grade 4 Boys'!F:F)</f>
        <v>58</v>
      </c>
      <c r="C981" s="19" t="str">
        <f t="shared" si="29"/>
        <v/>
      </c>
      <c r="D981" s="19">
        <f>COUNTIF('Grade 4 Boys'!G:G, 'Individual Points Summary'!A981)</f>
        <v>1</v>
      </c>
    </row>
    <row r="982" spans="1:4" hidden="1" x14ac:dyDescent="0.2">
      <c r="A982" s="19" t="s">
        <v>1233</v>
      </c>
      <c r="B982" s="19">
        <f>SUMIF('Grade 4 Boys'!G:G, 'Individual Points Summary'!A982, 'Grade 4 Boys'!F:F)</f>
        <v>60</v>
      </c>
      <c r="C982" s="19" t="str">
        <f t="shared" si="29"/>
        <v/>
      </c>
      <c r="D982" s="19">
        <f>COUNTIF('Grade 4 Boys'!G:G, 'Individual Points Summary'!A982)</f>
        <v>1</v>
      </c>
    </row>
    <row r="983" spans="1:4" hidden="1" x14ac:dyDescent="0.2">
      <c r="A983" s="19" t="s">
        <v>6722</v>
      </c>
      <c r="B983" s="19">
        <f>SUMIF('Grade 4 Boys'!G:G, 'Individual Points Summary'!A983, 'Grade 4 Boys'!F:F)</f>
        <v>63</v>
      </c>
      <c r="C983" s="19" t="str">
        <f t="shared" si="29"/>
        <v/>
      </c>
      <c r="D983" s="19">
        <f>COUNTIF('Grade 4 Boys'!G:G, 'Individual Points Summary'!A983)</f>
        <v>1</v>
      </c>
    </row>
    <row r="984" spans="1:4" hidden="1" x14ac:dyDescent="0.2">
      <c r="A984" s="19" t="s">
        <v>6888</v>
      </c>
      <c r="B984" s="19">
        <f>SUMIF('Grade 4 Boys'!G:G, 'Individual Points Summary'!A984, 'Grade 4 Boys'!F:F)</f>
        <v>64</v>
      </c>
      <c r="C984" s="19" t="str">
        <f t="shared" si="29"/>
        <v/>
      </c>
      <c r="D984" s="19">
        <f>COUNTIF('Grade 4 Boys'!G:G, 'Individual Points Summary'!A984)</f>
        <v>1</v>
      </c>
    </row>
    <row r="985" spans="1:4" hidden="1" x14ac:dyDescent="0.2">
      <c r="A985" s="19" t="s">
        <v>1268</v>
      </c>
      <c r="B985" s="19">
        <f>SUMIF('Grade 4 Boys'!G:G, 'Individual Points Summary'!A985, 'Grade 4 Boys'!F:F)</f>
        <v>66</v>
      </c>
      <c r="C985" s="19" t="str">
        <f t="shared" si="29"/>
        <v/>
      </c>
      <c r="D985" s="19">
        <f>COUNTIF('Grade 4 Boys'!G:G, 'Individual Points Summary'!A985)</f>
        <v>1</v>
      </c>
    </row>
    <row r="986" spans="1:4" hidden="1" x14ac:dyDescent="0.2">
      <c r="A986" s="19" t="s">
        <v>6716</v>
      </c>
      <c r="B986" s="19">
        <f>SUMIF('Grade 4 Boys'!G:G, 'Individual Points Summary'!A986, 'Grade 4 Boys'!F:F)</f>
        <v>72</v>
      </c>
      <c r="C986" s="19" t="str">
        <f t="shared" si="29"/>
        <v/>
      </c>
      <c r="D986" s="19">
        <f>COUNTIF('Grade 4 Boys'!G:G, 'Individual Points Summary'!A986)</f>
        <v>1</v>
      </c>
    </row>
    <row r="987" spans="1:4" hidden="1" x14ac:dyDescent="0.2">
      <c r="A987" s="19" t="s">
        <v>6736</v>
      </c>
      <c r="B987" s="19">
        <f>SUMIF('Grade 4 Boys'!G:G, 'Individual Points Summary'!A987, 'Grade 4 Boys'!F:F)</f>
        <v>73</v>
      </c>
      <c r="C987" s="19" t="str">
        <f t="shared" si="29"/>
        <v/>
      </c>
      <c r="D987" s="19">
        <f>COUNTIF('Grade 4 Boys'!G:G, 'Individual Points Summary'!A987)</f>
        <v>1</v>
      </c>
    </row>
    <row r="988" spans="1:4" hidden="1" x14ac:dyDescent="0.2">
      <c r="A988" s="19" t="s">
        <v>6776</v>
      </c>
      <c r="B988" s="19">
        <f>SUMIF('Grade 4 Boys'!G:G, 'Individual Points Summary'!A988, 'Grade 4 Boys'!F:F)</f>
        <v>73</v>
      </c>
      <c r="C988" s="19" t="str">
        <f t="shared" si="29"/>
        <v/>
      </c>
      <c r="D988" s="19">
        <f>COUNTIF('Grade 4 Boys'!G:G, 'Individual Points Summary'!A988)</f>
        <v>1</v>
      </c>
    </row>
    <row r="989" spans="1:4" hidden="1" x14ac:dyDescent="0.2">
      <c r="A989" s="19" t="s">
        <v>6829</v>
      </c>
      <c r="B989" s="19">
        <f>SUMIF('Grade 4 Boys'!G:G, 'Individual Points Summary'!A989, 'Grade 4 Boys'!F:F)</f>
        <v>82</v>
      </c>
      <c r="C989" s="19" t="str">
        <f t="shared" si="29"/>
        <v/>
      </c>
      <c r="D989" s="19">
        <f>COUNTIF('Grade 4 Boys'!G:G, 'Individual Points Summary'!A989)</f>
        <v>1</v>
      </c>
    </row>
    <row r="990" spans="1:4" hidden="1" x14ac:dyDescent="0.2">
      <c r="A990" s="19" t="s">
        <v>6742</v>
      </c>
      <c r="B990" s="19">
        <f>SUMIF('Grade 4 Boys'!G:G, 'Individual Points Summary'!A990, 'Grade 4 Boys'!F:F)</f>
        <v>84</v>
      </c>
      <c r="C990" s="19" t="str">
        <f t="shared" si="29"/>
        <v/>
      </c>
      <c r="D990" s="19">
        <f>COUNTIF('Grade 4 Boys'!G:G, 'Individual Points Summary'!A990)</f>
        <v>1</v>
      </c>
    </row>
    <row r="991" spans="1:4" hidden="1" x14ac:dyDescent="0.2">
      <c r="A991" s="19" t="s">
        <v>6749</v>
      </c>
      <c r="B991" s="19">
        <f>SUMIF('Grade 4 Boys'!G:G, 'Individual Points Summary'!A991, 'Grade 4 Boys'!F:F)</f>
        <v>91</v>
      </c>
      <c r="C991" s="19" t="str">
        <f t="shared" si="29"/>
        <v/>
      </c>
      <c r="D991" s="19">
        <f>COUNTIF('Grade 4 Boys'!G:G, 'Individual Points Summary'!A991)</f>
        <v>1</v>
      </c>
    </row>
    <row r="992" spans="1:4" hidden="1" x14ac:dyDescent="0.2">
      <c r="A992" s="19" t="s">
        <v>6745</v>
      </c>
      <c r="B992" s="19">
        <f>SUMIF('Grade 4 Boys'!G:G, 'Individual Points Summary'!A992, 'Grade 4 Boys'!F:F)</f>
        <v>92</v>
      </c>
      <c r="C992" s="19" t="str">
        <f t="shared" si="29"/>
        <v/>
      </c>
      <c r="D992" s="19">
        <f>COUNTIF('Grade 4 Boys'!G:G, 'Individual Points Summary'!A992)</f>
        <v>1</v>
      </c>
    </row>
    <row r="993" spans="1:4" hidden="1" x14ac:dyDescent="0.2">
      <c r="A993" s="19" t="s">
        <v>6820</v>
      </c>
      <c r="B993" s="19">
        <f>SUMIF('Grade 4 Boys'!G:G, 'Individual Points Summary'!A993, 'Grade 4 Boys'!F:F)</f>
        <v>95</v>
      </c>
      <c r="C993" s="19" t="str">
        <f t="shared" si="29"/>
        <v/>
      </c>
      <c r="D993" s="19">
        <f>COUNTIF('Grade 4 Boys'!G:G, 'Individual Points Summary'!A993)</f>
        <v>1</v>
      </c>
    </row>
    <row r="994" spans="1:4" hidden="1" x14ac:dyDescent="0.2">
      <c r="A994" s="19" t="s">
        <v>6877</v>
      </c>
      <c r="B994" s="19">
        <f>SUMIF('Grade 4 Boys'!G:G, 'Individual Points Summary'!A994, 'Grade 4 Boys'!F:F)</f>
        <v>96</v>
      </c>
      <c r="C994" s="19" t="str">
        <f t="shared" si="29"/>
        <v/>
      </c>
      <c r="D994" s="19">
        <f>COUNTIF('Grade 4 Boys'!G:G, 'Individual Points Summary'!A994)</f>
        <v>1</v>
      </c>
    </row>
    <row r="995" spans="1:4" hidden="1" x14ac:dyDescent="0.2">
      <c r="A995" s="19" t="s">
        <v>6891</v>
      </c>
      <c r="B995" s="19">
        <f>SUMIF('Grade 4 Boys'!G:G, 'Individual Points Summary'!A995, 'Grade 4 Boys'!F:F)</f>
        <v>104</v>
      </c>
      <c r="C995" s="19" t="str">
        <f t="shared" si="29"/>
        <v/>
      </c>
      <c r="D995" s="19">
        <f>COUNTIF('Grade 4 Boys'!G:G, 'Individual Points Summary'!A995)</f>
        <v>1</v>
      </c>
    </row>
    <row r="996" spans="1:4" hidden="1" x14ac:dyDescent="0.2">
      <c r="A996" s="19" t="s">
        <v>1202</v>
      </c>
      <c r="B996" s="19">
        <f>SUMIF('Grade 4 Boys'!G:G, 'Individual Points Summary'!A996, 'Grade 4 Boys'!F:F)</f>
        <v>105</v>
      </c>
      <c r="C996" s="19" t="str">
        <f t="shared" ref="C996:C1059" si="30">IF(D996 =E$2, RANK(B996, B$763:B$846, 1), "")</f>
        <v/>
      </c>
      <c r="D996" s="19">
        <f>COUNTIF('Grade 4 Boys'!G:G, 'Individual Points Summary'!A996)</f>
        <v>1</v>
      </c>
    </row>
    <row r="997" spans="1:4" hidden="1" x14ac:dyDescent="0.2">
      <c r="A997" s="19" t="s">
        <v>6823</v>
      </c>
      <c r="B997" s="19">
        <f>SUMIF('Grade 4 Boys'!G:G, 'Individual Points Summary'!A997, 'Grade 4 Boys'!F:F)</f>
        <v>105</v>
      </c>
      <c r="C997" s="19" t="str">
        <f t="shared" si="30"/>
        <v/>
      </c>
      <c r="D997" s="19">
        <f>COUNTIF('Grade 4 Boys'!G:G, 'Individual Points Summary'!A997)</f>
        <v>1</v>
      </c>
    </row>
    <row r="998" spans="1:4" hidden="1" x14ac:dyDescent="0.2">
      <c r="A998" s="19" t="s">
        <v>6821</v>
      </c>
      <c r="B998" s="19">
        <f>SUMIF('Grade 4 Boys'!G:G, 'Individual Points Summary'!A998, 'Grade 4 Boys'!F:F)</f>
        <v>111</v>
      </c>
      <c r="C998" s="19" t="str">
        <f t="shared" si="30"/>
        <v/>
      </c>
      <c r="D998" s="19">
        <f>COUNTIF('Grade 4 Boys'!G:G, 'Individual Points Summary'!A998)</f>
        <v>1</v>
      </c>
    </row>
    <row r="999" spans="1:4" hidden="1" x14ac:dyDescent="0.2">
      <c r="A999" s="19" t="s">
        <v>6848</v>
      </c>
      <c r="B999" s="19">
        <f>SUMIF('Grade 4 Boys'!G:G, 'Individual Points Summary'!A999, 'Grade 4 Boys'!F:F)</f>
        <v>118</v>
      </c>
      <c r="C999" s="19" t="str">
        <f t="shared" si="30"/>
        <v/>
      </c>
      <c r="D999" s="19">
        <f>COUNTIF('Grade 4 Boys'!G:G, 'Individual Points Summary'!A999)</f>
        <v>1</v>
      </c>
    </row>
    <row r="1000" spans="1:4" hidden="1" x14ac:dyDescent="0.2">
      <c r="A1000" s="19" t="s">
        <v>6769</v>
      </c>
      <c r="B1000" s="19">
        <f>SUMIF('Grade 4 Boys'!G:G, 'Individual Points Summary'!A1000, 'Grade 4 Boys'!F:F)</f>
        <v>120</v>
      </c>
      <c r="C1000" s="19" t="str">
        <f t="shared" si="30"/>
        <v/>
      </c>
      <c r="D1000" s="19">
        <f>COUNTIF('Grade 4 Boys'!G:G, 'Individual Points Summary'!A1000)</f>
        <v>1</v>
      </c>
    </row>
    <row r="1001" spans="1:4" hidden="1" x14ac:dyDescent="0.2">
      <c r="A1001" s="19" t="s">
        <v>6747</v>
      </c>
      <c r="B1001" s="19">
        <f>SUMIF('Grade 4 Boys'!G:G, 'Individual Points Summary'!A1001, 'Grade 4 Boys'!F:F)</f>
        <v>125</v>
      </c>
      <c r="C1001" s="19" t="str">
        <f t="shared" si="30"/>
        <v/>
      </c>
      <c r="D1001" s="19">
        <f>COUNTIF('Grade 4 Boys'!G:G, 'Individual Points Summary'!A1001)</f>
        <v>1</v>
      </c>
    </row>
    <row r="1002" spans="1:4" hidden="1" x14ac:dyDescent="0.2">
      <c r="A1002" s="19" t="s">
        <v>6717</v>
      </c>
      <c r="B1002" s="19">
        <f>SUMIF('Grade 4 Boys'!G:G, 'Individual Points Summary'!A1002, 'Grade 4 Boys'!F:F)</f>
        <v>126</v>
      </c>
      <c r="C1002" s="19" t="str">
        <f t="shared" si="30"/>
        <v/>
      </c>
      <c r="D1002" s="19">
        <f>COUNTIF('Grade 4 Boys'!G:G, 'Individual Points Summary'!A1002)</f>
        <v>1</v>
      </c>
    </row>
    <row r="1003" spans="1:4" hidden="1" x14ac:dyDescent="0.2">
      <c r="A1003" s="19" t="s">
        <v>6917</v>
      </c>
      <c r="B1003" s="19">
        <f>SUMIF('Grade 4 Boys'!G:G, 'Individual Points Summary'!A1003, 'Grade 4 Boys'!F:F)</f>
        <v>127</v>
      </c>
      <c r="C1003" s="19" t="str">
        <f t="shared" si="30"/>
        <v/>
      </c>
      <c r="D1003" s="19">
        <f>COUNTIF('Grade 4 Boys'!G:G, 'Individual Points Summary'!A1003)</f>
        <v>1</v>
      </c>
    </row>
    <row r="1004" spans="1:4" hidden="1" x14ac:dyDescent="0.2">
      <c r="A1004" s="19" t="s">
        <v>6704</v>
      </c>
      <c r="B1004" s="19">
        <f>SUMIF('Grade 4 Boys'!G:G, 'Individual Points Summary'!A1004, 'Grade 4 Boys'!F:F)</f>
        <v>128</v>
      </c>
      <c r="C1004" s="19" t="str">
        <f t="shared" si="30"/>
        <v/>
      </c>
      <c r="D1004" s="19">
        <f>COUNTIF('Grade 4 Boys'!G:G, 'Individual Points Summary'!A1004)</f>
        <v>1</v>
      </c>
    </row>
    <row r="1005" spans="1:4" hidden="1" x14ac:dyDescent="0.2">
      <c r="A1005" s="19" t="s">
        <v>415</v>
      </c>
      <c r="B1005" s="19">
        <f>SUMIF('Grade 4 Boys'!G:G, 'Individual Points Summary'!A1005, 'Grade 4 Boys'!F:F)</f>
        <v>130</v>
      </c>
      <c r="C1005" s="19" t="str">
        <f t="shared" si="30"/>
        <v/>
      </c>
      <c r="D1005" s="19">
        <f>COUNTIF('Grade 4 Boys'!G:G, 'Individual Points Summary'!A1005)</f>
        <v>1</v>
      </c>
    </row>
    <row r="1006" spans="1:4" hidden="1" x14ac:dyDescent="0.2">
      <c r="A1006" s="19" t="s">
        <v>1273</v>
      </c>
      <c r="B1006" s="19">
        <f>SUMIF('Grade 4 Boys'!G:G, 'Individual Points Summary'!A1006, 'Grade 4 Boys'!F:F)</f>
        <v>132</v>
      </c>
      <c r="C1006" s="19" t="str">
        <f t="shared" si="30"/>
        <v/>
      </c>
      <c r="D1006" s="19">
        <f>COUNTIF('Grade 4 Boys'!G:G, 'Individual Points Summary'!A1006)</f>
        <v>1</v>
      </c>
    </row>
    <row r="1007" spans="1:4" hidden="1" x14ac:dyDescent="0.2">
      <c r="A1007" s="19" t="s">
        <v>6865</v>
      </c>
      <c r="B1007" s="19">
        <f>SUMIF('Grade 4 Boys'!G:G, 'Individual Points Summary'!A1007, 'Grade 4 Boys'!F:F)</f>
        <v>133</v>
      </c>
      <c r="C1007" s="19" t="str">
        <f t="shared" si="30"/>
        <v/>
      </c>
      <c r="D1007" s="19">
        <f>COUNTIF('Grade 4 Boys'!G:G, 'Individual Points Summary'!A1007)</f>
        <v>1</v>
      </c>
    </row>
    <row r="1008" spans="1:4" hidden="1" x14ac:dyDescent="0.2">
      <c r="A1008" s="19" t="s">
        <v>6838</v>
      </c>
      <c r="B1008" s="19">
        <f>SUMIF('Grade 4 Boys'!G:G, 'Individual Points Summary'!A1008, 'Grade 4 Boys'!F:F)</f>
        <v>134</v>
      </c>
      <c r="C1008" s="19" t="str">
        <f t="shared" si="30"/>
        <v/>
      </c>
      <c r="D1008" s="19">
        <f>COUNTIF('Grade 4 Boys'!G:G, 'Individual Points Summary'!A1008)</f>
        <v>1</v>
      </c>
    </row>
    <row r="1009" spans="1:4" hidden="1" x14ac:dyDescent="0.2">
      <c r="A1009" s="19" t="s">
        <v>6774</v>
      </c>
      <c r="B1009" s="19">
        <f>SUMIF('Grade 4 Boys'!G:G, 'Individual Points Summary'!A1009, 'Grade 4 Boys'!F:F)</f>
        <v>136</v>
      </c>
      <c r="C1009" s="19" t="str">
        <f t="shared" si="30"/>
        <v/>
      </c>
      <c r="D1009" s="19">
        <f>COUNTIF('Grade 4 Boys'!G:G, 'Individual Points Summary'!A1009)</f>
        <v>1</v>
      </c>
    </row>
    <row r="1010" spans="1:4" hidden="1" x14ac:dyDescent="0.2">
      <c r="A1010" s="19" t="s">
        <v>6899</v>
      </c>
      <c r="B1010" s="19">
        <f>SUMIF('Grade 4 Boys'!G:G, 'Individual Points Summary'!A1010, 'Grade 4 Boys'!F:F)</f>
        <v>136</v>
      </c>
      <c r="C1010" s="19" t="str">
        <f t="shared" si="30"/>
        <v/>
      </c>
      <c r="D1010" s="19">
        <f>COUNTIF('Grade 4 Boys'!G:G, 'Individual Points Summary'!A1010)</f>
        <v>1</v>
      </c>
    </row>
    <row r="1011" spans="1:4" hidden="1" x14ac:dyDescent="0.2">
      <c r="A1011" s="19" t="s">
        <v>6743</v>
      </c>
      <c r="B1011" s="19">
        <f>SUMIF('Grade 4 Boys'!G:G, 'Individual Points Summary'!A1011, 'Grade 4 Boys'!F:F)</f>
        <v>138</v>
      </c>
      <c r="C1011" s="19" t="str">
        <f t="shared" si="30"/>
        <v/>
      </c>
      <c r="D1011" s="19">
        <f>COUNTIF('Grade 4 Boys'!G:G, 'Individual Points Summary'!A1011)</f>
        <v>1</v>
      </c>
    </row>
    <row r="1012" spans="1:4" hidden="1" x14ac:dyDescent="0.2">
      <c r="A1012" s="19" t="s">
        <v>6801</v>
      </c>
      <c r="B1012" s="19">
        <f>SUMIF('Grade 4 Boys'!G:G, 'Individual Points Summary'!A1012, 'Grade 4 Boys'!F:F)</f>
        <v>138</v>
      </c>
      <c r="C1012" s="19" t="str">
        <f t="shared" si="30"/>
        <v/>
      </c>
      <c r="D1012" s="19">
        <f>COUNTIF('Grade 4 Boys'!G:G, 'Individual Points Summary'!A1012)</f>
        <v>1</v>
      </c>
    </row>
    <row r="1013" spans="1:4" hidden="1" x14ac:dyDescent="0.2">
      <c r="A1013" s="19" t="s">
        <v>1263</v>
      </c>
      <c r="B1013" s="19">
        <f>SUMIF('Grade 4 Boys'!G:G, 'Individual Points Summary'!A1013, 'Grade 4 Boys'!F:F)</f>
        <v>138</v>
      </c>
      <c r="C1013" s="19" t="str">
        <f t="shared" si="30"/>
        <v/>
      </c>
      <c r="D1013" s="19">
        <f>COUNTIF('Grade 4 Boys'!G:G, 'Individual Points Summary'!A1013)</f>
        <v>1</v>
      </c>
    </row>
    <row r="1014" spans="1:4" hidden="1" x14ac:dyDescent="0.2">
      <c r="A1014" s="19" t="s">
        <v>6861</v>
      </c>
      <c r="B1014" s="19">
        <f>SUMIF('Grade 4 Boys'!G:G, 'Individual Points Summary'!A1014, 'Grade 4 Boys'!F:F)</f>
        <v>139</v>
      </c>
      <c r="C1014" s="19" t="str">
        <f t="shared" si="30"/>
        <v/>
      </c>
      <c r="D1014" s="19">
        <f>COUNTIF('Grade 4 Boys'!G:G, 'Individual Points Summary'!A1014)</f>
        <v>1</v>
      </c>
    </row>
    <row r="1015" spans="1:4" hidden="1" x14ac:dyDescent="0.2">
      <c r="A1015" s="19" t="s">
        <v>6904</v>
      </c>
      <c r="B1015" s="19">
        <f>SUMIF('Grade 4 Boys'!G:G, 'Individual Points Summary'!A1015, 'Grade 4 Boys'!F:F)</f>
        <v>141</v>
      </c>
      <c r="C1015" s="19" t="str">
        <f t="shared" si="30"/>
        <v/>
      </c>
      <c r="D1015" s="19">
        <f>COUNTIF('Grade 4 Boys'!G:G, 'Individual Points Summary'!A1015)</f>
        <v>1</v>
      </c>
    </row>
    <row r="1016" spans="1:4" hidden="1" x14ac:dyDescent="0.2">
      <c r="A1016" s="19" t="s">
        <v>6797</v>
      </c>
      <c r="B1016" s="19">
        <f>SUMIF('Grade 4 Boys'!G:G, 'Individual Points Summary'!A1016, 'Grade 4 Boys'!F:F)</f>
        <v>143</v>
      </c>
      <c r="C1016" s="19" t="str">
        <f t="shared" si="30"/>
        <v/>
      </c>
      <c r="D1016" s="19">
        <f>COUNTIF('Grade 4 Boys'!G:G, 'Individual Points Summary'!A1016)</f>
        <v>1</v>
      </c>
    </row>
    <row r="1017" spans="1:4" hidden="1" x14ac:dyDescent="0.2">
      <c r="A1017" s="19" t="s">
        <v>6893</v>
      </c>
      <c r="B1017" s="19">
        <f>SUMIF('Grade 4 Boys'!G:G, 'Individual Points Summary'!A1017, 'Grade 4 Boys'!F:F)</f>
        <v>144</v>
      </c>
      <c r="C1017" s="19" t="str">
        <f t="shared" si="30"/>
        <v/>
      </c>
      <c r="D1017" s="19">
        <f>COUNTIF('Grade 4 Boys'!G:G, 'Individual Points Summary'!A1017)</f>
        <v>1</v>
      </c>
    </row>
    <row r="1018" spans="1:4" hidden="1" x14ac:dyDescent="0.2">
      <c r="A1018" s="19" t="s">
        <v>6766</v>
      </c>
      <c r="B1018" s="19">
        <f>SUMIF('Grade 4 Boys'!G:G, 'Individual Points Summary'!A1018, 'Grade 4 Boys'!F:F)</f>
        <v>145</v>
      </c>
      <c r="C1018" s="19" t="str">
        <f t="shared" si="30"/>
        <v/>
      </c>
      <c r="D1018" s="19">
        <f>COUNTIF('Grade 4 Boys'!G:G, 'Individual Points Summary'!A1018)</f>
        <v>1</v>
      </c>
    </row>
    <row r="1019" spans="1:4" hidden="1" x14ac:dyDescent="0.2">
      <c r="A1019" s="19" t="s">
        <v>6785</v>
      </c>
      <c r="B1019" s="19">
        <f>SUMIF('Grade 4 Boys'!G:G, 'Individual Points Summary'!A1019, 'Grade 4 Boys'!F:F)</f>
        <v>146</v>
      </c>
      <c r="C1019" s="19" t="str">
        <f t="shared" si="30"/>
        <v/>
      </c>
      <c r="D1019" s="19">
        <f>COUNTIF('Grade 4 Boys'!G:G, 'Individual Points Summary'!A1019)</f>
        <v>1</v>
      </c>
    </row>
    <row r="1020" spans="1:4" hidden="1" x14ac:dyDescent="0.2">
      <c r="A1020" s="19" t="s">
        <v>1243</v>
      </c>
      <c r="B1020" s="19">
        <f>SUMIF('Grade 4 Boys'!G:G, 'Individual Points Summary'!A1020, 'Grade 4 Boys'!F:F)</f>
        <v>146</v>
      </c>
      <c r="C1020" s="19" t="str">
        <f t="shared" si="30"/>
        <v/>
      </c>
      <c r="D1020" s="19">
        <f>COUNTIF('Grade 4 Boys'!G:G, 'Individual Points Summary'!A1020)</f>
        <v>1</v>
      </c>
    </row>
    <row r="1021" spans="1:4" hidden="1" x14ac:dyDescent="0.2">
      <c r="A1021" s="19" t="s">
        <v>6775</v>
      </c>
      <c r="B1021" s="19">
        <f>SUMIF('Grade 4 Boys'!G:G, 'Individual Points Summary'!A1021, 'Grade 4 Boys'!F:F)</f>
        <v>148</v>
      </c>
      <c r="C1021" s="19" t="str">
        <f t="shared" si="30"/>
        <v/>
      </c>
      <c r="D1021" s="19">
        <f>COUNTIF('Grade 4 Boys'!G:G, 'Individual Points Summary'!A1021)</f>
        <v>1</v>
      </c>
    </row>
    <row r="1022" spans="1:4" hidden="1" x14ac:dyDescent="0.2">
      <c r="A1022" s="19" t="s">
        <v>6719</v>
      </c>
      <c r="B1022" s="19">
        <f>SUMIF('Grade 4 Boys'!G:G, 'Individual Points Summary'!A1022, 'Grade 4 Boys'!F:F)</f>
        <v>151</v>
      </c>
      <c r="C1022" s="19" t="str">
        <f t="shared" si="30"/>
        <v/>
      </c>
      <c r="D1022" s="19">
        <f>COUNTIF('Grade 4 Boys'!G:G, 'Individual Points Summary'!A1022)</f>
        <v>1</v>
      </c>
    </row>
    <row r="1023" spans="1:4" hidden="1" x14ac:dyDescent="0.2">
      <c r="A1023" s="19" t="s">
        <v>6825</v>
      </c>
      <c r="B1023" s="19">
        <f>SUMIF('Grade 4 Boys'!G:G, 'Individual Points Summary'!A1023, 'Grade 4 Boys'!F:F)</f>
        <v>152</v>
      </c>
      <c r="C1023" s="19" t="str">
        <f t="shared" si="30"/>
        <v/>
      </c>
      <c r="D1023" s="19">
        <f>COUNTIF('Grade 4 Boys'!G:G, 'Individual Points Summary'!A1023)</f>
        <v>1</v>
      </c>
    </row>
    <row r="1024" spans="1:4" hidden="1" x14ac:dyDescent="0.2">
      <c r="A1024" s="19" t="s">
        <v>6906</v>
      </c>
      <c r="B1024" s="19">
        <f>SUMIF('Grade 4 Boys'!G:G, 'Individual Points Summary'!A1024, 'Grade 4 Boys'!F:F)</f>
        <v>153</v>
      </c>
      <c r="C1024" s="19" t="str">
        <f t="shared" si="30"/>
        <v/>
      </c>
      <c r="D1024" s="19">
        <f>COUNTIF('Grade 4 Boys'!G:G, 'Individual Points Summary'!A1024)</f>
        <v>1</v>
      </c>
    </row>
    <row r="1025" spans="1:4" hidden="1" x14ac:dyDescent="0.2">
      <c r="A1025" s="19" t="s">
        <v>1269</v>
      </c>
      <c r="B1025" s="19">
        <f>SUMIF('Grade 4 Boys'!G:G, 'Individual Points Summary'!A1025, 'Grade 4 Boys'!F:F)</f>
        <v>153</v>
      </c>
      <c r="C1025" s="19" t="str">
        <f t="shared" si="30"/>
        <v/>
      </c>
      <c r="D1025" s="19">
        <f>COUNTIF('Grade 4 Boys'!G:G, 'Individual Points Summary'!A1025)</f>
        <v>1</v>
      </c>
    </row>
    <row r="1026" spans="1:4" hidden="1" x14ac:dyDescent="0.2">
      <c r="A1026" s="19" t="s">
        <v>6851</v>
      </c>
      <c r="B1026" s="19">
        <f>SUMIF('Grade 4 Boys'!G:G, 'Individual Points Summary'!A1026, 'Grade 4 Boys'!F:F)</f>
        <v>155</v>
      </c>
      <c r="C1026" s="19" t="str">
        <f t="shared" si="30"/>
        <v/>
      </c>
      <c r="D1026" s="19">
        <f>COUNTIF('Grade 4 Boys'!G:G, 'Individual Points Summary'!A1026)</f>
        <v>1</v>
      </c>
    </row>
    <row r="1027" spans="1:4" hidden="1" x14ac:dyDescent="0.2">
      <c r="A1027" s="19" t="s">
        <v>6809</v>
      </c>
      <c r="B1027" s="19">
        <f>SUMIF('Grade 4 Boys'!G:G, 'Individual Points Summary'!A1027, 'Grade 4 Boys'!F:F)</f>
        <v>159</v>
      </c>
      <c r="C1027" s="19" t="str">
        <f t="shared" si="30"/>
        <v/>
      </c>
      <c r="D1027" s="19">
        <f>COUNTIF('Grade 4 Boys'!G:G, 'Individual Points Summary'!A1027)</f>
        <v>1</v>
      </c>
    </row>
    <row r="1028" spans="1:4" hidden="1" x14ac:dyDescent="0.2">
      <c r="A1028" s="19" t="s">
        <v>6755</v>
      </c>
      <c r="B1028" s="19">
        <f>SUMIF('Grade 4 Boys'!G:G, 'Individual Points Summary'!A1028, 'Grade 4 Boys'!F:F)</f>
        <v>163</v>
      </c>
      <c r="C1028" s="19" t="str">
        <f t="shared" si="30"/>
        <v/>
      </c>
      <c r="D1028" s="19">
        <f>COUNTIF('Grade 4 Boys'!G:G, 'Individual Points Summary'!A1028)</f>
        <v>1</v>
      </c>
    </row>
    <row r="1029" spans="1:4" hidden="1" x14ac:dyDescent="0.2">
      <c r="A1029" s="19" t="s">
        <v>6803</v>
      </c>
      <c r="B1029" s="19">
        <f>SUMIF('Grade 4 Boys'!G:G, 'Individual Points Summary'!A1029, 'Grade 4 Boys'!F:F)</f>
        <v>164</v>
      </c>
      <c r="C1029" s="19" t="str">
        <f t="shared" si="30"/>
        <v/>
      </c>
      <c r="D1029" s="19">
        <f>COUNTIF('Grade 4 Boys'!G:G, 'Individual Points Summary'!A1029)</f>
        <v>1</v>
      </c>
    </row>
    <row r="1030" spans="1:4" hidden="1" x14ac:dyDescent="0.2">
      <c r="A1030" s="19" t="s">
        <v>6912</v>
      </c>
      <c r="B1030" s="19">
        <f>SUMIF('Grade 4 Boys'!G:G, 'Individual Points Summary'!A1030, 'Grade 4 Boys'!F:F)</f>
        <v>165</v>
      </c>
      <c r="C1030" s="19" t="str">
        <f t="shared" si="30"/>
        <v/>
      </c>
      <c r="D1030" s="19">
        <f>COUNTIF('Grade 4 Boys'!G:G, 'Individual Points Summary'!A1030)</f>
        <v>1</v>
      </c>
    </row>
    <row r="1031" spans="1:4" hidden="1" x14ac:dyDescent="0.2">
      <c r="A1031" s="19" t="s">
        <v>1210</v>
      </c>
      <c r="B1031" s="19">
        <f>SUMIF('Grade 4 Boys'!G:G, 'Individual Points Summary'!A1031, 'Grade 4 Boys'!F:F)</f>
        <v>166</v>
      </c>
      <c r="C1031" s="19" t="str">
        <f t="shared" si="30"/>
        <v/>
      </c>
      <c r="D1031" s="19">
        <f>COUNTIF('Grade 4 Boys'!G:G, 'Individual Points Summary'!A1031)</f>
        <v>1</v>
      </c>
    </row>
    <row r="1032" spans="1:4" hidden="1" x14ac:dyDescent="0.2">
      <c r="A1032" s="19" t="s">
        <v>6846</v>
      </c>
      <c r="B1032" s="19">
        <f>SUMIF('Grade 4 Boys'!G:G, 'Individual Points Summary'!A1032, 'Grade 4 Boys'!F:F)</f>
        <v>167</v>
      </c>
      <c r="C1032" s="19" t="str">
        <f t="shared" si="30"/>
        <v/>
      </c>
      <c r="D1032" s="19">
        <f>COUNTIF('Grade 4 Boys'!G:G, 'Individual Points Summary'!A1032)</f>
        <v>1</v>
      </c>
    </row>
    <row r="1033" spans="1:4" hidden="1" x14ac:dyDescent="0.2">
      <c r="A1033" s="19" t="s">
        <v>6863</v>
      </c>
      <c r="B1033" s="19">
        <f>SUMIF('Grade 4 Boys'!G:G, 'Individual Points Summary'!A1033, 'Grade 4 Boys'!F:F)</f>
        <v>167</v>
      </c>
      <c r="C1033" s="19" t="str">
        <f t="shared" si="30"/>
        <v/>
      </c>
      <c r="D1033" s="19">
        <f>COUNTIF('Grade 4 Boys'!G:G, 'Individual Points Summary'!A1033)</f>
        <v>1</v>
      </c>
    </row>
    <row r="1034" spans="1:4" hidden="1" x14ac:dyDescent="0.2">
      <c r="A1034" s="19" t="s">
        <v>6828</v>
      </c>
      <c r="B1034" s="19">
        <f>SUMIF('Grade 4 Boys'!G:G, 'Individual Points Summary'!A1034, 'Grade 4 Boys'!F:F)</f>
        <v>168</v>
      </c>
      <c r="C1034" s="19" t="str">
        <f t="shared" si="30"/>
        <v/>
      </c>
      <c r="D1034" s="19">
        <f>COUNTIF('Grade 4 Boys'!G:G, 'Individual Points Summary'!A1034)</f>
        <v>1</v>
      </c>
    </row>
    <row r="1035" spans="1:4" hidden="1" x14ac:dyDescent="0.2">
      <c r="A1035" s="19" t="s">
        <v>419</v>
      </c>
      <c r="B1035" s="19">
        <f>SUMIF('Grade 4 Boys'!G:G, 'Individual Points Summary'!A1035, 'Grade 4 Boys'!F:F)</f>
        <v>169</v>
      </c>
      <c r="C1035" s="19" t="str">
        <f t="shared" si="30"/>
        <v/>
      </c>
      <c r="D1035" s="19">
        <f>COUNTIF('Grade 4 Boys'!G:G, 'Individual Points Summary'!A1035)</f>
        <v>1</v>
      </c>
    </row>
    <row r="1036" spans="1:4" hidden="1" x14ac:dyDescent="0.2">
      <c r="A1036" s="19" t="s">
        <v>6857</v>
      </c>
      <c r="B1036" s="19">
        <f>SUMIF('Grade 4 Boys'!G:G, 'Individual Points Summary'!A1036, 'Grade 4 Boys'!F:F)</f>
        <v>169</v>
      </c>
      <c r="C1036" s="19" t="str">
        <f t="shared" si="30"/>
        <v/>
      </c>
      <c r="D1036" s="19">
        <f>COUNTIF('Grade 4 Boys'!G:G, 'Individual Points Summary'!A1036)</f>
        <v>1</v>
      </c>
    </row>
    <row r="1037" spans="1:4" hidden="1" x14ac:dyDescent="0.2">
      <c r="A1037" s="19" t="s">
        <v>6914</v>
      </c>
      <c r="B1037" s="19">
        <f>SUMIF('Grade 4 Boys'!G:G, 'Individual Points Summary'!A1037, 'Grade 4 Boys'!F:F)</f>
        <v>172</v>
      </c>
      <c r="C1037" s="19" t="str">
        <f t="shared" si="30"/>
        <v/>
      </c>
      <c r="D1037" s="19">
        <f>COUNTIF('Grade 4 Boys'!G:G, 'Individual Points Summary'!A1037)</f>
        <v>1</v>
      </c>
    </row>
    <row r="1038" spans="1:4" hidden="1" x14ac:dyDescent="0.2">
      <c r="A1038" s="19" t="s">
        <v>6714</v>
      </c>
      <c r="B1038" s="19">
        <f>SUMIF('Grade 4 Boys'!G:G, 'Individual Points Summary'!A1038, 'Grade 4 Boys'!F:F)</f>
        <v>173</v>
      </c>
      <c r="C1038" s="19" t="str">
        <f t="shared" si="30"/>
        <v/>
      </c>
      <c r="D1038" s="19">
        <f>COUNTIF('Grade 4 Boys'!G:G, 'Individual Points Summary'!A1038)</f>
        <v>1</v>
      </c>
    </row>
    <row r="1039" spans="1:4" hidden="1" x14ac:dyDescent="0.2">
      <c r="A1039" s="19" t="s">
        <v>6916</v>
      </c>
      <c r="B1039" s="19">
        <f>SUMIF('Grade 4 Boys'!G:G, 'Individual Points Summary'!A1039, 'Grade 4 Boys'!F:F)</f>
        <v>174</v>
      </c>
      <c r="C1039" s="19" t="str">
        <f t="shared" si="30"/>
        <v/>
      </c>
      <c r="D1039" s="19">
        <f>COUNTIF('Grade 4 Boys'!G:G, 'Individual Points Summary'!A1039)</f>
        <v>1</v>
      </c>
    </row>
    <row r="1040" spans="1:4" hidden="1" x14ac:dyDescent="0.2">
      <c r="A1040" s="19" t="s">
        <v>6798</v>
      </c>
      <c r="B1040" s="19">
        <f>SUMIF('Grade 4 Boys'!G:G, 'Individual Points Summary'!A1040, 'Grade 4 Boys'!F:F)</f>
        <v>175</v>
      </c>
      <c r="C1040" s="19" t="str">
        <f t="shared" si="30"/>
        <v/>
      </c>
      <c r="D1040" s="19">
        <f>COUNTIF('Grade 4 Boys'!G:G, 'Individual Points Summary'!A1040)</f>
        <v>1</v>
      </c>
    </row>
    <row r="1041" spans="1:4" hidden="1" x14ac:dyDescent="0.2">
      <c r="A1041" s="19" t="s">
        <v>6804</v>
      </c>
      <c r="B1041" s="19">
        <f>SUMIF('Grade 4 Boys'!G:G, 'Individual Points Summary'!A1041, 'Grade 4 Boys'!F:F)</f>
        <v>175</v>
      </c>
      <c r="C1041" s="19" t="str">
        <f t="shared" si="30"/>
        <v/>
      </c>
      <c r="D1041" s="19">
        <f>COUNTIF('Grade 4 Boys'!G:G, 'Individual Points Summary'!A1041)</f>
        <v>1</v>
      </c>
    </row>
    <row r="1042" spans="1:4" hidden="1" x14ac:dyDescent="0.2">
      <c r="A1042" s="19" t="s">
        <v>6723</v>
      </c>
      <c r="B1042" s="19">
        <f>SUMIF('Grade 4 Boys'!G:G, 'Individual Points Summary'!A1042, 'Grade 4 Boys'!F:F)</f>
        <v>176</v>
      </c>
      <c r="C1042" s="19" t="str">
        <f t="shared" si="30"/>
        <v/>
      </c>
      <c r="D1042" s="19">
        <f>COUNTIF('Grade 4 Boys'!G:G, 'Individual Points Summary'!A1042)</f>
        <v>1</v>
      </c>
    </row>
    <row r="1043" spans="1:4" hidden="1" x14ac:dyDescent="0.2">
      <c r="A1043" s="19" t="s">
        <v>6752</v>
      </c>
      <c r="B1043" s="19">
        <f>SUMIF('Grade 4 Boys'!G:G, 'Individual Points Summary'!A1043, 'Grade 4 Boys'!F:F)</f>
        <v>177</v>
      </c>
      <c r="C1043" s="19" t="str">
        <f t="shared" si="30"/>
        <v/>
      </c>
      <c r="D1043" s="19">
        <f>COUNTIF('Grade 4 Boys'!G:G, 'Individual Points Summary'!A1043)</f>
        <v>1</v>
      </c>
    </row>
    <row r="1044" spans="1:4" hidden="1" x14ac:dyDescent="0.2">
      <c r="A1044" s="19" t="s">
        <v>6771</v>
      </c>
      <c r="B1044" s="19">
        <f>SUMIF('Grade 4 Boys'!G:G, 'Individual Points Summary'!A1044, 'Grade 4 Boys'!F:F)</f>
        <v>178</v>
      </c>
      <c r="C1044" s="19" t="str">
        <f t="shared" si="30"/>
        <v/>
      </c>
      <c r="D1044" s="19">
        <f>COUNTIF('Grade 4 Boys'!G:G, 'Individual Points Summary'!A1044)</f>
        <v>1</v>
      </c>
    </row>
    <row r="1045" spans="1:4" hidden="1" x14ac:dyDescent="0.2">
      <c r="A1045" s="19" t="s">
        <v>1216</v>
      </c>
      <c r="B1045" s="19">
        <f>SUMIF('Grade 4 Boys'!G:G, 'Individual Points Summary'!A1045, 'Grade 4 Boys'!F:F)</f>
        <v>178</v>
      </c>
      <c r="C1045" s="19" t="str">
        <f t="shared" si="30"/>
        <v/>
      </c>
      <c r="D1045" s="19">
        <f>COUNTIF('Grade 4 Boys'!G:G, 'Individual Points Summary'!A1045)</f>
        <v>1</v>
      </c>
    </row>
    <row r="1046" spans="1:4" hidden="1" x14ac:dyDescent="0.2">
      <c r="A1046" s="19" t="s">
        <v>6794</v>
      </c>
      <c r="B1046" s="19">
        <f>SUMIF('Grade 4 Boys'!G:G, 'Individual Points Summary'!A1046, 'Grade 4 Boys'!F:F)</f>
        <v>179</v>
      </c>
      <c r="C1046" s="19" t="str">
        <f t="shared" si="30"/>
        <v/>
      </c>
      <c r="D1046" s="19">
        <f>COUNTIF('Grade 4 Boys'!G:G, 'Individual Points Summary'!A1046)</f>
        <v>1</v>
      </c>
    </row>
    <row r="1047" spans="1:4" hidden="1" x14ac:dyDescent="0.2">
      <c r="A1047" s="19" t="s">
        <v>6707</v>
      </c>
      <c r="B1047" s="19">
        <f>SUMIF('Grade 4 Boys'!G:G, 'Individual Points Summary'!A1047, 'Grade 4 Boys'!F:F)</f>
        <v>182</v>
      </c>
      <c r="C1047" s="19" t="str">
        <f t="shared" si="30"/>
        <v/>
      </c>
      <c r="D1047" s="19">
        <f>COUNTIF('Grade 4 Boys'!G:G, 'Individual Points Summary'!A1047)</f>
        <v>1</v>
      </c>
    </row>
    <row r="1048" spans="1:4" hidden="1" x14ac:dyDescent="0.2">
      <c r="A1048" s="19" t="s">
        <v>6718</v>
      </c>
      <c r="B1048" s="19">
        <f>SUMIF('Grade 4 Boys'!G:G, 'Individual Points Summary'!A1048, 'Grade 4 Boys'!F:F)</f>
        <v>183</v>
      </c>
      <c r="C1048" s="19" t="str">
        <f t="shared" si="30"/>
        <v/>
      </c>
      <c r="D1048" s="19">
        <f>COUNTIF('Grade 4 Boys'!G:G, 'Individual Points Summary'!A1048)</f>
        <v>1</v>
      </c>
    </row>
    <row r="1049" spans="1:4" hidden="1" x14ac:dyDescent="0.2">
      <c r="A1049" s="19" t="s">
        <v>6867</v>
      </c>
      <c r="B1049" s="19">
        <f>SUMIF('Grade 4 Boys'!G:G, 'Individual Points Summary'!A1049, 'Grade 4 Boys'!F:F)</f>
        <v>184</v>
      </c>
      <c r="C1049" s="19" t="str">
        <f t="shared" si="30"/>
        <v/>
      </c>
      <c r="D1049" s="19">
        <f>COUNTIF('Grade 4 Boys'!G:G, 'Individual Points Summary'!A1049)</f>
        <v>1</v>
      </c>
    </row>
    <row r="1050" spans="1:4" hidden="1" x14ac:dyDescent="0.2">
      <c r="A1050" s="19" t="s">
        <v>6713</v>
      </c>
      <c r="B1050" s="19">
        <f>SUMIF('Grade 4 Boys'!G:G, 'Individual Points Summary'!A1050, 'Grade 4 Boys'!F:F)</f>
        <v>185</v>
      </c>
      <c r="C1050" s="19" t="str">
        <f t="shared" si="30"/>
        <v/>
      </c>
      <c r="D1050" s="19">
        <f>COUNTIF('Grade 4 Boys'!G:G, 'Individual Points Summary'!A1050)</f>
        <v>1</v>
      </c>
    </row>
    <row r="1051" spans="1:4" hidden="1" x14ac:dyDescent="0.2">
      <c r="A1051" s="19" t="s">
        <v>6727</v>
      </c>
      <c r="B1051" s="19">
        <f>SUMIF('Grade 4 Boys'!G:G, 'Individual Points Summary'!A1051, 'Grade 4 Boys'!F:F)</f>
        <v>185</v>
      </c>
      <c r="C1051" s="19" t="str">
        <f t="shared" si="30"/>
        <v/>
      </c>
      <c r="D1051" s="19">
        <f>COUNTIF('Grade 4 Boys'!G:G, 'Individual Points Summary'!A1051)</f>
        <v>1</v>
      </c>
    </row>
    <row r="1052" spans="1:4" hidden="1" x14ac:dyDescent="0.2">
      <c r="A1052" s="19" t="s">
        <v>6850</v>
      </c>
      <c r="B1052" s="19">
        <f>SUMIF('Grade 4 Boys'!G:G, 'Individual Points Summary'!A1052, 'Grade 4 Boys'!F:F)</f>
        <v>186</v>
      </c>
      <c r="C1052" s="19" t="str">
        <f t="shared" si="30"/>
        <v/>
      </c>
      <c r="D1052" s="19">
        <f>COUNTIF('Grade 4 Boys'!G:G, 'Individual Points Summary'!A1052)</f>
        <v>1</v>
      </c>
    </row>
    <row r="1053" spans="1:4" hidden="1" x14ac:dyDescent="0.2">
      <c r="A1053" s="19" t="s">
        <v>6807</v>
      </c>
      <c r="B1053" s="19">
        <f>SUMIF('Grade 4 Boys'!G:G, 'Individual Points Summary'!A1053, 'Grade 4 Boys'!F:F)</f>
        <v>187</v>
      </c>
      <c r="C1053" s="19" t="str">
        <f t="shared" si="30"/>
        <v/>
      </c>
      <c r="D1053" s="19">
        <f>COUNTIF('Grade 4 Boys'!G:G, 'Individual Points Summary'!A1053)</f>
        <v>1</v>
      </c>
    </row>
    <row r="1054" spans="1:4" hidden="1" x14ac:dyDescent="0.2">
      <c r="A1054" s="19" t="s">
        <v>6750</v>
      </c>
      <c r="B1054" s="19">
        <f>SUMIF('Grade 4 Boys'!G:G, 'Individual Points Summary'!A1054, 'Grade 4 Boys'!F:F)</f>
        <v>190</v>
      </c>
      <c r="C1054" s="19" t="str">
        <f t="shared" si="30"/>
        <v/>
      </c>
      <c r="D1054" s="19">
        <f>COUNTIF('Grade 4 Boys'!G:G, 'Individual Points Summary'!A1054)</f>
        <v>1</v>
      </c>
    </row>
    <row r="1055" spans="1:4" hidden="1" x14ac:dyDescent="0.2">
      <c r="A1055" s="19" t="s">
        <v>6841</v>
      </c>
      <c r="B1055" s="19">
        <f>SUMIF('Grade 4 Boys'!G:G, 'Individual Points Summary'!A1055, 'Grade 4 Boys'!F:F)</f>
        <v>192</v>
      </c>
      <c r="C1055" s="19" t="str">
        <f t="shared" si="30"/>
        <v/>
      </c>
      <c r="D1055" s="19">
        <f>COUNTIF('Grade 4 Boys'!G:G, 'Individual Points Summary'!A1055)</f>
        <v>1</v>
      </c>
    </row>
    <row r="1056" spans="1:4" hidden="1" x14ac:dyDescent="0.2">
      <c r="A1056" s="19" t="s">
        <v>6705</v>
      </c>
      <c r="B1056" s="19">
        <f>SUMIF('Grade 4 Boys'!G:G, 'Individual Points Summary'!A1056, 'Grade 4 Boys'!F:F)</f>
        <v>193</v>
      </c>
      <c r="C1056" s="19" t="str">
        <f t="shared" si="30"/>
        <v/>
      </c>
      <c r="D1056" s="19">
        <f>COUNTIF('Grade 4 Boys'!G:G, 'Individual Points Summary'!A1056)</f>
        <v>1</v>
      </c>
    </row>
    <row r="1057" spans="1:4" hidden="1" x14ac:dyDescent="0.2">
      <c r="A1057" s="19" t="s">
        <v>6790</v>
      </c>
      <c r="B1057" s="19">
        <f>SUMIF('Grade 4 Boys'!G:G, 'Individual Points Summary'!A1057, 'Grade 4 Boys'!F:F)</f>
        <v>194</v>
      </c>
      <c r="C1057" s="19" t="str">
        <f t="shared" si="30"/>
        <v/>
      </c>
      <c r="D1057" s="19">
        <f>COUNTIF('Grade 4 Boys'!G:G, 'Individual Points Summary'!A1057)</f>
        <v>1</v>
      </c>
    </row>
    <row r="1058" spans="1:4" hidden="1" x14ac:dyDescent="0.2">
      <c r="A1058" s="19" t="s">
        <v>6730</v>
      </c>
      <c r="B1058" s="19">
        <f>SUMIF('Grade 4 Boys'!G:G, 'Individual Points Summary'!A1058, 'Grade 4 Boys'!F:F)</f>
        <v>195</v>
      </c>
      <c r="C1058" s="19" t="str">
        <f t="shared" si="30"/>
        <v/>
      </c>
      <c r="D1058" s="19">
        <f>COUNTIF('Grade 4 Boys'!G:G, 'Individual Points Summary'!A1058)</f>
        <v>1</v>
      </c>
    </row>
    <row r="1059" spans="1:4" hidden="1" x14ac:dyDescent="0.2">
      <c r="A1059" s="19" t="s">
        <v>6913</v>
      </c>
      <c r="B1059" s="19">
        <f>SUMIF('Grade 4 Boys'!G:G, 'Individual Points Summary'!A1059, 'Grade 4 Boys'!F:F)</f>
        <v>202</v>
      </c>
      <c r="C1059" s="19" t="str">
        <f t="shared" si="30"/>
        <v/>
      </c>
      <c r="D1059" s="19">
        <f>COUNTIF('Grade 4 Boys'!G:G, 'Individual Points Summary'!A1059)</f>
        <v>1</v>
      </c>
    </row>
    <row r="1060" spans="1:4" hidden="1" x14ac:dyDescent="0.2">
      <c r="A1060" s="19" t="s">
        <v>6731</v>
      </c>
      <c r="B1060" s="19">
        <f>SUMIF('Grade 4 Boys'!G:G, 'Individual Points Summary'!A1060, 'Grade 4 Boys'!F:F)</f>
        <v>207</v>
      </c>
      <c r="C1060" s="19" t="str">
        <f t="shared" ref="C1060:C1123" si="31">IF(D1060 =E$2, RANK(B1060, B$763:B$846, 1), "")</f>
        <v/>
      </c>
      <c r="D1060" s="19">
        <f>COUNTIF('Grade 4 Boys'!G:G, 'Individual Points Summary'!A1060)</f>
        <v>1</v>
      </c>
    </row>
    <row r="1061" spans="1:4" hidden="1" x14ac:dyDescent="0.2">
      <c r="A1061" s="19" t="s">
        <v>6902</v>
      </c>
      <c r="B1061" s="19">
        <f>SUMIF('Grade 4 Boys'!G:G, 'Individual Points Summary'!A1061, 'Grade 4 Boys'!F:F)</f>
        <v>210</v>
      </c>
      <c r="C1061" s="19" t="str">
        <f t="shared" si="31"/>
        <v/>
      </c>
      <c r="D1061" s="19">
        <f>COUNTIF('Grade 4 Boys'!G:G, 'Individual Points Summary'!A1061)</f>
        <v>1</v>
      </c>
    </row>
    <row r="1062" spans="1:4" hidden="1" x14ac:dyDescent="0.2">
      <c r="A1062" s="19" t="s">
        <v>6892</v>
      </c>
      <c r="B1062" s="19">
        <f>SUMIF('Grade 4 Boys'!G:G, 'Individual Points Summary'!A1062, 'Grade 4 Boys'!F:F)</f>
        <v>212</v>
      </c>
      <c r="C1062" s="19" t="str">
        <f t="shared" si="31"/>
        <v/>
      </c>
      <c r="D1062" s="19">
        <f>COUNTIF('Grade 4 Boys'!G:G, 'Individual Points Summary'!A1062)</f>
        <v>1</v>
      </c>
    </row>
    <row r="1063" spans="1:4" hidden="1" x14ac:dyDescent="0.2">
      <c r="A1063" s="19" t="s">
        <v>6791</v>
      </c>
      <c r="B1063" s="19">
        <f>SUMIF('Grade 4 Boys'!G:G, 'Individual Points Summary'!A1063, 'Grade 4 Boys'!F:F)</f>
        <v>213</v>
      </c>
      <c r="C1063" s="19" t="str">
        <f t="shared" si="31"/>
        <v/>
      </c>
      <c r="D1063" s="19">
        <f>COUNTIF('Grade 4 Boys'!G:G, 'Individual Points Summary'!A1063)</f>
        <v>1</v>
      </c>
    </row>
    <row r="1064" spans="1:4" hidden="1" x14ac:dyDescent="0.2">
      <c r="A1064" s="19" t="s">
        <v>6772</v>
      </c>
      <c r="B1064" s="19">
        <f>SUMIF('Grade 4 Boys'!G:G, 'Individual Points Summary'!A1064, 'Grade 4 Boys'!F:F)</f>
        <v>215</v>
      </c>
      <c r="C1064" s="19" t="str">
        <f t="shared" si="31"/>
        <v/>
      </c>
      <c r="D1064" s="19">
        <f>COUNTIF('Grade 4 Boys'!G:G, 'Individual Points Summary'!A1064)</f>
        <v>1</v>
      </c>
    </row>
    <row r="1065" spans="1:4" hidden="1" x14ac:dyDescent="0.2">
      <c r="A1065" s="19" t="s">
        <v>6830</v>
      </c>
      <c r="B1065" s="19">
        <f>SUMIF('Grade 4 Boys'!G:G, 'Individual Points Summary'!A1065, 'Grade 4 Boys'!F:F)</f>
        <v>223</v>
      </c>
      <c r="C1065" s="19" t="str">
        <f t="shared" si="31"/>
        <v/>
      </c>
      <c r="D1065" s="19">
        <f>COUNTIF('Grade 4 Boys'!G:G, 'Individual Points Summary'!A1065)</f>
        <v>1</v>
      </c>
    </row>
    <row r="1066" spans="1:4" hidden="1" x14ac:dyDescent="0.2">
      <c r="A1066" s="19" t="s">
        <v>6789</v>
      </c>
      <c r="B1066" s="19">
        <f>SUMIF('Grade 4 Boys'!G:G, 'Individual Points Summary'!A1066, 'Grade 4 Boys'!F:F)</f>
        <v>225</v>
      </c>
      <c r="C1066" s="19" t="str">
        <f t="shared" si="31"/>
        <v/>
      </c>
      <c r="D1066" s="19">
        <f>COUNTIF('Grade 4 Boys'!G:G, 'Individual Points Summary'!A1066)</f>
        <v>1</v>
      </c>
    </row>
    <row r="1067" spans="1:4" hidden="1" x14ac:dyDescent="0.2">
      <c r="A1067" s="19" t="s">
        <v>6709</v>
      </c>
      <c r="B1067" s="19">
        <f>SUMIF('Grade 4 Boys'!G:G, 'Individual Points Summary'!A1067, 'Grade 4 Boys'!F:F)</f>
        <v>229</v>
      </c>
      <c r="C1067" s="19" t="str">
        <f t="shared" si="31"/>
        <v/>
      </c>
      <c r="D1067" s="19">
        <f>COUNTIF('Grade 4 Boys'!G:G, 'Individual Points Summary'!A1067)</f>
        <v>1</v>
      </c>
    </row>
    <row r="1068" spans="1:4" hidden="1" x14ac:dyDescent="0.2">
      <c r="A1068" s="19" t="s">
        <v>6822</v>
      </c>
      <c r="B1068" s="19">
        <f>SUMIF('Grade 4 Boys'!G:G, 'Individual Points Summary'!A1068, 'Grade 4 Boys'!F:F)</f>
        <v>230</v>
      </c>
      <c r="C1068" s="19" t="str">
        <f t="shared" si="31"/>
        <v/>
      </c>
      <c r="D1068" s="19">
        <f>COUNTIF('Grade 4 Boys'!G:G, 'Individual Points Summary'!A1068)</f>
        <v>1</v>
      </c>
    </row>
    <row r="1069" spans="1:4" hidden="1" x14ac:dyDescent="0.2">
      <c r="A1069" s="19" t="s">
        <v>6836</v>
      </c>
      <c r="B1069" s="19">
        <f>SUMIF('Grade 4 Boys'!G:G, 'Individual Points Summary'!A1069, 'Grade 4 Boys'!F:F)</f>
        <v>231</v>
      </c>
      <c r="C1069" s="19" t="str">
        <f t="shared" si="31"/>
        <v/>
      </c>
      <c r="D1069" s="19">
        <f>COUNTIF('Grade 4 Boys'!G:G, 'Individual Points Summary'!A1069)</f>
        <v>1</v>
      </c>
    </row>
    <row r="1070" spans="1:4" hidden="1" x14ac:dyDescent="0.2">
      <c r="A1070" s="19" t="s">
        <v>6726</v>
      </c>
      <c r="B1070" s="19">
        <f>SUMIF('Grade 4 Boys'!G:G, 'Individual Points Summary'!A1070, 'Grade 4 Boys'!F:F)</f>
        <v>234</v>
      </c>
      <c r="C1070" s="19" t="str">
        <f t="shared" si="31"/>
        <v/>
      </c>
      <c r="D1070" s="19">
        <f>COUNTIF('Grade 4 Boys'!G:G, 'Individual Points Summary'!A1070)</f>
        <v>1</v>
      </c>
    </row>
    <row r="1071" spans="1:4" hidden="1" x14ac:dyDescent="0.2">
      <c r="A1071" s="19" t="s">
        <v>6787</v>
      </c>
      <c r="B1071" s="19">
        <f>SUMIF('Grade 4 Boys'!G:G, 'Individual Points Summary'!A1071, 'Grade 4 Boys'!F:F)</f>
        <v>235</v>
      </c>
      <c r="C1071" s="19" t="str">
        <f t="shared" si="31"/>
        <v/>
      </c>
      <c r="D1071" s="19">
        <f>COUNTIF('Grade 4 Boys'!G:G, 'Individual Points Summary'!A1071)</f>
        <v>1</v>
      </c>
    </row>
    <row r="1072" spans="1:4" hidden="1" x14ac:dyDescent="0.2">
      <c r="A1072" s="19" t="s">
        <v>6781</v>
      </c>
      <c r="B1072" s="19">
        <f>SUMIF('Grade 4 Boys'!G:G, 'Individual Points Summary'!A1072, 'Grade 4 Boys'!F:F)</f>
        <v>236</v>
      </c>
      <c r="C1072" s="19" t="str">
        <f t="shared" si="31"/>
        <v/>
      </c>
      <c r="D1072" s="19">
        <f>COUNTIF('Grade 4 Boys'!G:G, 'Individual Points Summary'!A1072)</f>
        <v>1</v>
      </c>
    </row>
    <row r="1073" spans="1:4" hidden="1" x14ac:dyDescent="0.2">
      <c r="A1073" s="19" t="s">
        <v>6793</v>
      </c>
      <c r="B1073" s="19">
        <f>SUMIF('Grade 4 Boys'!G:G, 'Individual Points Summary'!A1073, 'Grade 4 Boys'!F:F)</f>
        <v>237</v>
      </c>
      <c r="C1073" s="19" t="str">
        <f t="shared" si="31"/>
        <v/>
      </c>
      <c r="D1073" s="19">
        <f>COUNTIF('Grade 4 Boys'!G:G, 'Individual Points Summary'!A1073)</f>
        <v>1</v>
      </c>
    </row>
    <row r="1074" spans="1:4" hidden="1" x14ac:dyDescent="0.2">
      <c r="A1074" s="19" t="s">
        <v>6901</v>
      </c>
      <c r="B1074" s="19">
        <f>SUMIF('Grade 4 Boys'!G:G, 'Individual Points Summary'!A1074, 'Grade 4 Boys'!F:F)</f>
        <v>239</v>
      </c>
      <c r="C1074" s="19" t="str">
        <f t="shared" si="31"/>
        <v/>
      </c>
      <c r="D1074" s="19">
        <f>COUNTIF('Grade 4 Boys'!G:G, 'Individual Points Summary'!A1074)</f>
        <v>1</v>
      </c>
    </row>
    <row r="1075" spans="1:4" hidden="1" x14ac:dyDescent="0.2">
      <c r="A1075" s="19" t="s">
        <v>6898</v>
      </c>
      <c r="B1075" s="19">
        <f>SUMIF('Grade 4 Boys'!G:G, 'Individual Points Summary'!A1075, 'Grade 4 Boys'!F:F)</f>
        <v>241</v>
      </c>
      <c r="C1075" s="19" t="str">
        <f t="shared" si="31"/>
        <v/>
      </c>
      <c r="D1075" s="19">
        <f>COUNTIF('Grade 4 Boys'!G:G, 'Individual Points Summary'!A1075)</f>
        <v>1</v>
      </c>
    </row>
    <row r="1076" spans="1:4" hidden="1" x14ac:dyDescent="0.2">
      <c r="A1076" s="19" t="s">
        <v>6876</v>
      </c>
      <c r="B1076" s="19">
        <f>SUMIF('Grade 4 Boys'!G:G, 'Individual Points Summary'!A1076, 'Grade 4 Boys'!F:F)</f>
        <v>242</v>
      </c>
      <c r="C1076" s="19" t="str">
        <f t="shared" si="31"/>
        <v/>
      </c>
      <c r="D1076" s="19">
        <f>COUNTIF('Grade 4 Boys'!G:G, 'Individual Points Summary'!A1076)</f>
        <v>1</v>
      </c>
    </row>
    <row r="1077" spans="1:4" hidden="1" x14ac:dyDescent="0.2">
      <c r="A1077" s="19" t="s">
        <v>6812</v>
      </c>
      <c r="B1077" s="19">
        <f>SUMIF('Grade 4 Boys'!G:G, 'Individual Points Summary'!A1077, 'Grade 4 Boys'!F:F)</f>
        <v>243</v>
      </c>
      <c r="C1077" s="19" t="str">
        <f t="shared" si="31"/>
        <v/>
      </c>
      <c r="D1077" s="19">
        <f>COUNTIF('Grade 4 Boys'!G:G, 'Individual Points Summary'!A1077)</f>
        <v>1</v>
      </c>
    </row>
    <row r="1078" spans="1:4" hidden="1" x14ac:dyDescent="0.2">
      <c r="A1078" s="19" t="s">
        <v>6805</v>
      </c>
      <c r="B1078" s="19">
        <f>SUMIF('Grade 4 Boys'!G:G, 'Individual Points Summary'!A1078, 'Grade 4 Boys'!F:F)</f>
        <v>246</v>
      </c>
      <c r="C1078" s="19" t="str">
        <f t="shared" si="31"/>
        <v/>
      </c>
      <c r="D1078" s="19">
        <f>COUNTIF('Grade 4 Boys'!G:G, 'Individual Points Summary'!A1078)</f>
        <v>1</v>
      </c>
    </row>
    <row r="1079" spans="1:4" hidden="1" x14ac:dyDescent="0.2">
      <c r="A1079" s="19" t="s">
        <v>1201</v>
      </c>
      <c r="B1079" s="19">
        <f>SUMIF('Grade 4 Boys'!G:G, 'Individual Points Summary'!A1079, 'Grade 4 Boys'!F:F)</f>
        <v>250</v>
      </c>
      <c r="C1079" s="19" t="str">
        <f t="shared" si="31"/>
        <v/>
      </c>
      <c r="D1079" s="19">
        <f>COUNTIF('Grade 4 Boys'!G:G, 'Individual Points Summary'!A1079)</f>
        <v>1</v>
      </c>
    </row>
    <row r="1080" spans="1:4" hidden="1" x14ac:dyDescent="0.2">
      <c r="A1080" s="19" t="s">
        <v>6866</v>
      </c>
      <c r="B1080" s="19">
        <f>SUMIF('Grade 4 Boys'!G:G, 'Individual Points Summary'!A1080, 'Grade 4 Boys'!F:F)</f>
        <v>251</v>
      </c>
      <c r="C1080" s="19" t="str">
        <f t="shared" si="31"/>
        <v/>
      </c>
      <c r="D1080" s="19">
        <f>COUNTIF('Grade 4 Boys'!G:G, 'Individual Points Summary'!A1080)</f>
        <v>1</v>
      </c>
    </row>
    <row r="1081" spans="1:4" hidden="1" x14ac:dyDescent="0.2">
      <c r="A1081" s="19" t="s">
        <v>6911</v>
      </c>
      <c r="B1081" s="19">
        <f>SUMIF('Grade 4 Boys'!G:G, 'Individual Points Summary'!A1081, 'Grade 4 Boys'!F:F)</f>
        <v>252</v>
      </c>
      <c r="C1081" s="19" t="str">
        <f t="shared" si="31"/>
        <v/>
      </c>
      <c r="D1081" s="19">
        <f>COUNTIF('Grade 4 Boys'!G:G, 'Individual Points Summary'!A1081)</f>
        <v>1</v>
      </c>
    </row>
    <row r="1082" spans="1:4" hidden="1" x14ac:dyDescent="0.2">
      <c r="A1082" s="19" t="s">
        <v>6770</v>
      </c>
      <c r="B1082" s="19">
        <f>SUMIF('Grade 4 Boys'!G:G, 'Individual Points Summary'!A1082, 'Grade 4 Boys'!F:F)</f>
        <v>253</v>
      </c>
      <c r="C1082" s="19" t="str">
        <f t="shared" si="31"/>
        <v/>
      </c>
      <c r="D1082" s="19">
        <f>COUNTIF('Grade 4 Boys'!G:G, 'Individual Points Summary'!A1082)</f>
        <v>1</v>
      </c>
    </row>
    <row r="1083" spans="1:4" hidden="1" x14ac:dyDescent="0.2">
      <c r="A1083" s="19" t="s">
        <v>6712</v>
      </c>
      <c r="B1083" s="19">
        <f>SUMIF('Grade 4 Boys'!G:G, 'Individual Points Summary'!A1083, 'Grade 4 Boys'!F:F)</f>
        <v>254</v>
      </c>
      <c r="C1083" s="19" t="str">
        <f t="shared" si="31"/>
        <v/>
      </c>
      <c r="D1083" s="19">
        <f>COUNTIF('Grade 4 Boys'!G:G, 'Individual Points Summary'!A1083)</f>
        <v>1</v>
      </c>
    </row>
    <row r="1084" spans="1:4" hidden="1" x14ac:dyDescent="0.2">
      <c r="A1084" s="19" t="s">
        <v>6737</v>
      </c>
      <c r="B1084" s="19">
        <f>SUMIF('Grade 4 Boys'!G:G, 'Individual Points Summary'!A1084, 'Grade 4 Boys'!F:F)</f>
        <v>255</v>
      </c>
      <c r="C1084" s="19" t="str">
        <f t="shared" si="31"/>
        <v/>
      </c>
      <c r="D1084" s="19">
        <f>COUNTIF('Grade 4 Boys'!G:G, 'Individual Points Summary'!A1084)</f>
        <v>1</v>
      </c>
    </row>
    <row r="1085" spans="1:4" x14ac:dyDescent="0.2">
      <c r="A1085" s="28" t="s">
        <v>17</v>
      </c>
    </row>
    <row r="1088" spans="1:4" ht="18" x14ac:dyDescent="0.25">
      <c r="A1088" s="10" t="s">
        <v>18</v>
      </c>
    </row>
    <row r="1089" spans="1:4" x14ac:dyDescent="0.2">
      <c r="A1089" s="19" t="s">
        <v>6922</v>
      </c>
      <c r="B1089" s="19">
        <f>SUMIF('Grade 5 Girls'!G:G, 'Individual Points Summary'!A1089, 'Grade 5 Girls'!F:F)</f>
        <v>3</v>
      </c>
      <c r="C1089" s="19">
        <f t="shared" ref="C1089:C1120" si="32">IF(D1089 =E$2, RANK(B1089, B$1089:B$1147, 1), "")</f>
        <v>1</v>
      </c>
      <c r="D1089" s="19">
        <f>COUNTIF('Grade 5 Girls'!G:G, 'Individual Points Summary'!A1089)</f>
        <v>3</v>
      </c>
    </row>
    <row r="1090" spans="1:4" x14ac:dyDescent="0.2">
      <c r="A1090" s="19" t="s">
        <v>1302</v>
      </c>
      <c r="B1090" s="19">
        <f>SUMIF('Grade 5 Girls'!G:G, 'Individual Points Summary'!A1090, 'Grade 5 Girls'!F:F)</f>
        <v>7</v>
      </c>
      <c r="C1090" s="19">
        <f t="shared" si="32"/>
        <v>2</v>
      </c>
      <c r="D1090" s="19">
        <f>COUNTIF('Grade 5 Girls'!G:G, 'Individual Points Summary'!A1090)</f>
        <v>3</v>
      </c>
    </row>
    <row r="1091" spans="1:4" x14ac:dyDescent="0.2">
      <c r="A1091" s="19" t="s">
        <v>384</v>
      </c>
      <c r="B1091" s="19">
        <f>SUMIF('Grade 5 Girls'!G:G, 'Individual Points Summary'!A1091, 'Grade 5 Girls'!F:F)</f>
        <v>13</v>
      </c>
      <c r="C1091" s="19">
        <f t="shared" si="32"/>
        <v>3</v>
      </c>
      <c r="D1091" s="19">
        <f>COUNTIF('Grade 5 Girls'!G:G, 'Individual Points Summary'!A1091)</f>
        <v>3</v>
      </c>
    </row>
    <row r="1092" spans="1:4" x14ac:dyDescent="0.2">
      <c r="A1092" s="19" t="s">
        <v>7009</v>
      </c>
      <c r="B1092" s="19">
        <f>SUMIF('Grade 5 Girls'!G:G, 'Individual Points Summary'!A1092, 'Grade 5 Girls'!F:F)</f>
        <v>13</v>
      </c>
      <c r="C1092" s="19">
        <f t="shared" si="32"/>
        <v>3</v>
      </c>
      <c r="D1092" s="19">
        <f>COUNTIF('Grade 5 Girls'!G:G, 'Individual Points Summary'!A1092)</f>
        <v>3</v>
      </c>
    </row>
    <row r="1093" spans="1:4" x14ac:dyDescent="0.2">
      <c r="A1093" s="19" t="s">
        <v>383</v>
      </c>
      <c r="B1093" s="19">
        <f>SUMIF('Grade 5 Girls'!G:G, 'Individual Points Summary'!A1093, 'Grade 5 Girls'!F:F)</f>
        <v>18</v>
      </c>
      <c r="C1093" s="19">
        <f t="shared" si="32"/>
        <v>5</v>
      </c>
      <c r="D1093" s="19">
        <f>COUNTIF('Grade 5 Girls'!G:G, 'Individual Points Summary'!A1093)</f>
        <v>3</v>
      </c>
    </row>
    <row r="1094" spans="1:4" x14ac:dyDescent="0.2">
      <c r="A1094" s="19" t="s">
        <v>382</v>
      </c>
      <c r="B1094" s="19">
        <f>SUMIF('Grade 5 Girls'!G:G, 'Individual Points Summary'!A1094, 'Grade 5 Girls'!F:F)</f>
        <v>21</v>
      </c>
      <c r="C1094" s="19">
        <f t="shared" si="32"/>
        <v>6</v>
      </c>
      <c r="D1094" s="19">
        <f>COUNTIF('Grade 5 Girls'!G:G, 'Individual Points Summary'!A1094)</f>
        <v>3</v>
      </c>
    </row>
    <row r="1095" spans="1:4" x14ac:dyDescent="0.2">
      <c r="A1095" s="19" t="s">
        <v>6945</v>
      </c>
      <c r="B1095" s="19">
        <f>SUMIF('Grade 5 Girls'!G:G, 'Individual Points Summary'!A1095, 'Grade 5 Girls'!F:F)</f>
        <v>33</v>
      </c>
      <c r="C1095" s="19">
        <f t="shared" si="32"/>
        <v>7</v>
      </c>
      <c r="D1095" s="19">
        <f>COUNTIF('Grade 5 Girls'!G:G, 'Individual Points Summary'!A1095)</f>
        <v>3</v>
      </c>
    </row>
    <row r="1096" spans="1:4" x14ac:dyDescent="0.2">
      <c r="A1096" s="19" t="s">
        <v>185</v>
      </c>
      <c r="B1096" s="19">
        <f>SUMIF('Grade 5 Girls'!G:G, 'Individual Points Summary'!A1096, 'Grade 5 Girls'!F:F)</f>
        <v>35</v>
      </c>
      <c r="C1096" s="19">
        <f t="shared" si="32"/>
        <v>8</v>
      </c>
      <c r="D1096" s="19">
        <f>COUNTIF('Grade 5 Girls'!G:G, 'Individual Points Summary'!A1096)</f>
        <v>3</v>
      </c>
    </row>
    <row r="1097" spans="1:4" x14ac:dyDescent="0.2">
      <c r="A1097" s="19" t="s">
        <v>7005</v>
      </c>
      <c r="B1097" s="19">
        <f>SUMIF('Grade 5 Girls'!G:G, 'Individual Points Summary'!A1097, 'Grade 5 Girls'!F:F)</f>
        <v>39</v>
      </c>
      <c r="C1097" s="19">
        <f t="shared" si="32"/>
        <v>9</v>
      </c>
      <c r="D1097" s="19">
        <f>COUNTIF('Grade 5 Girls'!G:G, 'Individual Points Summary'!A1097)</f>
        <v>3</v>
      </c>
    </row>
    <row r="1098" spans="1:4" x14ac:dyDescent="0.2">
      <c r="A1098" s="19" t="s">
        <v>1279</v>
      </c>
      <c r="B1098" s="19">
        <f>SUMIF('Grade 5 Girls'!G:G, 'Individual Points Summary'!A1098, 'Grade 5 Girls'!F:F)</f>
        <v>42</v>
      </c>
      <c r="C1098" s="19">
        <f t="shared" si="32"/>
        <v>10</v>
      </c>
      <c r="D1098" s="19">
        <f>COUNTIF('Grade 5 Girls'!G:G, 'Individual Points Summary'!A1098)</f>
        <v>3</v>
      </c>
    </row>
    <row r="1099" spans="1:4" x14ac:dyDescent="0.2">
      <c r="A1099" s="19" t="s">
        <v>395</v>
      </c>
      <c r="B1099" s="19">
        <f>SUMIF('Grade 5 Girls'!G:G, 'Individual Points Summary'!A1099, 'Grade 5 Girls'!F:F)</f>
        <v>42</v>
      </c>
      <c r="C1099" s="19">
        <f t="shared" si="32"/>
        <v>10</v>
      </c>
      <c r="D1099" s="19">
        <f>COUNTIF('Grade 5 Girls'!G:G, 'Individual Points Summary'!A1099)</f>
        <v>3</v>
      </c>
    </row>
    <row r="1100" spans="1:4" hidden="1" x14ac:dyDescent="0.2">
      <c r="A1100" s="19" t="s">
        <v>407</v>
      </c>
      <c r="B1100" s="19">
        <f>SUMIF('Grade 5 Girls'!G:G, 'Individual Points Summary'!A1100, 'Grade 5 Girls'!F:F)</f>
        <v>44</v>
      </c>
      <c r="C1100" s="19">
        <f t="shared" si="32"/>
        <v>12</v>
      </c>
      <c r="D1100" s="19">
        <f>COUNTIF('Grade 5 Girls'!G:G, 'Individual Points Summary'!A1100)</f>
        <v>3</v>
      </c>
    </row>
    <row r="1101" spans="1:4" hidden="1" x14ac:dyDescent="0.2">
      <c r="A1101" s="19" t="s">
        <v>65</v>
      </c>
      <c r="B1101" s="19">
        <f>SUMIF('Grade 5 Girls'!G:G, 'Individual Points Summary'!A1101, 'Grade 5 Girls'!F:F)</f>
        <v>47</v>
      </c>
      <c r="C1101" s="19">
        <f t="shared" si="32"/>
        <v>13</v>
      </c>
      <c r="D1101" s="19">
        <f>COUNTIF('Grade 5 Girls'!G:G, 'Individual Points Summary'!A1101)</f>
        <v>3</v>
      </c>
    </row>
    <row r="1102" spans="1:4" hidden="1" x14ac:dyDescent="0.2">
      <c r="A1102" s="19" t="s">
        <v>393</v>
      </c>
      <c r="B1102" s="19">
        <f>SUMIF('Grade 5 Girls'!G:G, 'Individual Points Summary'!A1102, 'Grade 5 Girls'!F:F)</f>
        <v>52</v>
      </c>
      <c r="C1102" s="19">
        <f t="shared" si="32"/>
        <v>14</v>
      </c>
      <c r="D1102" s="19">
        <f>COUNTIF('Grade 5 Girls'!G:G, 'Individual Points Summary'!A1102)</f>
        <v>3</v>
      </c>
    </row>
    <row r="1103" spans="1:4" hidden="1" x14ac:dyDescent="0.2">
      <c r="A1103" s="19" t="s">
        <v>6921</v>
      </c>
      <c r="B1103" s="19">
        <f>SUMIF('Grade 5 Girls'!G:G, 'Individual Points Summary'!A1103, 'Grade 5 Girls'!F:F)</f>
        <v>57</v>
      </c>
      <c r="C1103" s="19">
        <f t="shared" si="32"/>
        <v>15</v>
      </c>
      <c r="D1103" s="19">
        <f>COUNTIF('Grade 5 Girls'!G:G, 'Individual Points Summary'!A1103)</f>
        <v>3</v>
      </c>
    </row>
    <row r="1104" spans="1:4" hidden="1" x14ac:dyDescent="0.2">
      <c r="A1104" s="19" t="s">
        <v>389</v>
      </c>
      <c r="B1104" s="19">
        <f>SUMIF('Grade 5 Girls'!G:G, 'Individual Points Summary'!A1104, 'Grade 5 Girls'!F:F)</f>
        <v>66</v>
      </c>
      <c r="C1104" s="19">
        <f t="shared" si="32"/>
        <v>16</v>
      </c>
      <c r="D1104" s="19">
        <f>COUNTIF('Grade 5 Girls'!G:G, 'Individual Points Summary'!A1104)</f>
        <v>3</v>
      </c>
    </row>
    <row r="1105" spans="1:4" hidden="1" x14ac:dyDescent="0.2">
      <c r="A1105" s="19" t="s">
        <v>6957</v>
      </c>
      <c r="B1105" s="19">
        <f>SUMIF('Grade 5 Girls'!G:G, 'Individual Points Summary'!A1105, 'Grade 5 Girls'!F:F)</f>
        <v>70</v>
      </c>
      <c r="C1105" s="19">
        <f t="shared" si="32"/>
        <v>17</v>
      </c>
      <c r="D1105" s="19">
        <f>COUNTIF('Grade 5 Girls'!G:G, 'Individual Points Summary'!A1105)</f>
        <v>3</v>
      </c>
    </row>
    <row r="1106" spans="1:4" hidden="1" x14ac:dyDescent="0.2">
      <c r="A1106" s="19" t="s">
        <v>412</v>
      </c>
      <c r="B1106" s="19">
        <f>SUMIF('Grade 5 Girls'!G:G, 'Individual Points Summary'!A1106, 'Grade 5 Girls'!F:F)</f>
        <v>70</v>
      </c>
      <c r="C1106" s="19">
        <f t="shared" si="32"/>
        <v>17</v>
      </c>
      <c r="D1106" s="19">
        <f>COUNTIF('Grade 5 Girls'!G:G, 'Individual Points Summary'!A1106)</f>
        <v>3</v>
      </c>
    </row>
    <row r="1107" spans="1:4" hidden="1" x14ac:dyDescent="0.2">
      <c r="A1107" s="19" t="s">
        <v>1284</v>
      </c>
      <c r="B1107" s="19">
        <f>SUMIF('Grade 5 Girls'!G:G, 'Individual Points Summary'!A1107, 'Grade 5 Girls'!F:F)</f>
        <v>86</v>
      </c>
      <c r="C1107" s="19">
        <f t="shared" si="32"/>
        <v>19</v>
      </c>
      <c r="D1107" s="19">
        <f>COUNTIF('Grade 5 Girls'!G:G, 'Individual Points Summary'!A1107)</f>
        <v>3</v>
      </c>
    </row>
    <row r="1108" spans="1:4" hidden="1" x14ac:dyDescent="0.2">
      <c r="A1108" s="19" t="s">
        <v>1289</v>
      </c>
      <c r="B1108" s="19">
        <f>SUMIF('Grade 5 Girls'!G:G, 'Individual Points Summary'!A1108, 'Grade 5 Girls'!F:F)</f>
        <v>87</v>
      </c>
      <c r="C1108" s="19">
        <f t="shared" si="32"/>
        <v>20</v>
      </c>
      <c r="D1108" s="19">
        <f>COUNTIF('Grade 5 Girls'!G:G, 'Individual Points Summary'!A1108)</f>
        <v>3</v>
      </c>
    </row>
    <row r="1109" spans="1:4" hidden="1" x14ac:dyDescent="0.2">
      <c r="A1109" s="19" t="s">
        <v>7058</v>
      </c>
      <c r="B1109" s="19">
        <f>SUMIF('Grade 5 Girls'!G:G, 'Individual Points Summary'!A1109, 'Grade 5 Girls'!F:F)</f>
        <v>103</v>
      </c>
      <c r="C1109" s="19">
        <f t="shared" si="32"/>
        <v>21</v>
      </c>
      <c r="D1109" s="19">
        <f>COUNTIF('Grade 5 Girls'!G:G, 'Individual Points Summary'!A1109)</f>
        <v>3</v>
      </c>
    </row>
    <row r="1110" spans="1:4" hidden="1" x14ac:dyDescent="0.2">
      <c r="A1110" s="19" t="s">
        <v>6983</v>
      </c>
      <c r="B1110" s="19">
        <f>SUMIF('Grade 5 Girls'!G:G, 'Individual Points Summary'!A1110, 'Grade 5 Girls'!F:F)</f>
        <v>105</v>
      </c>
      <c r="C1110" s="19">
        <f t="shared" si="32"/>
        <v>22</v>
      </c>
      <c r="D1110" s="19">
        <f>COUNTIF('Grade 5 Girls'!G:G, 'Individual Points Summary'!A1110)</f>
        <v>3</v>
      </c>
    </row>
    <row r="1111" spans="1:4" hidden="1" x14ac:dyDescent="0.2">
      <c r="A1111" s="19" t="s">
        <v>79</v>
      </c>
      <c r="B1111" s="19">
        <f>SUMIF('Grade 5 Girls'!G:G, 'Individual Points Summary'!A1111, 'Grade 5 Girls'!F:F)</f>
        <v>114</v>
      </c>
      <c r="C1111" s="19">
        <f t="shared" si="32"/>
        <v>23</v>
      </c>
      <c r="D1111" s="19">
        <f>COUNTIF('Grade 5 Girls'!G:G, 'Individual Points Summary'!A1111)</f>
        <v>3</v>
      </c>
    </row>
    <row r="1112" spans="1:4" hidden="1" x14ac:dyDescent="0.2">
      <c r="A1112" s="19" t="s">
        <v>7007</v>
      </c>
      <c r="B1112" s="19">
        <f>SUMIF('Grade 5 Girls'!G:G, 'Individual Points Summary'!A1112, 'Grade 5 Girls'!F:F)</f>
        <v>114</v>
      </c>
      <c r="C1112" s="19">
        <f t="shared" si="32"/>
        <v>23</v>
      </c>
      <c r="D1112" s="19">
        <f>COUNTIF('Grade 5 Girls'!G:G, 'Individual Points Summary'!A1112)</f>
        <v>3</v>
      </c>
    </row>
    <row r="1113" spans="1:4" hidden="1" x14ac:dyDescent="0.2">
      <c r="A1113" s="19" t="s">
        <v>380</v>
      </c>
      <c r="B1113" s="19">
        <f>SUMIF('Grade 5 Girls'!G:G, 'Individual Points Summary'!A1113, 'Grade 5 Girls'!F:F)</f>
        <v>122</v>
      </c>
      <c r="C1113" s="19">
        <f t="shared" si="32"/>
        <v>25</v>
      </c>
      <c r="D1113" s="19">
        <f>COUNTIF('Grade 5 Girls'!G:G, 'Individual Points Summary'!A1113)</f>
        <v>3</v>
      </c>
    </row>
    <row r="1114" spans="1:4" hidden="1" x14ac:dyDescent="0.2">
      <c r="A1114" s="19" t="s">
        <v>1305</v>
      </c>
      <c r="B1114" s="19">
        <f>SUMIF('Grade 5 Girls'!G:G, 'Individual Points Summary'!A1114, 'Grade 5 Girls'!F:F)</f>
        <v>124</v>
      </c>
      <c r="C1114" s="19">
        <f t="shared" si="32"/>
        <v>26</v>
      </c>
      <c r="D1114" s="19">
        <f>COUNTIF('Grade 5 Girls'!G:G, 'Individual Points Summary'!A1114)</f>
        <v>3</v>
      </c>
    </row>
    <row r="1115" spans="1:4" hidden="1" x14ac:dyDescent="0.2">
      <c r="A1115" s="19" t="s">
        <v>413</v>
      </c>
      <c r="B1115" s="19">
        <f>SUMIF('Grade 5 Girls'!G:G, 'Individual Points Summary'!A1115, 'Grade 5 Girls'!F:F)</f>
        <v>131</v>
      </c>
      <c r="C1115" s="19">
        <f t="shared" si="32"/>
        <v>27</v>
      </c>
      <c r="D1115" s="19">
        <f>COUNTIF('Grade 5 Girls'!G:G, 'Individual Points Summary'!A1115)</f>
        <v>3</v>
      </c>
    </row>
    <row r="1116" spans="1:4" hidden="1" x14ac:dyDescent="0.2">
      <c r="A1116" s="19" t="s">
        <v>402</v>
      </c>
      <c r="B1116" s="19">
        <f>SUMIF('Grade 5 Girls'!G:G, 'Individual Points Summary'!A1116, 'Grade 5 Girls'!F:F)</f>
        <v>132</v>
      </c>
      <c r="C1116" s="19">
        <f t="shared" si="32"/>
        <v>28</v>
      </c>
      <c r="D1116" s="19">
        <f>COUNTIF('Grade 5 Girls'!G:G, 'Individual Points Summary'!A1116)</f>
        <v>3</v>
      </c>
    </row>
    <row r="1117" spans="1:4" hidden="1" x14ac:dyDescent="0.2">
      <c r="A1117" s="19" t="s">
        <v>392</v>
      </c>
      <c r="B1117" s="19">
        <f>SUMIF('Grade 5 Girls'!G:G, 'Individual Points Summary'!A1117, 'Grade 5 Girls'!F:F)</f>
        <v>134</v>
      </c>
      <c r="C1117" s="19">
        <f t="shared" si="32"/>
        <v>29</v>
      </c>
      <c r="D1117" s="19">
        <f>COUNTIF('Grade 5 Girls'!G:G, 'Individual Points Summary'!A1117)</f>
        <v>3</v>
      </c>
    </row>
    <row r="1118" spans="1:4" hidden="1" x14ac:dyDescent="0.2">
      <c r="A1118" s="19" t="s">
        <v>6947</v>
      </c>
      <c r="B1118" s="19">
        <f>SUMIF('Grade 5 Girls'!G:G, 'Individual Points Summary'!A1118, 'Grade 5 Girls'!F:F)</f>
        <v>143</v>
      </c>
      <c r="C1118" s="19">
        <f t="shared" si="32"/>
        <v>30</v>
      </c>
      <c r="D1118" s="19">
        <f>COUNTIF('Grade 5 Girls'!G:G, 'Individual Points Summary'!A1118)</f>
        <v>3</v>
      </c>
    </row>
    <row r="1119" spans="1:4" hidden="1" x14ac:dyDescent="0.2">
      <c r="A1119" s="19" t="s">
        <v>6935</v>
      </c>
      <c r="B1119" s="19">
        <f>SUMIF('Grade 5 Girls'!G:G, 'Individual Points Summary'!A1119, 'Grade 5 Girls'!F:F)</f>
        <v>153</v>
      </c>
      <c r="C1119" s="19">
        <f t="shared" si="32"/>
        <v>31</v>
      </c>
      <c r="D1119" s="19">
        <f>COUNTIF('Grade 5 Girls'!G:G, 'Individual Points Summary'!A1119)</f>
        <v>3</v>
      </c>
    </row>
    <row r="1120" spans="1:4" hidden="1" x14ac:dyDescent="0.2">
      <c r="A1120" s="19" t="s">
        <v>6970</v>
      </c>
      <c r="B1120" s="19">
        <f>SUMIF('Grade 5 Girls'!G:G, 'Individual Points Summary'!A1120, 'Grade 5 Girls'!F:F)</f>
        <v>162</v>
      </c>
      <c r="C1120" s="19">
        <f t="shared" si="32"/>
        <v>32</v>
      </c>
      <c r="D1120" s="19">
        <f>COUNTIF('Grade 5 Girls'!G:G, 'Individual Points Summary'!A1120)</f>
        <v>3</v>
      </c>
    </row>
    <row r="1121" spans="1:4" hidden="1" x14ac:dyDescent="0.2">
      <c r="A1121" s="19" t="s">
        <v>7066</v>
      </c>
      <c r="B1121" s="19">
        <f>SUMIF('Grade 5 Girls'!G:G, 'Individual Points Summary'!A1121, 'Grade 5 Girls'!F:F)</f>
        <v>175</v>
      </c>
      <c r="C1121" s="19">
        <f t="shared" ref="C1121:C1152" si="33">IF(D1121 =E$2, RANK(B1121, B$1089:B$1147, 1), "")</f>
        <v>33</v>
      </c>
      <c r="D1121" s="19">
        <f>COUNTIF('Grade 5 Girls'!G:G, 'Individual Points Summary'!A1121)</f>
        <v>3</v>
      </c>
    </row>
    <row r="1122" spans="1:4" hidden="1" x14ac:dyDescent="0.2">
      <c r="A1122" s="19" t="s">
        <v>406</v>
      </c>
      <c r="B1122" s="19">
        <f>SUMIF('Grade 5 Girls'!G:G, 'Individual Points Summary'!A1122, 'Grade 5 Girls'!F:F)</f>
        <v>176</v>
      </c>
      <c r="C1122" s="19">
        <f t="shared" si="33"/>
        <v>34</v>
      </c>
      <c r="D1122" s="19">
        <f>COUNTIF('Grade 5 Girls'!G:G, 'Individual Points Summary'!A1122)</f>
        <v>3</v>
      </c>
    </row>
    <row r="1123" spans="1:4" hidden="1" x14ac:dyDescent="0.2">
      <c r="A1123" s="19" t="s">
        <v>186</v>
      </c>
      <c r="B1123" s="19">
        <f>SUMIF('Grade 5 Girls'!G:G, 'Individual Points Summary'!A1123, 'Grade 5 Girls'!F:F)</f>
        <v>186</v>
      </c>
      <c r="C1123" s="19">
        <f t="shared" si="33"/>
        <v>35</v>
      </c>
      <c r="D1123" s="19">
        <f>COUNTIF('Grade 5 Girls'!G:G, 'Individual Points Summary'!A1123)</f>
        <v>3</v>
      </c>
    </row>
    <row r="1124" spans="1:4" hidden="1" x14ac:dyDescent="0.2">
      <c r="A1124" s="19" t="s">
        <v>1299</v>
      </c>
      <c r="B1124" s="19">
        <f>SUMIF('Grade 5 Girls'!G:G, 'Individual Points Summary'!A1124, 'Grade 5 Girls'!F:F)</f>
        <v>189</v>
      </c>
      <c r="C1124" s="19">
        <f t="shared" si="33"/>
        <v>36</v>
      </c>
      <c r="D1124" s="19">
        <f>COUNTIF('Grade 5 Girls'!G:G, 'Individual Points Summary'!A1124)</f>
        <v>3</v>
      </c>
    </row>
    <row r="1125" spans="1:4" hidden="1" x14ac:dyDescent="0.2">
      <c r="A1125" s="19" t="s">
        <v>7025</v>
      </c>
      <c r="B1125" s="19">
        <f>SUMIF('Grade 5 Girls'!G:G, 'Individual Points Summary'!A1125, 'Grade 5 Girls'!F:F)</f>
        <v>194</v>
      </c>
      <c r="C1125" s="19">
        <f t="shared" si="33"/>
        <v>37</v>
      </c>
      <c r="D1125" s="19">
        <f>COUNTIF('Grade 5 Girls'!G:G, 'Individual Points Summary'!A1125)</f>
        <v>3</v>
      </c>
    </row>
    <row r="1126" spans="1:4" hidden="1" x14ac:dyDescent="0.2">
      <c r="A1126" s="19" t="s">
        <v>398</v>
      </c>
      <c r="B1126" s="19">
        <f>SUMIF('Grade 5 Girls'!G:G, 'Individual Points Summary'!A1126, 'Grade 5 Girls'!F:F)</f>
        <v>199</v>
      </c>
      <c r="C1126" s="19">
        <f t="shared" si="33"/>
        <v>38</v>
      </c>
      <c r="D1126" s="19">
        <f>COUNTIF('Grade 5 Girls'!G:G, 'Individual Points Summary'!A1126)</f>
        <v>3</v>
      </c>
    </row>
    <row r="1127" spans="1:4" hidden="1" x14ac:dyDescent="0.2">
      <c r="A1127" s="19" t="s">
        <v>7057</v>
      </c>
      <c r="B1127" s="19">
        <f>SUMIF('Grade 5 Girls'!G:G, 'Individual Points Summary'!A1127, 'Grade 5 Girls'!F:F)</f>
        <v>208</v>
      </c>
      <c r="C1127" s="19">
        <f t="shared" si="33"/>
        <v>39</v>
      </c>
      <c r="D1127" s="19">
        <f>COUNTIF('Grade 5 Girls'!G:G, 'Individual Points Summary'!A1127)</f>
        <v>3</v>
      </c>
    </row>
    <row r="1128" spans="1:4" hidden="1" x14ac:dyDescent="0.2">
      <c r="A1128" s="19" t="s">
        <v>7028</v>
      </c>
      <c r="B1128" s="19">
        <f>SUMIF('Grade 5 Girls'!G:G, 'Individual Points Summary'!A1128, 'Grade 5 Girls'!F:F)</f>
        <v>210</v>
      </c>
      <c r="C1128" s="19">
        <f t="shared" si="33"/>
        <v>40</v>
      </c>
      <c r="D1128" s="19">
        <f>COUNTIF('Grade 5 Girls'!G:G, 'Individual Points Summary'!A1128)</f>
        <v>3</v>
      </c>
    </row>
    <row r="1129" spans="1:4" hidden="1" x14ac:dyDescent="0.2">
      <c r="A1129" s="19" t="s">
        <v>1287</v>
      </c>
      <c r="B1129" s="19">
        <f>SUMIF('Grade 5 Girls'!G:G, 'Individual Points Summary'!A1129, 'Grade 5 Girls'!F:F)</f>
        <v>214</v>
      </c>
      <c r="C1129" s="19">
        <f t="shared" si="33"/>
        <v>41</v>
      </c>
      <c r="D1129" s="19">
        <f>COUNTIF('Grade 5 Girls'!G:G, 'Individual Points Summary'!A1129)</f>
        <v>3</v>
      </c>
    </row>
    <row r="1130" spans="1:4" hidden="1" x14ac:dyDescent="0.2">
      <c r="A1130" s="19" t="s">
        <v>6953</v>
      </c>
      <c r="B1130" s="19">
        <f>SUMIF('Grade 5 Girls'!G:G, 'Individual Points Summary'!A1130, 'Grade 5 Girls'!F:F)</f>
        <v>216</v>
      </c>
      <c r="C1130" s="19">
        <f t="shared" si="33"/>
        <v>42</v>
      </c>
      <c r="D1130" s="19">
        <f>COUNTIF('Grade 5 Girls'!G:G, 'Individual Points Summary'!A1130)</f>
        <v>3</v>
      </c>
    </row>
    <row r="1131" spans="1:4" hidden="1" x14ac:dyDescent="0.2">
      <c r="A1131" s="19" t="s">
        <v>1280</v>
      </c>
      <c r="B1131" s="19">
        <f>SUMIF('Grade 5 Girls'!G:G, 'Individual Points Summary'!A1131, 'Grade 5 Girls'!F:F)</f>
        <v>221</v>
      </c>
      <c r="C1131" s="19">
        <f t="shared" si="33"/>
        <v>43</v>
      </c>
      <c r="D1131" s="19">
        <f>COUNTIF('Grade 5 Girls'!G:G, 'Individual Points Summary'!A1131)</f>
        <v>3</v>
      </c>
    </row>
    <row r="1132" spans="1:4" hidden="1" x14ac:dyDescent="0.2">
      <c r="A1132" s="19" t="s">
        <v>1308</v>
      </c>
      <c r="B1132" s="19">
        <f>SUMIF('Grade 5 Girls'!G:G, 'Individual Points Summary'!A1132, 'Grade 5 Girls'!F:F)</f>
        <v>228</v>
      </c>
      <c r="C1132" s="19">
        <f t="shared" si="33"/>
        <v>44</v>
      </c>
      <c r="D1132" s="19">
        <f>COUNTIF('Grade 5 Girls'!G:G, 'Individual Points Summary'!A1132)</f>
        <v>3</v>
      </c>
    </row>
    <row r="1133" spans="1:4" hidden="1" x14ac:dyDescent="0.2">
      <c r="A1133" s="19" t="s">
        <v>1313</v>
      </c>
      <c r="B1133" s="19">
        <f>SUMIF('Grade 5 Girls'!G:G, 'Individual Points Summary'!A1133, 'Grade 5 Girls'!F:F)</f>
        <v>239</v>
      </c>
      <c r="C1133" s="19">
        <f t="shared" si="33"/>
        <v>45</v>
      </c>
      <c r="D1133" s="19">
        <f>COUNTIF('Grade 5 Girls'!G:G, 'Individual Points Summary'!A1133)</f>
        <v>3</v>
      </c>
    </row>
    <row r="1134" spans="1:4" hidden="1" x14ac:dyDescent="0.2">
      <c r="A1134" s="19" t="s">
        <v>1311</v>
      </c>
      <c r="B1134" s="19">
        <f>SUMIF('Grade 5 Girls'!G:G, 'Individual Points Summary'!A1134, 'Grade 5 Girls'!F:F)</f>
        <v>244</v>
      </c>
      <c r="C1134" s="19">
        <f t="shared" si="33"/>
        <v>46</v>
      </c>
      <c r="D1134" s="19">
        <f>COUNTIF('Grade 5 Girls'!G:G, 'Individual Points Summary'!A1134)</f>
        <v>3</v>
      </c>
    </row>
    <row r="1135" spans="1:4" hidden="1" x14ac:dyDescent="0.2">
      <c r="A1135" s="19" t="s">
        <v>6961</v>
      </c>
      <c r="B1135" s="19">
        <f>SUMIF('Grade 5 Girls'!G:G, 'Individual Points Summary'!A1135, 'Grade 5 Girls'!F:F)</f>
        <v>254</v>
      </c>
      <c r="C1135" s="19">
        <f t="shared" si="33"/>
        <v>47</v>
      </c>
      <c r="D1135" s="19">
        <f>COUNTIF('Grade 5 Girls'!G:G, 'Individual Points Summary'!A1135)</f>
        <v>3</v>
      </c>
    </row>
    <row r="1136" spans="1:4" hidden="1" x14ac:dyDescent="0.2">
      <c r="A1136" s="19" t="s">
        <v>388</v>
      </c>
      <c r="B1136" s="19">
        <f>SUMIF('Grade 5 Girls'!G:G, 'Individual Points Summary'!A1136, 'Grade 5 Girls'!F:F)</f>
        <v>256</v>
      </c>
      <c r="C1136" s="19">
        <f t="shared" si="33"/>
        <v>48</v>
      </c>
      <c r="D1136" s="19">
        <f>COUNTIF('Grade 5 Girls'!G:G, 'Individual Points Summary'!A1136)</f>
        <v>3</v>
      </c>
    </row>
    <row r="1137" spans="1:4" hidden="1" x14ac:dyDescent="0.2">
      <c r="A1137" s="19" t="s">
        <v>7046</v>
      </c>
      <c r="B1137" s="19">
        <f>SUMIF('Grade 5 Girls'!G:G, 'Individual Points Summary'!A1137, 'Grade 5 Girls'!F:F)</f>
        <v>259</v>
      </c>
      <c r="C1137" s="19">
        <f t="shared" si="33"/>
        <v>49</v>
      </c>
      <c r="D1137" s="19">
        <f>COUNTIF('Grade 5 Girls'!G:G, 'Individual Points Summary'!A1137)</f>
        <v>3</v>
      </c>
    </row>
    <row r="1138" spans="1:4" hidden="1" x14ac:dyDescent="0.2">
      <c r="A1138" s="19" t="s">
        <v>7044</v>
      </c>
      <c r="B1138" s="19">
        <f>SUMIF('Grade 5 Girls'!G:G, 'Individual Points Summary'!A1138, 'Grade 5 Girls'!F:F)</f>
        <v>272</v>
      </c>
      <c r="C1138" s="19">
        <f t="shared" si="33"/>
        <v>50</v>
      </c>
      <c r="D1138" s="19">
        <f>COUNTIF('Grade 5 Girls'!G:G, 'Individual Points Summary'!A1138)</f>
        <v>3</v>
      </c>
    </row>
    <row r="1139" spans="1:4" hidden="1" x14ac:dyDescent="0.2">
      <c r="A1139" s="19" t="s">
        <v>6936</v>
      </c>
      <c r="B1139" s="19">
        <f>SUMIF('Grade 5 Girls'!G:G, 'Individual Points Summary'!A1139, 'Grade 5 Girls'!F:F)</f>
        <v>276</v>
      </c>
      <c r="C1139" s="19">
        <f t="shared" si="33"/>
        <v>51</v>
      </c>
      <c r="D1139" s="19">
        <f>COUNTIF('Grade 5 Girls'!G:G, 'Individual Points Summary'!A1139)</f>
        <v>3</v>
      </c>
    </row>
    <row r="1140" spans="1:4" hidden="1" x14ac:dyDescent="0.2">
      <c r="A1140" s="19" t="s">
        <v>6926</v>
      </c>
      <c r="B1140" s="19">
        <f>SUMIF('Grade 5 Girls'!G:G, 'Individual Points Summary'!A1140, 'Grade 5 Girls'!F:F)</f>
        <v>293</v>
      </c>
      <c r="C1140" s="19">
        <f t="shared" si="33"/>
        <v>52</v>
      </c>
      <c r="D1140" s="19">
        <f>COUNTIF('Grade 5 Girls'!G:G, 'Individual Points Summary'!A1140)</f>
        <v>3</v>
      </c>
    </row>
    <row r="1141" spans="1:4" hidden="1" x14ac:dyDescent="0.2">
      <c r="A1141" s="19" t="s">
        <v>7032</v>
      </c>
      <c r="B1141" s="19">
        <f>SUMIF('Grade 5 Girls'!G:G, 'Individual Points Summary'!A1141, 'Grade 5 Girls'!F:F)</f>
        <v>299</v>
      </c>
      <c r="C1141" s="19">
        <f t="shared" si="33"/>
        <v>53</v>
      </c>
      <c r="D1141" s="19">
        <f>COUNTIF('Grade 5 Girls'!G:G, 'Individual Points Summary'!A1141)</f>
        <v>3</v>
      </c>
    </row>
    <row r="1142" spans="1:4" hidden="1" x14ac:dyDescent="0.2">
      <c r="A1142" s="19" t="s">
        <v>1320</v>
      </c>
      <c r="B1142" s="19">
        <f>SUMIF('Grade 5 Girls'!G:G, 'Individual Points Summary'!A1142, 'Grade 5 Girls'!F:F)</f>
        <v>331</v>
      </c>
      <c r="C1142" s="19">
        <f t="shared" si="33"/>
        <v>54</v>
      </c>
      <c r="D1142" s="19">
        <f>COUNTIF('Grade 5 Girls'!G:G, 'Individual Points Summary'!A1142)</f>
        <v>3</v>
      </c>
    </row>
    <row r="1143" spans="1:4" hidden="1" x14ac:dyDescent="0.2">
      <c r="A1143" s="19" t="s">
        <v>390</v>
      </c>
      <c r="B1143" s="19">
        <f>SUMIF('Grade 5 Girls'!G:G, 'Individual Points Summary'!A1143, 'Grade 5 Girls'!F:F)</f>
        <v>333</v>
      </c>
      <c r="C1143" s="19">
        <f t="shared" si="33"/>
        <v>55</v>
      </c>
      <c r="D1143" s="19">
        <f>COUNTIF('Grade 5 Girls'!G:G, 'Individual Points Summary'!A1143)</f>
        <v>3</v>
      </c>
    </row>
    <row r="1144" spans="1:4" hidden="1" x14ac:dyDescent="0.2">
      <c r="A1144" s="19" t="s">
        <v>6960</v>
      </c>
      <c r="B1144" s="19">
        <f>SUMIF('Grade 5 Girls'!G:G, 'Individual Points Summary'!A1144, 'Grade 5 Girls'!F:F)</f>
        <v>339</v>
      </c>
      <c r="C1144" s="19">
        <f t="shared" si="33"/>
        <v>56</v>
      </c>
      <c r="D1144" s="19">
        <f>COUNTIF('Grade 5 Girls'!G:G, 'Individual Points Summary'!A1144)</f>
        <v>3</v>
      </c>
    </row>
    <row r="1145" spans="1:4" hidden="1" x14ac:dyDescent="0.2">
      <c r="A1145" s="19" t="s">
        <v>6934</v>
      </c>
      <c r="B1145" s="19">
        <f>SUMIF('Grade 5 Girls'!G:G, 'Individual Points Summary'!A1145, 'Grade 5 Girls'!F:F)</f>
        <v>352</v>
      </c>
      <c r="C1145" s="19">
        <f t="shared" si="33"/>
        <v>57</v>
      </c>
      <c r="D1145" s="19">
        <f>COUNTIF('Grade 5 Girls'!G:G, 'Individual Points Summary'!A1145)</f>
        <v>3</v>
      </c>
    </row>
    <row r="1146" spans="1:4" hidden="1" x14ac:dyDescent="0.2">
      <c r="A1146" s="19" t="s">
        <v>7017</v>
      </c>
      <c r="B1146" s="19">
        <f>SUMIF('Grade 5 Girls'!G:G, 'Individual Points Summary'!A1146, 'Grade 5 Girls'!F:F)</f>
        <v>353</v>
      </c>
      <c r="C1146" s="19">
        <f t="shared" si="33"/>
        <v>58</v>
      </c>
      <c r="D1146" s="19">
        <f>COUNTIF('Grade 5 Girls'!G:G, 'Individual Points Summary'!A1146)</f>
        <v>3</v>
      </c>
    </row>
    <row r="1147" spans="1:4" hidden="1" x14ac:dyDescent="0.2">
      <c r="A1147" s="19" t="s">
        <v>7037</v>
      </c>
      <c r="B1147" s="19">
        <f>SUMIF('Grade 5 Girls'!G:G, 'Individual Points Summary'!A1147, 'Grade 5 Girls'!F:F)</f>
        <v>393</v>
      </c>
      <c r="C1147" s="19">
        <f t="shared" si="33"/>
        <v>59</v>
      </c>
      <c r="D1147" s="19">
        <f>COUNTIF('Grade 5 Girls'!G:G, 'Individual Points Summary'!A1147)</f>
        <v>3</v>
      </c>
    </row>
    <row r="1148" spans="1:4" hidden="1" x14ac:dyDescent="0.2">
      <c r="A1148" s="19" t="s">
        <v>7030</v>
      </c>
      <c r="B1148" s="19">
        <f>SUMIF('Grade 5 Girls'!G:G, 'Individual Points Summary'!A1148, 'Grade 5 Girls'!F:F)</f>
        <v>10</v>
      </c>
      <c r="C1148" s="19" t="str">
        <f t="shared" ref="C1148:C1179" si="34">IF(D1148 =E$2, RANK(B1148, B$1089:B$1149, 1), "")</f>
        <v/>
      </c>
      <c r="D1148" s="19">
        <f>COUNTIF('Grade 5 Girls'!G:G, 'Individual Points Summary'!A1148)</f>
        <v>2</v>
      </c>
    </row>
    <row r="1149" spans="1:4" hidden="1" x14ac:dyDescent="0.2">
      <c r="A1149" s="19" t="s">
        <v>7047</v>
      </c>
      <c r="B1149" s="19">
        <f>SUMIF('Grade 5 Girls'!G:G, 'Individual Points Summary'!A1149, 'Grade 5 Girls'!F:F)</f>
        <v>23</v>
      </c>
      <c r="C1149" s="19" t="str">
        <f t="shared" si="34"/>
        <v/>
      </c>
      <c r="D1149" s="19">
        <f>COUNTIF('Grade 5 Girls'!G:G, 'Individual Points Summary'!A1149)</f>
        <v>2</v>
      </c>
    </row>
    <row r="1150" spans="1:4" hidden="1" x14ac:dyDescent="0.2">
      <c r="A1150" s="19" t="s">
        <v>414</v>
      </c>
      <c r="B1150" s="19">
        <f>SUMIF('Grade 5 Girls'!G:G, 'Individual Points Summary'!A1150, 'Grade 5 Girls'!F:F)</f>
        <v>33</v>
      </c>
      <c r="C1150" s="19" t="str">
        <f t="shared" si="34"/>
        <v/>
      </c>
      <c r="D1150" s="19">
        <f>COUNTIF('Grade 5 Girls'!G:G, 'Individual Points Summary'!A1150)</f>
        <v>2</v>
      </c>
    </row>
    <row r="1151" spans="1:4" hidden="1" x14ac:dyDescent="0.2">
      <c r="A1151" s="19" t="s">
        <v>6625</v>
      </c>
      <c r="B1151" s="19">
        <f>SUMIF('Grade 5 Girls'!G:G, 'Individual Points Summary'!A1151, 'Grade 5 Girls'!F:F)</f>
        <v>43</v>
      </c>
      <c r="C1151" s="19" t="str">
        <f t="shared" si="34"/>
        <v/>
      </c>
      <c r="D1151" s="19">
        <f>COUNTIF('Grade 5 Girls'!G:G, 'Individual Points Summary'!A1151)</f>
        <v>2</v>
      </c>
    </row>
    <row r="1152" spans="1:4" hidden="1" x14ac:dyDescent="0.2">
      <c r="A1152" s="19" t="s">
        <v>6946</v>
      </c>
      <c r="B1152" s="19">
        <f>SUMIF('Grade 5 Girls'!G:G, 'Individual Points Summary'!A1152, 'Grade 5 Girls'!F:F)</f>
        <v>46</v>
      </c>
      <c r="C1152" s="19" t="str">
        <f t="shared" si="34"/>
        <v/>
      </c>
      <c r="D1152" s="19">
        <f>COUNTIF('Grade 5 Girls'!G:G, 'Individual Points Summary'!A1152)</f>
        <v>2</v>
      </c>
    </row>
    <row r="1153" spans="1:4" hidden="1" x14ac:dyDescent="0.2">
      <c r="A1153" s="19" t="s">
        <v>403</v>
      </c>
      <c r="B1153" s="19">
        <f>SUMIF('Grade 5 Girls'!G:G, 'Individual Points Summary'!A1153, 'Grade 5 Girls'!F:F)</f>
        <v>63</v>
      </c>
      <c r="C1153" s="19" t="str">
        <f t="shared" si="34"/>
        <v/>
      </c>
      <c r="D1153" s="19">
        <f>COUNTIF('Grade 5 Girls'!G:G, 'Individual Points Summary'!A1153)</f>
        <v>2</v>
      </c>
    </row>
    <row r="1154" spans="1:4" hidden="1" x14ac:dyDescent="0.2">
      <c r="A1154" s="19" t="s">
        <v>387</v>
      </c>
      <c r="B1154" s="19">
        <f>SUMIF('Grade 5 Girls'!G:G, 'Individual Points Summary'!A1154, 'Grade 5 Girls'!F:F)</f>
        <v>65</v>
      </c>
      <c r="C1154" s="19" t="str">
        <f t="shared" si="34"/>
        <v/>
      </c>
      <c r="D1154" s="19">
        <f>COUNTIF('Grade 5 Girls'!G:G, 'Individual Points Summary'!A1154)</f>
        <v>2</v>
      </c>
    </row>
    <row r="1155" spans="1:4" hidden="1" x14ac:dyDescent="0.2">
      <c r="A1155" s="19" t="s">
        <v>7021</v>
      </c>
      <c r="B1155" s="19">
        <f>SUMIF('Grade 5 Girls'!G:G, 'Individual Points Summary'!A1155, 'Grade 5 Girls'!F:F)</f>
        <v>73</v>
      </c>
      <c r="C1155" s="19" t="str">
        <f t="shared" si="34"/>
        <v/>
      </c>
      <c r="D1155" s="19">
        <f>COUNTIF('Grade 5 Girls'!G:G, 'Individual Points Summary'!A1155)</f>
        <v>2</v>
      </c>
    </row>
    <row r="1156" spans="1:4" hidden="1" x14ac:dyDescent="0.2">
      <c r="A1156" s="19" t="s">
        <v>1319</v>
      </c>
      <c r="B1156" s="19">
        <f>SUMIF('Grade 5 Girls'!G:G, 'Individual Points Summary'!A1156, 'Grade 5 Girls'!F:F)</f>
        <v>73</v>
      </c>
      <c r="C1156" s="19" t="str">
        <f t="shared" si="34"/>
        <v/>
      </c>
      <c r="D1156" s="19">
        <f>COUNTIF('Grade 5 Girls'!G:G, 'Individual Points Summary'!A1156)</f>
        <v>2</v>
      </c>
    </row>
    <row r="1157" spans="1:4" hidden="1" x14ac:dyDescent="0.2">
      <c r="A1157" s="19" t="s">
        <v>7052</v>
      </c>
      <c r="B1157" s="19">
        <f>SUMIF('Grade 5 Girls'!G:G, 'Individual Points Summary'!A1157, 'Grade 5 Girls'!F:F)</f>
        <v>76</v>
      </c>
      <c r="C1157" s="19" t="str">
        <f t="shared" si="34"/>
        <v/>
      </c>
      <c r="D1157" s="19">
        <f>COUNTIF('Grade 5 Girls'!G:G, 'Individual Points Summary'!A1157)</f>
        <v>2</v>
      </c>
    </row>
    <row r="1158" spans="1:4" hidden="1" x14ac:dyDescent="0.2">
      <c r="A1158" s="19" t="s">
        <v>513</v>
      </c>
      <c r="B1158" s="19">
        <f>SUMIF('Grade 5 Girls'!G:G, 'Individual Points Summary'!A1158, 'Grade 5 Girls'!F:F)</f>
        <v>77</v>
      </c>
      <c r="C1158" s="19" t="str">
        <f t="shared" si="34"/>
        <v/>
      </c>
      <c r="D1158" s="19">
        <f>COUNTIF('Grade 5 Girls'!G:G, 'Individual Points Summary'!A1158)</f>
        <v>2</v>
      </c>
    </row>
    <row r="1159" spans="1:4" hidden="1" x14ac:dyDescent="0.2">
      <c r="A1159" s="19" t="s">
        <v>7001</v>
      </c>
      <c r="B1159" s="19">
        <f>SUMIF('Grade 5 Girls'!G:G, 'Individual Points Summary'!A1159, 'Grade 5 Girls'!F:F)</f>
        <v>81</v>
      </c>
      <c r="C1159" s="19" t="str">
        <f t="shared" si="34"/>
        <v/>
      </c>
      <c r="D1159" s="19">
        <f>COUNTIF('Grade 5 Girls'!G:G, 'Individual Points Summary'!A1159)</f>
        <v>2</v>
      </c>
    </row>
    <row r="1160" spans="1:4" hidden="1" x14ac:dyDescent="0.2">
      <c r="A1160" s="19" t="s">
        <v>1307</v>
      </c>
      <c r="B1160" s="19">
        <f>SUMIF('Grade 5 Girls'!G:G, 'Individual Points Summary'!A1160, 'Grade 5 Girls'!F:F)</f>
        <v>81</v>
      </c>
      <c r="C1160" s="19" t="str">
        <f t="shared" si="34"/>
        <v/>
      </c>
      <c r="D1160" s="19">
        <f>COUNTIF('Grade 5 Girls'!G:G, 'Individual Points Summary'!A1160)</f>
        <v>2</v>
      </c>
    </row>
    <row r="1161" spans="1:4" hidden="1" x14ac:dyDescent="0.2">
      <c r="A1161" s="19" t="s">
        <v>7041</v>
      </c>
      <c r="B1161" s="19">
        <f>SUMIF('Grade 5 Girls'!G:G, 'Individual Points Summary'!A1161, 'Grade 5 Girls'!F:F)</f>
        <v>82</v>
      </c>
      <c r="C1161" s="19" t="str">
        <f t="shared" si="34"/>
        <v/>
      </c>
      <c r="D1161" s="19">
        <f>COUNTIF('Grade 5 Girls'!G:G, 'Individual Points Summary'!A1161)</f>
        <v>2</v>
      </c>
    </row>
    <row r="1162" spans="1:4" hidden="1" x14ac:dyDescent="0.2">
      <c r="A1162" s="19" t="s">
        <v>6997</v>
      </c>
      <c r="B1162" s="19">
        <f>SUMIF('Grade 5 Girls'!G:G, 'Individual Points Summary'!A1162, 'Grade 5 Girls'!F:F)</f>
        <v>84</v>
      </c>
      <c r="C1162" s="19" t="str">
        <f t="shared" si="34"/>
        <v/>
      </c>
      <c r="D1162" s="19">
        <f>COUNTIF('Grade 5 Girls'!G:G, 'Individual Points Summary'!A1162)</f>
        <v>2</v>
      </c>
    </row>
    <row r="1163" spans="1:4" hidden="1" x14ac:dyDescent="0.2">
      <c r="A1163" s="19" t="s">
        <v>6949</v>
      </c>
      <c r="B1163" s="19">
        <f>SUMIF('Grade 5 Girls'!G:G, 'Individual Points Summary'!A1163, 'Grade 5 Girls'!F:F)</f>
        <v>85</v>
      </c>
      <c r="C1163" s="19" t="str">
        <f t="shared" si="34"/>
        <v/>
      </c>
      <c r="D1163" s="19">
        <f>COUNTIF('Grade 5 Girls'!G:G, 'Individual Points Summary'!A1163)</f>
        <v>2</v>
      </c>
    </row>
    <row r="1164" spans="1:4" hidden="1" x14ac:dyDescent="0.2">
      <c r="A1164" s="19" t="s">
        <v>385</v>
      </c>
      <c r="B1164" s="19">
        <f>SUMIF('Grade 5 Girls'!G:G, 'Individual Points Summary'!A1164, 'Grade 5 Girls'!F:F)</f>
        <v>109</v>
      </c>
      <c r="C1164" s="19" t="str">
        <f t="shared" si="34"/>
        <v/>
      </c>
      <c r="D1164" s="19">
        <f>COUNTIF('Grade 5 Girls'!G:G, 'Individual Points Summary'!A1164)</f>
        <v>2</v>
      </c>
    </row>
    <row r="1165" spans="1:4" hidden="1" x14ac:dyDescent="0.2">
      <c r="A1165" s="19" t="s">
        <v>408</v>
      </c>
      <c r="B1165" s="19">
        <f>SUMIF('Grade 5 Girls'!G:G, 'Individual Points Summary'!A1165, 'Grade 5 Girls'!F:F)</f>
        <v>118</v>
      </c>
      <c r="C1165" s="19" t="str">
        <f t="shared" si="34"/>
        <v/>
      </c>
      <c r="D1165" s="19">
        <f>COUNTIF('Grade 5 Girls'!G:G, 'Individual Points Summary'!A1165)</f>
        <v>2</v>
      </c>
    </row>
    <row r="1166" spans="1:4" hidden="1" x14ac:dyDescent="0.2">
      <c r="A1166" s="19" t="s">
        <v>6992</v>
      </c>
      <c r="B1166" s="19">
        <f>SUMIF('Grade 5 Girls'!G:G, 'Individual Points Summary'!A1166, 'Grade 5 Girls'!F:F)</f>
        <v>120</v>
      </c>
      <c r="C1166" s="19" t="str">
        <f t="shared" si="34"/>
        <v/>
      </c>
      <c r="D1166" s="19">
        <f>COUNTIF('Grade 5 Girls'!G:G, 'Individual Points Summary'!A1166)</f>
        <v>2</v>
      </c>
    </row>
    <row r="1167" spans="1:4" hidden="1" x14ac:dyDescent="0.2">
      <c r="A1167" s="19" t="s">
        <v>6967</v>
      </c>
      <c r="B1167" s="19">
        <f>SUMIF('Grade 5 Girls'!G:G, 'Individual Points Summary'!A1167, 'Grade 5 Girls'!F:F)</f>
        <v>126</v>
      </c>
      <c r="C1167" s="19" t="str">
        <f t="shared" si="34"/>
        <v/>
      </c>
      <c r="D1167" s="19">
        <f>COUNTIF('Grade 5 Girls'!G:G, 'Individual Points Summary'!A1167)</f>
        <v>2</v>
      </c>
    </row>
    <row r="1168" spans="1:4" hidden="1" x14ac:dyDescent="0.2">
      <c r="A1168" s="19" t="s">
        <v>6991</v>
      </c>
      <c r="B1168" s="19">
        <f>SUMIF('Grade 5 Girls'!G:G, 'Individual Points Summary'!A1168, 'Grade 5 Girls'!F:F)</f>
        <v>126</v>
      </c>
      <c r="C1168" s="19" t="str">
        <f t="shared" si="34"/>
        <v/>
      </c>
      <c r="D1168" s="19">
        <f>COUNTIF('Grade 5 Girls'!G:G, 'Individual Points Summary'!A1168)</f>
        <v>2</v>
      </c>
    </row>
    <row r="1169" spans="1:4" hidden="1" x14ac:dyDescent="0.2">
      <c r="A1169" s="19" t="s">
        <v>1306</v>
      </c>
      <c r="B1169" s="19">
        <f>SUMIF('Grade 5 Girls'!G:G, 'Individual Points Summary'!A1169, 'Grade 5 Girls'!F:F)</f>
        <v>126</v>
      </c>
      <c r="C1169" s="19" t="str">
        <f t="shared" si="34"/>
        <v/>
      </c>
      <c r="D1169" s="19">
        <f>COUNTIF('Grade 5 Girls'!G:G, 'Individual Points Summary'!A1169)</f>
        <v>2</v>
      </c>
    </row>
    <row r="1170" spans="1:4" hidden="1" x14ac:dyDescent="0.2">
      <c r="A1170" s="19" t="s">
        <v>6685</v>
      </c>
      <c r="B1170" s="19">
        <f>SUMIF('Grade 5 Girls'!G:G, 'Individual Points Summary'!A1170, 'Grade 5 Girls'!F:F)</f>
        <v>130</v>
      </c>
      <c r="C1170" s="19" t="str">
        <f t="shared" si="34"/>
        <v/>
      </c>
      <c r="D1170" s="19">
        <f>COUNTIF('Grade 5 Girls'!G:G, 'Individual Points Summary'!A1170)</f>
        <v>2</v>
      </c>
    </row>
    <row r="1171" spans="1:4" hidden="1" x14ac:dyDescent="0.2">
      <c r="A1171" s="19" t="s">
        <v>1294</v>
      </c>
      <c r="B1171" s="19">
        <f>SUMIF('Grade 5 Girls'!G:G, 'Individual Points Summary'!A1171, 'Grade 5 Girls'!F:F)</f>
        <v>134</v>
      </c>
      <c r="C1171" s="19" t="str">
        <f t="shared" si="34"/>
        <v/>
      </c>
      <c r="D1171" s="19">
        <f>COUNTIF('Grade 5 Girls'!G:G, 'Individual Points Summary'!A1171)</f>
        <v>2</v>
      </c>
    </row>
    <row r="1172" spans="1:4" hidden="1" x14ac:dyDescent="0.2">
      <c r="A1172" s="19" t="s">
        <v>7039</v>
      </c>
      <c r="B1172" s="19">
        <f>SUMIF('Grade 5 Girls'!G:G, 'Individual Points Summary'!A1172, 'Grade 5 Girls'!F:F)</f>
        <v>256</v>
      </c>
      <c r="C1172" s="19">
        <f t="shared" si="34"/>
        <v>50</v>
      </c>
      <c r="D1172" s="19">
        <f>COUNTIF('Grade 5 Girls'!G:G, 'Individual Points Summary'!A1172)</f>
        <v>3</v>
      </c>
    </row>
    <row r="1173" spans="1:4" hidden="1" x14ac:dyDescent="0.2">
      <c r="A1173" s="19" t="s">
        <v>411</v>
      </c>
      <c r="B1173" s="19">
        <f>SUMIF('Grade 5 Girls'!G:G, 'Individual Points Summary'!A1173, 'Grade 5 Girls'!F:F)</f>
        <v>140</v>
      </c>
      <c r="C1173" s="19" t="str">
        <f t="shared" si="34"/>
        <v/>
      </c>
      <c r="D1173" s="19">
        <f>COUNTIF('Grade 5 Girls'!G:G, 'Individual Points Summary'!A1173)</f>
        <v>2</v>
      </c>
    </row>
    <row r="1174" spans="1:4" hidden="1" x14ac:dyDescent="0.2">
      <c r="A1174" s="19" t="s">
        <v>6951</v>
      </c>
      <c r="B1174" s="19">
        <f>SUMIF('Grade 5 Girls'!G:G, 'Individual Points Summary'!A1174, 'Grade 5 Girls'!F:F)</f>
        <v>143</v>
      </c>
      <c r="C1174" s="19" t="str">
        <f t="shared" si="34"/>
        <v/>
      </c>
      <c r="D1174" s="19">
        <f>COUNTIF('Grade 5 Girls'!G:G, 'Individual Points Summary'!A1174)</f>
        <v>2</v>
      </c>
    </row>
    <row r="1175" spans="1:4" hidden="1" x14ac:dyDescent="0.2">
      <c r="A1175" s="19" t="s">
        <v>1292</v>
      </c>
      <c r="B1175" s="19">
        <f>SUMIF('Grade 5 Girls'!G:G, 'Individual Points Summary'!A1175, 'Grade 5 Girls'!F:F)</f>
        <v>144</v>
      </c>
      <c r="C1175" s="19" t="str">
        <f t="shared" si="34"/>
        <v/>
      </c>
      <c r="D1175" s="19">
        <f>COUNTIF('Grade 5 Girls'!G:G, 'Individual Points Summary'!A1175)</f>
        <v>2</v>
      </c>
    </row>
    <row r="1176" spans="1:4" hidden="1" x14ac:dyDescent="0.2">
      <c r="A1176" s="19" t="s">
        <v>7016</v>
      </c>
      <c r="B1176" s="19">
        <f>SUMIF('Grade 5 Girls'!G:G, 'Individual Points Summary'!A1176, 'Grade 5 Girls'!F:F)</f>
        <v>144</v>
      </c>
      <c r="C1176" s="19" t="str">
        <f t="shared" si="34"/>
        <v/>
      </c>
      <c r="D1176" s="19">
        <f>COUNTIF('Grade 5 Girls'!G:G, 'Individual Points Summary'!A1176)</f>
        <v>2</v>
      </c>
    </row>
    <row r="1177" spans="1:4" hidden="1" x14ac:dyDescent="0.2">
      <c r="A1177" s="19" t="s">
        <v>1303</v>
      </c>
      <c r="B1177" s="19">
        <f>SUMIF('Grade 5 Girls'!G:G, 'Individual Points Summary'!A1177, 'Grade 5 Girls'!F:F)</f>
        <v>155</v>
      </c>
      <c r="C1177" s="19" t="str">
        <f t="shared" si="34"/>
        <v/>
      </c>
      <c r="D1177" s="19">
        <f>COUNTIF('Grade 5 Girls'!G:G, 'Individual Points Summary'!A1177)</f>
        <v>2</v>
      </c>
    </row>
    <row r="1178" spans="1:4" hidden="1" x14ac:dyDescent="0.2">
      <c r="A1178" s="19" t="s">
        <v>1278</v>
      </c>
      <c r="B1178" s="19">
        <f>SUMIF('Grade 5 Girls'!G:G, 'Individual Points Summary'!A1178, 'Grade 5 Girls'!F:F)</f>
        <v>157</v>
      </c>
      <c r="C1178" s="19" t="str">
        <f t="shared" si="34"/>
        <v/>
      </c>
      <c r="D1178" s="19">
        <f>COUNTIF('Grade 5 Girls'!G:G, 'Individual Points Summary'!A1178)</f>
        <v>2</v>
      </c>
    </row>
    <row r="1179" spans="1:4" hidden="1" x14ac:dyDescent="0.2">
      <c r="A1179" s="19" t="s">
        <v>6939</v>
      </c>
      <c r="B1179" s="19">
        <f>SUMIF('Grade 5 Girls'!G:G, 'Individual Points Summary'!A1179, 'Grade 5 Girls'!F:F)</f>
        <v>157</v>
      </c>
      <c r="C1179" s="19" t="str">
        <f t="shared" si="34"/>
        <v/>
      </c>
      <c r="D1179" s="19">
        <f>COUNTIF('Grade 5 Girls'!G:G, 'Individual Points Summary'!A1179)</f>
        <v>2</v>
      </c>
    </row>
    <row r="1180" spans="1:4" hidden="1" x14ac:dyDescent="0.2">
      <c r="A1180" s="19" t="s">
        <v>410</v>
      </c>
      <c r="B1180" s="19">
        <f>SUMIF('Grade 5 Girls'!G:G, 'Individual Points Summary'!A1180, 'Grade 5 Girls'!F:F)</f>
        <v>158</v>
      </c>
      <c r="C1180" s="19" t="str">
        <f t="shared" ref="C1180:C1211" si="35">IF(D1180 =E$2, RANK(B1180, B$1089:B$1149, 1), "")</f>
        <v/>
      </c>
      <c r="D1180" s="19">
        <f>COUNTIF('Grade 5 Girls'!G:G, 'Individual Points Summary'!A1180)</f>
        <v>2</v>
      </c>
    </row>
    <row r="1181" spans="1:4" hidden="1" x14ac:dyDescent="0.2">
      <c r="A1181" s="19" t="s">
        <v>6925</v>
      </c>
      <c r="B1181" s="19">
        <f>SUMIF('Grade 5 Girls'!G:G, 'Individual Points Summary'!A1181, 'Grade 5 Girls'!F:F)</f>
        <v>163</v>
      </c>
      <c r="C1181" s="19" t="str">
        <f t="shared" si="35"/>
        <v/>
      </c>
      <c r="D1181" s="19">
        <f>COUNTIF('Grade 5 Girls'!G:G, 'Individual Points Summary'!A1181)</f>
        <v>2</v>
      </c>
    </row>
    <row r="1182" spans="1:4" hidden="1" x14ac:dyDescent="0.2">
      <c r="A1182" s="19" t="s">
        <v>6963</v>
      </c>
      <c r="B1182" s="19">
        <f>SUMIF('Grade 5 Girls'!G:G, 'Individual Points Summary'!A1182, 'Grade 5 Girls'!F:F)</f>
        <v>165</v>
      </c>
      <c r="C1182" s="19" t="str">
        <f t="shared" si="35"/>
        <v/>
      </c>
      <c r="D1182" s="19">
        <f>COUNTIF('Grade 5 Girls'!G:G, 'Individual Points Summary'!A1182)</f>
        <v>2</v>
      </c>
    </row>
    <row r="1183" spans="1:4" hidden="1" x14ac:dyDescent="0.2">
      <c r="A1183" s="19" t="s">
        <v>6998</v>
      </c>
      <c r="B1183" s="19">
        <f>SUMIF('Grade 5 Girls'!G:G, 'Individual Points Summary'!A1183, 'Grade 5 Girls'!F:F)</f>
        <v>180</v>
      </c>
      <c r="C1183" s="19" t="str">
        <f t="shared" si="35"/>
        <v/>
      </c>
      <c r="D1183" s="19">
        <f>COUNTIF('Grade 5 Girls'!G:G, 'Individual Points Summary'!A1183)</f>
        <v>2</v>
      </c>
    </row>
    <row r="1184" spans="1:4" hidden="1" x14ac:dyDescent="0.2">
      <c r="A1184" s="19" t="s">
        <v>1309</v>
      </c>
      <c r="B1184" s="19">
        <f>SUMIF('Grade 5 Girls'!G:G, 'Individual Points Summary'!A1184, 'Grade 5 Girls'!F:F)</f>
        <v>180</v>
      </c>
      <c r="C1184" s="19" t="str">
        <f t="shared" si="35"/>
        <v/>
      </c>
      <c r="D1184" s="19">
        <f>COUNTIF('Grade 5 Girls'!G:G, 'Individual Points Summary'!A1184)</f>
        <v>2</v>
      </c>
    </row>
    <row r="1185" spans="1:4" hidden="1" x14ac:dyDescent="0.2">
      <c r="A1185" s="19" t="s">
        <v>1310</v>
      </c>
      <c r="B1185" s="19">
        <f>SUMIF('Grade 5 Girls'!G:G, 'Individual Points Summary'!A1185, 'Grade 5 Girls'!F:F)</f>
        <v>186</v>
      </c>
      <c r="C1185" s="19" t="str">
        <f t="shared" si="35"/>
        <v/>
      </c>
      <c r="D1185" s="19">
        <f>COUNTIF('Grade 5 Girls'!G:G, 'Individual Points Summary'!A1185)</f>
        <v>2</v>
      </c>
    </row>
    <row r="1186" spans="1:4" hidden="1" x14ac:dyDescent="0.2">
      <c r="A1186" s="19" t="s">
        <v>401</v>
      </c>
      <c r="B1186" s="19">
        <f>SUMIF('Grade 5 Girls'!G:G, 'Individual Points Summary'!A1186, 'Grade 5 Girls'!F:F)</f>
        <v>187</v>
      </c>
      <c r="C1186" s="19" t="str">
        <f t="shared" si="35"/>
        <v/>
      </c>
      <c r="D1186" s="19">
        <f>COUNTIF('Grade 5 Girls'!G:G, 'Individual Points Summary'!A1186)</f>
        <v>2</v>
      </c>
    </row>
    <row r="1187" spans="1:4" hidden="1" x14ac:dyDescent="0.2">
      <c r="A1187" s="19" t="s">
        <v>1318</v>
      </c>
      <c r="B1187" s="19">
        <f>SUMIF('Grade 5 Girls'!G:G, 'Individual Points Summary'!A1187, 'Grade 5 Girls'!F:F)</f>
        <v>193</v>
      </c>
      <c r="C1187" s="19" t="str">
        <f t="shared" si="35"/>
        <v/>
      </c>
      <c r="D1187" s="19">
        <f>COUNTIF('Grade 5 Girls'!G:G, 'Individual Points Summary'!A1187)</f>
        <v>2</v>
      </c>
    </row>
    <row r="1188" spans="1:4" hidden="1" x14ac:dyDescent="0.2">
      <c r="A1188" s="19" t="s">
        <v>6969</v>
      </c>
      <c r="B1188" s="19">
        <f>SUMIF('Grade 5 Girls'!G:G, 'Individual Points Summary'!A1188, 'Grade 5 Girls'!F:F)</f>
        <v>196</v>
      </c>
      <c r="C1188" s="19" t="str">
        <f t="shared" si="35"/>
        <v/>
      </c>
      <c r="D1188" s="19">
        <f>COUNTIF('Grade 5 Girls'!G:G, 'Individual Points Summary'!A1188)</f>
        <v>2</v>
      </c>
    </row>
    <row r="1189" spans="1:4" hidden="1" x14ac:dyDescent="0.2">
      <c r="A1189" s="19" t="s">
        <v>6952</v>
      </c>
      <c r="B1189" s="19">
        <f>SUMIF('Grade 5 Girls'!G:G, 'Individual Points Summary'!A1189, 'Grade 5 Girls'!F:F)</f>
        <v>198</v>
      </c>
      <c r="C1189" s="19" t="str">
        <f t="shared" si="35"/>
        <v/>
      </c>
      <c r="D1189" s="19">
        <f>COUNTIF('Grade 5 Girls'!G:G, 'Individual Points Summary'!A1189)</f>
        <v>2</v>
      </c>
    </row>
    <row r="1190" spans="1:4" hidden="1" x14ac:dyDescent="0.2">
      <c r="A1190" s="19" t="s">
        <v>7056</v>
      </c>
      <c r="B1190" s="19">
        <f>SUMIF('Grade 5 Girls'!G:G, 'Individual Points Summary'!A1190, 'Grade 5 Girls'!F:F)</f>
        <v>205</v>
      </c>
      <c r="C1190" s="19" t="str">
        <f t="shared" si="35"/>
        <v/>
      </c>
      <c r="D1190" s="19">
        <f>COUNTIF('Grade 5 Girls'!G:G, 'Individual Points Summary'!A1190)</f>
        <v>2</v>
      </c>
    </row>
    <row r="1191" spans="1:4" hidden="1" x14ac:dyDescent="0.2">
      <c r="A1191" s="19" t="s">
        <v>1286</v>
      </c>
      <c r="B1191" s="19">
        <f>SUMIF('Grade 5 Girls'!G:G, 'Individual Points Summary'!A1191, 'Grade 5 Girls'!F:F)</f>
        <v>209</v>
      </c>
      <c r="C1191" s="19" t="str">
        <f t="shared" si="35"/>
        <v/>
      </c>
      <c r="D1191" s="19">
        <f>COUNTIF('Grade 5 Girls'!G:G, 'Individual Points Summary'!A1191)</f>
        <v>2</v>
      </c>
    </row>
    <row r="1192" spans="1:4" hidden="1" x14ac:dyDescent="0.2">
      <c r="A1192" s="19" t="s">
        <v>6948</v>
      </c>
      <c r="B1192" s="19">
        <f>SUMIF('Grade 5 Girls'!G:G, 'Individual Points Summary'!A1192, 'Grade 5 Girls'!F:F)</f>
        <v>220</v>
      </c>
      <c r="C1192" s="19" t="str">
        <f t="shared" si="35"/>
        <v/>
      </c>
      <c r="D1192" s="19">
        <f>COUNTIF('Grade 5 Girls'!G:G, 'Individual Points Summary'!A1192)</f>
        <v>2</v>
      </c>
    </row>
    <row r="1193" spans="1:4" hidden="1" x14ac:dyDescent="0.2">
      <c r="A1193" s="19" t="s">
        <v>6999</v>
      </c>
      <c r="B1193" s="19">
        <f>SUMIF('Grade 5 Girls'!G:G, 'Individual Points Summary'!A1193, 'Grade 5 Girls'!F:F)</f>
        <v>222</v>
      </c>
      <c r="C1193" s="19" t="str">
        <f t="shared" si="35"/>
        <v/>
      </c>
      <c r="D1193" s="19">
        <f>COUNTIF('Grade 5 Girls'!G:G, 'Individual Points Summary'!A1193)</f>
        <v>2</v>
      </c>
    </row>
    <row r="1194" spans="1:4" hidden="1" x14ac:dyDescent="0.2">
      <c r="A1194" s="19" t="s">
        <v>7054</v>
      </c>
      <c r="B1194" s="19">
        <f>SUMIF('Grade 5 Girls'!G:G, 'Individual Points Summary'!A1194, 'Grade 5 Girls'!F:F)</f>
        <v>224</v>
      </c>
      <c r="C1194" s="19" t="str">
        <f t="shared" si="35"/>
        <v/>
      </c>
      <c r="D1194" s="19">
        <f>COUNTIF('Grade 5 Girls'!G:G, 'Individual Points Summary'!A1194)</f>
        <v>2</v>
      </c>
    </row>
    <row r="1195" spans="1:4" hidden="1" x14ac:dyDescent="0.2">
      <c r="A1195" s="19" t="s">
        <v>7064</v>
      </c>
      <c r="B1195" s="19">
        <f>SUMIF('Grade 5 Girls'!G:G, 'Individual Points Summary'!A1195, 'Grade 5 Girls'!F:F)</f>
        <v>225</v>
      </c>
      <c r="C1195" s="19" t="str">
        <f t="shared" si="35"/>
        <v/>
      </c>
      <c r="D1195" s="19">
        <f>COUNTIF('Grade 5 Girls'!G:G, 'Individual Points Summary'!A1195)</f>
        <v>2</v>
      </c>
    </row>
    <row r="1196" spans="1:4" hidden="1" x14ac:dyDescent="0.2">
      <c r="A1196" s="19" t="s">
        <v>6984</v>
      </c>
      <c r="B1196" s="19">
        <f>SUMIF('Grade 5 Girls'!G:G, 'Individual Points Summary'!A1196, 'Grade 5 Girls'!F:F)</f>
        <v>228</v>
      </c>
      <c r="C1196" s="19" t="str">
        <f t="shared" si="35"/>
        <v/>
      </c>
      <c r="D1196" s="19">
        <f>COUNTIF('Grade 5 Girls'!G:G, 'Individual Points Summary'!A1196)</f>
        <v>2</v>
      </c>
    </row>
    <row r="1197" spans="1:4" hidden="1" x14ac:dyDescent="0.2">
      <c r="A1197" s="19" t="s">
        <v>7063</v>
      </c>
      <c r="B1197" s="19">
        <f>SUMIF('Grade 5 Girls'!G:G, 'Individual Points Summary'!A1197, 'Grade 5 Girls'!F:F)</f>
        <v>228</v>
      </c>
      <c r="C1197" s="19" t="str">
        <f t="shared" si="35"/>
        <v/>
      </c>
      <c r="D1197" s="19">
        <f>COUNTIF('Grade 5 Girls'!G:G, 'Individual Points Summary'!A1197)</f>
        <v>2</v>
      </c>
    </row>
    <row r="1198" spans="1:4" hidden="1" x14ac:dyDescent="0.2">
      <c r="A1198" s="19" t="s">
        <v>7018</v>
      </c>
      <c r="B1198" s="19">
        <f>SUMIF('Grade 5 Girls'!G:G, 'Individual Points Summary'!A1198, 'Grade 5 Girls'!F:F)</f>
        <v>229</v>
      </c>
      <c r="C1198" s="19" t="str">
        <f t="shared" si="35"/>
        <v/>
      </c>
      <c r="D1198" s="19">
        <f>COUNTIF('Grade 5 Girls'!G:G, 'Individual Points Summary'!A1198)</f>
        <v>2</v>
      </c>
    </row>
    <row r="1199" spans="1:4" hidden="1" x14ac:dyDescent="0.2">
      <c r="A1199" s="19" t="s">
        <v>7053</v>
      </c>
      <c r="B1199" s="19">
        <f>SUMIF('Grade 5 Girls'!G:G, 'Individual Points Summary'!A1199, 'Grade 5 Girls'!F:F)</f>
        <v>233</v>
      </c>
      <c r="C1199" s="19" t="str">
        <f t="shared" si="35"/>
        <v/>
      </c>
      <c r="D1199" s="19">
        <f>COUNTIF('Grade 5 Girls'!G:G, 'Individual Points Summary'!A1199)</f>
        <v>2</v>
      </c>
    </row>
    <row r="1200" spans="1:4" hidden="1" x14ac:dyDescent="0.2">
      <c r="A1200" s="19" t="s">
        <v>7051</v>
      </c>
      <c r="B1200" s="19">
        <f>SUMIF('Grade 5 Girls'!G:G, 'Individual Points Summary'!A1200, 'Grade 5 Girls'!F:F)</f>
        <v>236</v>
      </c>
      <c r="C1200" s="19" t="str">
        <f t="shared" si="35"/>
        <v/>
      </c>
      <c r="D1200" s="19">
        <f>COUNTIF('Grade 5 Girls'!G:G, 'Individual Points Summary'!A1200)</f>
        <v>2</v>
      </c>
    </row>
    <row r="1201" spans="1:4" hidden="1" x14ac:dyDescent="0.2">
      <c r="A1201" s="19" t="s">
        <v>1321</v>
      </c>
      <c r="B1201" s="19">
        <f>SUMIF('Grade 5 Girls'!G:G, 'Individual Points Summary'!A1201, 'Grade 5 Girls'!F:F)</f>
        <v>236</v>
      </c>
      <c r="C1201" s="19" t="str">
        <f t="shared" si="35"/>
        <v/>
      </c>
      <c r="D1201" s="19">
        <f>COUNTIF('Grade 5 Girls'!G:G, 'Individual Points Summary'!A1201)</f>
        <v>2</v>
      </c>
    </row>
    <row r="1202" spans="1:4" hidden="1" x14ac:dyDescent="0.2">
      <c r="A1202" s="19" t="s">
        <v>7065</v>
      </c>
      <c r="B1202" s="19">
        <f>SUMIF('Grade 5 Girls'!G:G, 'Individual Points Summary'!A1202, 'Grade 5 Girls'!F:F)</f>
        <v>250</v>
      </c>
      <c r="C1202" s="19" t="str">
        <f t="shared" si="35"/>
        <v/>
      </c>
      <c r="D1202" s="19">
        <f>COUNTIF('Grade 5 Girls'!G:G, 'Individual Points Summary'!A1202)</f>
        <v>2</v>
      </c>
    </row>
    <row r="1203" spans="1:4" hidden="1" x14ac:dyDescent="0.2">
      <c r="A1203" s="19" t="s">
        <v>7015</v>
      </c>
      <c r="B1203" s="19">
        <f>SUMIF('Grade 5 Girls'!G:G, 'Individual Points Summary'!A1203, 'Grade 5 Girls'!F:F)</f>
        <v>260</v>
      </c>
      <c r="C1203" s="19" t="str">
        <f t="shared" si="35"/>
        <v/>
      </c>
      <c r="D1203" s="19">
        <f>COUNTIF('Grade 5 Girls'!G:G, 'Individual Points Summary'!A1203)</f>
        <v>2</v>
      </c>
    </row>
    <row r="1204" spans="1:4" hidden="1" x14ac:dyDescent="0.2">
      <c r="A1204" s="19" t="s">
        <v>6930</v>
      </c>
      <c r="B1204" s="19">
        <f>SUMIF('Grade 5 Girls'!G:G, 'Individual Points Summary'!A1204, 'Grade 5 Girls'!F:F)</f>
        <v>267</v>
      </c>
      <c r="C1204" s="19" t="str">
        <f t="shared" si="35"/>
        <v/>
      </c>
      <c r="D1204" s="19">
        <f>COUNTIF('Grade 5 Girls'!G:G, 'Individual Points Summary'!A1204)</f>
        <v>2</v>
      </c>
    </row>
    <row r="1205" spans="1:4" hidden="1" x14ac:dyDescent="0.2">
      <c r="A1205" s="19" t="s">
        <v>6954</v>
      </c>
      <c r="B1205" s="19">
        <f>SUMIF('Grade 5 Girls'!G:G, 'Individual Points Summary'!A1205, 'Grade 5 Girls'!F:F)</f>
        <v>267</v>
      </c>
      <c r="C1205" s="19" t="str">
        <f t="shared" si="35"/>
        <v/>
      </c>
      <c r="D1205" s="19">
        <f>COUNTIF('Grade 5 Girls'!G:G, 'Individual Points Summary'!A1205)</f>
        <v>2</v>
      </c>
    </row>
    <row r="1206" spans="1:4" hidden="1" x14ac:dyDescent="0.2">
      <c r="A1206" s="19" t="s">
        <v>6995</v>
      </c>
      <c r="B1206" s="19">
        <f>SUMIF('Grade 5 Girls'!G:G, 'Individual Points Summary'!A1206, 'Grade 5 Girls'!F:F)</f>
        <v>268</v>
      </c>
      <c r="C1206" s="19" t="str">
        <f t="shared" si="35"/>
        <v/>
      </c>
      <c r="D1206" s="19">
        <f>COUNTIF('Grade 5 Girls'!G:G, 'Individual Points Summary'!A1206)</f>
        <v>2</v>
      </c>
    </row>
    <row r="1207" spans="1:4" hidden="1" x14ac:dyDescent="0.2">
      <c r="A1207" s="19" t="s">
        <v>6985</v>
      </c>
      <c r="B1207" s="19">
        <f>SUMIF('Grade 5 Girls'!G:G, 'Individual Points Summary'!A1207, 'Grade 5 Girls'!F:F)</f>
        <v>272</v>
      </c>
      <c r="C1207" s="19" t="str">
        <f t="shared" si="35"/>
        <v/>
      </c>
      <c r="D1207" s="19">
        <f>COUNTIF('Grade 5 Girls'!G:G, 'Individual Points Summary'!A1207)</f>
        <v>2</v>
      </c>
    </row>
    <row r="1208" spans="1:4" hidden="1" x14ac:dyDescent="0.2">
      <c r="A1208" s="19" t="s">
        <v>1282</v>
      </c>
      <c r="B1208" s="19">
        <f>SUMIF('Grade 5 Girls'!G:G, 'Individual Points Summary'!A1208, 'Grade 5 Girls'!F:F)</f>
        <v>279</v>
      </c>
      <c r="C1208" s="19" t="str">
        <f t="shared" si="35"/>
        <v/>
      </c>
      <c r="D1208" s="19">
        <f>COUNTIF('Grade 5 Girls'!G:G, 'Individual Points Summary'!A1208)</f>
        <v>2</v>
      </c>
    </row>
    <row r="1209" spans="1:4" hidden="1" x14ac:dyDescent="0.2">
      <c r="A1209" s="19" t="s">
        <v>1295</v>
      </c>
      <c r="B1209" s="19">
        <f>SUMIF('Grade 5 Girls'!G:G, 'Individual Points Summary'!A1209, 'Grade 5 Girls'!F:F)</f>
        <v>309</v>
      </c>
      <c r="C1209" s="19" t="str">
        <f t="shared" si="35"/>
        <v/>
      </c>
      <c r="D1209" s="19">
        <f>COUNTIF('Grade 5 Girls'!G:G, 'Individual Points Summary'!A1209)</f>
        <v>2</v>
      </c>
    </row>
    <row r="1210" spans="1:4" hidden="1" x14ac:dyDescent="0.2">
      <c r="A1210" s="19" t="s">
        <v>7000</v>
      </c>
      <c r="B1210" s="19">
        <f>SUMIF('Grade 5 Girls'!G:G, 'Individual Points Summary'!A1210, 'Grade 5 Girls'!F:F)</f>
        <v>310</v>
      </c>
      <c r="C1210" s="19" t="str">
        <f t="shared" si="35"/>
        <v/>
      </c>
      <c r="D1210" s="19">
        <f>COUNTIF('Grade 5 Girls'!G:G, 'Individual Points Summary'!A1210)</f>
        <v>2</v>
      </c>
    </row>
    <row r="1211" spans="1:4" hidden="1" x14ac:dyDescent="0.2">
      <c r="A1211" s="19" t="s">
        <v>6993</v>
      </c>
      <c r="B1211" s="19">
        <f>SUMIF('Grade 5 Girls'!G:G, 'Individual Points Summary'!A1211, 'Grade 5 Girls'!F:F)</f>
        <v>312</v>
      </c>
      <c r="C1211" s="19" t="str">
        <f t="shared" si="35"/>
        <v/>
      </c>
      <c r="D1211" s="19">
        <f>COUNTIF('Grade 5 Girls'!G:G, 'Individual Points Summary'!A1211)</f>
        <v>2</v>
      </c>
    </row>
    <row r="1212" spans="1:4" hidden="1" x14ac:dyDescent="0.2">
      <c r="A1212" s="19" t="s">
        <v>6966</v>
      </c>
      <c r="B1212" s="19">
        <f>SUMIF('Grade 5 Girls'!G:G, 'Individual Points Summary'!A1212, 'Grade 5 Girls'!F:F)</f>
        <v>314</v>
      </c>
      <c r="C1212" s="19" t="str">
        <f t="shared" ref="C1212:C1243" si="36">IF(D1212 =E$2, RANK(B1212, B$1089:B$1149, 1), "")</f>
        <v/>
      </c>
      <c r="D1212" s="19">
        <f>COUNTIF('Grade 5 Girls'!G:G, 'Individual Points Summary'!A1212)</f>
        <v>2</v>
      </c>
    </row>
    <row r="1213" spans="1:4" hidden="1" x14ac:dyDescent="0.2">
      <c r="A1213" s="19" t="s">
        <v>1288</v>
      </c>
      <c r="B1213" s="19">
        <f>SUMIF('Grade 5 Girls'!G:G, 'Individual Points Summary'!A1213, 'Grade 5 Girls'!F:F)</f>
        <v>2</v>
      </c>
      <c r="C1213" s="19" t="str">
        <f t="shared" si="36"/>
        <v/>
      </c>
      <c r="D1213" s="19">
        <f>COUNTIF('Grade 5 Girls'!G:G, 'Individual Points Summary'!A1213)</f>
        <v>1</v>
      </c>
    </row>
    <row r="1214" spans="1:4" hidden="1" x14ac:dyDescent="0.2">
      <c r="A1214" s="19" t="s">
        <v>168</v>
      </c>
      <c r="B1214" s="19">
        <f>SUMIF('Grade 5 Girls'!G:G, 'Individual Points Summary'!A1214, 'Grade 5 Girls'!F:F)</f>
        <v>8</v>
      </c>
      <c r="C1214" s="19" t="str">
        <f t="shared" si="36"/>
        <v/>
      </c>
      <c r="D1214" s="19">
        <f>COUNTIF('Grade 5 Girls'!G:G, 'Individual Points Summary'!A1214)</f>
        <v>1</v>
      </c>
    </row>
    <row r="1215" spans="1:4" hidden="1" x14ac:dyDescent="0.2">
      <c r="A1215" s="19" t="s">
        <v>7002</v>
      </c>
      <c r="B1215" s="19">
        <f>SUMIF('Grade 5 Girls'!G:G, 'Individual Points Summary'!A1215, 'Grade 5 Girls'!F:F)</f>
        <v>9</v>
      </c>
      <c r="C1215" s="19" t="str">
        <f t="shared" si="36"/>
        <v/>
      </c>
      <c r="D1215" s="19">
        <f>COUNTIF('Grade 5 Girls'!G:G, 'Individual Points Summary'!A1215)</f>
        <v>1</v>
      </c>
    </row>
    <row r="1216" spans="1:4" hidden="1" x14ac:dyDescent="0.2">
      <c r="A1216" s="19" t="s">
        <v>6665</v>
      </c>
      <c r="B1216" s="19">
        <f>SUMIF('Grade 5 Girls'!G:G, 'Individual Points Summary'!A1216, 'Grade 5 Girls'!F:F)</f>
        <v>9</v>
      </c>
      <c r="C1216" s="19" t="str">
        <f t="shared" si="36"/>
        <v/>
      </c>
      <c r="D1216" s="19">
        <f>COUNTIF('Grade 5 Girls'!G:G, 'Individual Points Summary'!A1216)</f>
        <v>1</v>
      </c>
    </row>
    <row r="1217" spans="1:4" hidden="1" x14ac:dyDescent="0.2">
      <c r="A1217" s="19" t="s">
        <v>6944</v>
      </c>
      <c r="B1217" s="19">
        <f>SUMIF('Grade 5 Girls'!G:G, 'Individual Points Summary'!A1217, 'Grade 5 Girls'!F:F)</f>
        <v>15</v>
      </c>
      <c r="C1217" s="19" t="str">
        <f t="shared" si="36"/>
        <v/>
      </c>
      <c r="D1217" s="19">
        <f>COUNTIF('Grade 5 Girls'!G:G, 'Individual Points Summary'!A1217)</f>
        <v>1</v>
      </c>
    </row>
    <row r="1218" spans="1:4" hidden="1" x14ac:dyDescent="0.2">
      <c r="A1218" s="19" t="s">
        <v>1293</v>
      </c>
      <c r="B1218" s="19">
        <f>SUMIF('Grade 5 Girls'!G:G, 'Individual Points Summary'!A1218, 'Grade 5 Girls'!F:F)</f>
        <v>20</v>
      </c>
      <c r="C1218" s="19" t="str">
        <f t="shared" si="36"/>
        <v/>
      </c>
      <c r="D1218" s="19">
        <f>COUNTIF('Grade 5 Girls'!G:G, 'Individual Points Summary'!A1218)</f>
        <v>1</v>
      </c>
    </row>
    <row r="1219" spans="1:4" hidden="1" x14ac:dyDescent="0.2">
      <c r="A1219" s="19" t="s">
        <v>7008</v>
      </c>
      <c r="B1219" s="19">
        <f>SUMIF('Grade 5 Girls'!G:G, 'Individual Points Summary'!A1219, 'Grade 5 Girls'!F:F)</f>
        <v>21</v>
      </c>
      <c r="C1219" s="19" t="str">
        <f t="shared" si="36"/>
        <v/>
      </c>
      <c r="D1219" s="19">
        <f>COUNTIF('Grade 5 Girls'!G:G, 'Individual Points Summary'!A1219)</f>
        <v>1</v>
      </c>
    </row>
    <row r="1220" spans="1:4" hidden="1" x14ac:dyDescent="0.2">
      <c r="A1220" s="19" t="s">
        <v>6923</v>
      </c>
      <c r="B1220" s="19">
        <f>SUMIF('Grade 5 Girls'!G:G, 'Individual Points Summary'!A1220, 'Grade 5 Girls'!F:F)</f>
        <v>22</v>
      </c>
      <c r="C1220" s="19" t="str">
        <f t="shared" si="36"/>
        <v/>
      </c>
      <c r="D1220" s="19">
        <f>COUNTIF('Grade 5 Girls'!G:G, 'Individual Points Summary'!A1220)</f>
        <v>1</v>
      </c>
    </row>
    <row r="1221" spans="1:4" hidden="1" x14ac:dyDescent="0.2">
      <c r="A1221" s="19" t="s">
        <v>6958</v>
      </c>
      <c r="B1221" s="19">
        <f>SUMIF('Grade 5 Girls'!G:G, 'Individual Points Summary'!A1221, 'Grade 5 Girls'!F:F)</f>
        <v>24</v>
      </c>
      <c r="C1221" s="19" t="str">
        <f t="shared" si="36"/>
        <v/>
      </c>
      <c r="D1221" s="19">
        <f>COUNTIF('Grade 5 Girls'!G:G, 'Individual Points Summary'!A1221)</f>
        <v>1</v>
      </c>
    </row>
    <row r="1222" spans="1:4" hidden="1" x14ac:dyDescent="0.2">
      <c r="A1222" s="19" t="s">
        <v>6962</v>
      </c>
      <c r="B1222" s="19">
        <f>SUMIF('Grade 5 Girls'!G:G, 'Individual Points Summary'!A1222, 'Grade 5 Girls'!F:F)</f>
        <v>25</v>
      </c>
      <c r="C1222" s="19" t="str">
        <f t="shared" si="36"/>
        <v/>
      </c>
      <c r="D1222" s="19">
        <f>COUNTIF('Grade 5 Girls'!G:G, 'Individual Points Summary'!A1222)</f>
        <v>1</v>
      </c>
    </row>
    <row r="1223" spans="1:4" hidden="1" x14ac:dyDescent="0.2">
      <c r="A1223" s="19" t="s">
        <v>6950</v>
      </c>
      <c r="B1223" s="19">
        <f>SUMIF('Grade 5 Girls'!G:G, 'Individual Points Summary'!A1223, 'Grade 5 Girls'!F:F)</f>
        <v>26</v>
      </c>
      <c r="C1223" s="19" t="str">
        <f t="shared" si="36"/>
        <v/>
      </c>
      <c r="D1223" s="19">
        <f>COUNTIF('Grade 5 Girls'!G:G, 'Individual Points Summary'!A1223)</f>
        <v>1</v>
      </c>
    </row>
    <row r="1224" spans="1:4" hidden="1" x14ac:dyDescent="0.2">
      <c r="A1224" s="19" t="s">
        <v>396</v>
      </c>
      <c r="B1224" s="19">
        <f>SUMIF('Grade 5 Girls'!G:G, 'Individual Points Summary'!A1224, 'Grade 5 Girls'!F:F)</f>
        <v>27</v>
      </c>
      <c r="C1224" s="19" t="str">
        <f t="shared" si="36"/>
        <v/>
      </c>
      <c r="D1224" s="19">
        <f>COUNTIF('Grade 5 Girls'!G:G, 'Individual Points Summary'!A1224)</f>
        <v>1</v>
      </c>
    </row>
    <row r="1225" spans="1:4" hidden="1" x14ac:dyDescent="0.2">
      <c r="A1225" s="19" t="s">
        <v>7020</v>
      </c>
      <c r="B1225" s="19">
        <f>SUMIF('Grade 5 Girls'!G:G, 'Individual Points Summary'!A1225, 'Grade 5 Girls'!F:F)</f>
        <v>27</v>
      </c>
      <c r="C1225" s="19" t="str">
        <f t="shared" si="36"/>
        <v/>
      </c>
      <c r="D1225" s="19">
        <f>COUNTIF('Grade 5 Girls'!G:G, 'Individual Points Summary'!A1225)</f>
        <v>1</v>
      </c>
    </row>
    <row r="1226" spans="1:4" hidden="1" x14ac:dyDescent="0.2">
      <c r="A1226" s="19" t="s">
        <v>7048</v>
      </c>
      <c r="B1226" s="19">
        <f>SUMIF('Grade 5 Girls'!G:G, 'Individual Points Summary'!A1226, 'Grade 5 Girls'!F:F)</f>
        <v>27</v>
      </c>
      <c r="C1226" s="19" t="str">
        <f t="shared" si="36"/>
        <v/>
      </c>
      <c r="D1226" s="19">
        <f>COUNTIF('Grade 5 Girls'!G:G, 'Individual Points Summary'!A1226)</f>
        <v>1</v>
      </c>
    </row>
    <row r="1227" spans="1:4" hidden="1" x14ac:dyDescent="0.2">
      <c r="A1227" s="19" t="s">
        <v>7060</v>
      </c>
      <c r="B1227" s="19">
        <f>SUMIF('Grade 5 Girls'!G:G, 'Individual Points Summary'!A1227, 'Grade 5 Girls'!F:F)</f>
        <v>28</v>
      </c>
      <c r="C1227" s="19" t="str">
        <f t="shared" si="36"/>
        <v/>
      </c>
      <c r="D1227" s="19">
        <f>COUNTIF('Grade 5 Girls'!G:G, 'Individual Points Summary'!A1227)</f>
        <v>1</v>
      </c>
    </row>
    <row r="1228" spans="1:4" hidden="1" x14ac:dyDescent="0.2">
      <c r="A1228" s="19" t="s">
        <v>1297</v>
      </c>
      <c r="B1228" s="19">
        <f>SUMIF('Grade 5 Girls'!G:G, 'Individual Points Summary'!A1228, 'Grade 5 Girls'!F:F)</f>
        <v>31</v>
      </c>
      <c r="C1228" s="19" t="str">
        <f t="shared" si="36"/>
        <v/>
      </c>
      <c r="D1228" s="19">
        <f>COUNTIF('Grade 5 Girls'!G:G, 'Individual Points Summary'!A1228)</f>
        <v>1</v>
      </c>
    </row>
    <row r="1229" spans="1:4" hidden="1" x14ac:dyDescent="0.2">
      <c r="A1229" s="19" t="s">
        <v>7042</v>
      </c>
      <c r="B1229" s="19">
        <f>SUMIF('Grade 5 Girls'!G:G, 'Individual Points Summary'!A1229, 'Grade 5 Girls'!F:F)</f>
        <v>33</v>
      </c>
      <c r="C1229" s="19" t="str">
        <f t="shared" si="36"/>
        <v/>
      </c>
      <c r="D1229" s="19">
        <f>COUNTIF('Grade 5 Girls'!G:G, 'Individual Points Summary'!A1229)</f>
        <v>1</v>
      </c>
    </row>
    <row r="1230" spans="1:4" hidden="1" x14ac:dyDescent="0.2">
      <c r="A1230" s="19" t="s">
        <v>405</v>
      </c>
      <c r="B1230" s="19">
        <f>SUMIF('Grade 5 Girls'!G:G, 'Individual Points Summary'!A1230, 'Grade 5 Girls'!F:F)</f>
        <v>34</v>
      </c>
      <c r="C1230" s="19" t="str">
        <f t="shared" si="36"/>
        <v/>
      </c>
      <c r="D1230" s="19">
        <f>COUNTIF('Grade 5 Girls'!G:G, 'Individual Points Summary'!A1230)</f>
        <v>1</v>
      </c>
    </row>
    <row r="1231" spans="1:4" hidden="1" x14ac:dyDescent="0.2">
      <c r="A1231" s="19" t="s">
        <v>6928</v>
      </c>
      <c r="B1231" s="19">
        <f>SUMIF('Grade 5 Girls'!G:G, 'Individual Points Summary'!A1231, 'Grade 5 Girls'!F:F)</f>
        <v>36</v>
      </c>
      <c r="C1231" s="19" t="str">
        <f t="shared" si="36"/>
        <v/>
      </c>
      <c r="D1231" s="19">
        <f>COUNTIF('Grade 5 Girls'!G:G, 'Individual Points Summary'!A1231)</f>
        <v>1</v>
      </c>
    </row>
    <row r="1232" spans="1:4" hidden="1" x14ac:dyDescent="0.2">
      <c r="A1232" s="19" t="s">
        <v>7022</v>
      </c>
      <c r="B1232" s="19">
        <f>SUMIF('Grade 5 Girls'!G:G, 'Individual Points Summary'!A1232, 'Grade 5 Girls'!F:F)</f>
        <v>41</v>
      </c>
      <c r="C1232" s="19" t="str">
        <f t="shared" si="36"/>
        <v/>
      </c>
      <c r="D1232" s="19">
        <f>COUNTIF('Grade 5 Girls'!G:G, 'Individual Points Summary'!A1232)</f>
        <v>1</v>
      </c>
    </row>
    <row r="1233" spans="1:4" hidden="1" x14ac:dyDescent="0.2">
      <c r="A1233" s="19" t="s">
        <v>6971</v>
      </c>
      <c r="B1233" s="19">
        <f>SUMIF('Grade 5 Girls'!G:G, 'Individual Points Summary'!A1233, 'Grade 5 Girls'!F:F)</f>
        <v>43</v>
      </c>
      <c r="C1233" s="19" t="str">
        <f t="shared" si="36"/>
        <v/>
      </c>
      <c r="D1233" s="19">
        <f>COUNTIF('Grade 5 Girls'!G:G, 'Individual Points Summary'!A1233)</f>
        <v>1</v>
      </c>
    </row>
    <row r="1234" spans="1:4" hidden="1" x14ac:dyDescent="0.2">
      <c r="A1234" s="19" t="s">
        <v>1283</v>
      </c>
      <c r="B1234" s="19">
        <f>SUMIF('Grade 5 Girls'!G:G, 'Individual Points Summary'!A1234, 'Grade 5 Girls'!F:F)</f>
        <v>46</v>
      </c>
      <c r="C1234" s="19" t="str">
        <f t="shared" si="36"/>
        <v/>
      </c>
      <c r="D1234" s="19">
        <f>COUNTIF('Grade 5 Girls'!G:G, 'Individual Points Summary'!A1234)</f>
        <v>1</v>
      </c>
    </row>
    <row r="1235" spans="1:4" hidden="1" x14ac:dyDescent="0.2">
      <c r="A1235" s="19" t="s">
        <v>7029</v>
      </c>
      <c r="B1235" s="19">
        <f>SUMIF('Grade 5 Girls'!G:G, 'Individual Points Summary'!A1235, 'Grade 5 Girls'!F:F)</f>
        <v>47</v>
      </c>
      <c r="C1235" s="19" t="str">
        <f t="shared" si="36"/>
        <v/>
      </c>
      <c r="D1235" s="19">
        <f>COUNTIF('Grade 5 Girls'!G:G, 'Individual Points Summary'!A1235)</f>
        <v>1</v>
      </c>
    </row>
    <row r="1236" spans="1:4" hidden="1" x14ac:dyDescent="0.2">
      <c r="A1236" s="19" t="s">
        <v>6959</v>
      </c>
      <c r="B1236" s="19">
        <f>SUMIF('Grade 5 Girls'!G:G, 'Individual Points Summary'!A1236, 'Grade 5 Girls'!F:F)</f>
        <v>50</v>
      </c>
      <c r="C1236" s="19" t="str">
        <f t="shared" si="36"/>
        <v/>
      </c>
      <c r="D1236" s="19">
        <f>COUNTIF('Grade 5 Girls'!G:G, 'Individual Points Summary'!A1236)</f>
        <v>1</v>
      </c>
    </row>
    <row r="1237" spans="1:4" hidden="1" x14ac:dyDescent="0.2">
      <c r="A1237" s="19" t="s">
        <v>6933</v>
      </c>
      <c r="B1237" s="19">
        <f>SUMIF('Grade 5 Girls'!G:G, 'Individual Points Summary'!A1237, 'Grade 5 Girls'!F:F)</f>
        <v>52</v>
      </c>
      <c r="C1237" s="19" t="str">
        <f t="shared" si="36"/>
        <v/>
      </c>
      <c r="D1237" s="19">
        <f>COUNTIF('Grade 5 Girls'!G:G, 'Individual Points Summary'!A1237)</f>
        <v>1</v>
      </c>
    </row>
    <row r="1238" spans="1:4" hidden="1" x14ac:dyDescent="0.2">
      <c r="A1238" s="19" t="s">
        <v>6941</v>
      </c>
      <c r="B1238" s="19">
        <f>SUMIF('Grade 5 Girls'!G:G, 'Individual Points Summary'!A1238, 'Grade 5 Girls'!F:F)</f>
        <v>52</v>
      </c>
      <c r="C1238" s="19" t="str">
        <f t="shared" si="36"/>
        <v/>
      </c>
      <c r="D1238" s="19">
        <f>COUNTIF('Grade 5 Girls'!G:G, 'Individual Points Summary'!A1238)</f>
        <v>1</v>
      </c>
    </row>
    <row r="1239" spans="1:4" hidden="1" x14ac:dyDescent="0.2">
      <c r="A1239" s="19" t="s">
        <v>381</v>
      </c>
      <c r="B1239" s="19">
        <f>SUMIF('Grade 5 Girls'!G:G, 'Individual Points Summary'!A1239, 'Grade 5 Girls'!F:F)</f>
        <v>55</v>
      </c>
      <c r="C1239" s="19" t="str">
        <f t="shared" si="36"/>
        <v/>
      </c>
      <c r="D1239" s="19">
        <f>COUNTIF('Grade 5 Girls'!G:G, 'Individual Points Summary'!A1239)</f>
        <v>1</v>
      </c>
    </row>
    <row r="1240" spans="1:4" hidden="1" x14ac:dyDescent="0.2">
      <c r="A1240" s="19" t="s">
        <v>7031</v>
      </c>
      <c r="B1240" s="19">
        <f>SUMIF('Grade 5 Girls'!G:G, 'Individual Points Summary'!A1240, 'Grade 5 Girls'!F:F)</f>
        <v>55</v>
      </c>
      <c r="C1240" s="19" t="str">
        <f t="shared" si="36"/>
        <v/>
      </c>
      <c r="D1240" s="19">
        <f>COUNTIF('Grade 5 Girls'!G:G, 'Individual Points Summary'!A1240)</f>
        <v>1</v>
      </c>
    </row>
    <row r="1241" spans="1:4" hidden="1" x14ac:dyDescent="0.2">
      <c r="A1241" s="19" t="s">
        <v>399</v>
      </c>
      <c r="B1241" s="19">
        <f>SUMIF('Grade 5 Girls'!G:G, 'Individual Points Summary'!A1241, 'Grade 5 Girls'!F:F)</f>
        <v>56</v>
      </c>
      <c r="C1241" s="19" t="str">
        <f t="shared" si="36"/>
        <v/>
      </c>
      <c r="D1241" s="19">
        <f>COUNTIF('Grade 5 Girls'!G:G, 'Individual Points Summary'!A1241)</f>
        <v>1</v>
      </c>
    </row>
    <row r="1242" spans="1:4" hidden="1" x14ac:dyDescent="0.2">
      <c r="A1242" s="19" t="s">
        <v>6964</v>
      </c>
      <c r="B1242" s="19">
        <f>SUMIF('Grade 5 Girls'!G:G, 'Individual Points Summary'!A1242, 'Grade 5 Girls'!F:F)</f>
        <v>59</v>
      </c>
      <c r="C1242" s="19" t="str">
        <f t="shared" si="36"/>
        <v/>
      </c>
      <c r="D1242" s="19">
        <f>COUNTIF('Grade 5 Girls'!G:G, 'Individual Points Summary'!A1242)</f>
        <v>1</v>
      </c>
    </row>
    <row r="1243" spans="1:4" hidden="1" x14ac:dyDescent="0.2">
      <c r="A1243" s="19" t="s">
        <v>404</v>
      </c>
      <c r="B1243" s="19">
        <f>SUMIF('Grade 5 Girls'!G:G, 'Individual Points Summary'!A1243, 'Grade 5 Girls'!F:F)</f>
        <v>60</v>
      </c>
      <c r="C1243" s="19" t="str">
        <f t="shared" si="36"/>
        <v/>
      </c>
      <c r="D1243" s="19">
        <f>COUNTIF('Grade 5 Girls'!G:G, 'Individual Points Summary'!A1243)</f>
        <v>1</v>
      </c>
    </row>
    <row r="1244" spans="1:4" hidden="1" x14ac:dyDescent="0.2">
      <c r="A1244" s="19" t="s">
        <v>6996</v>
      </c>
      <c r="B1244" s="19">
        <f>SUMIF('Grade 5 Girls'!G:G, 'Individual Points Summary'!A1244, 'Grade 5 Girls'!F:F)</f>
        <v>61</v>
      </c>
      <c r="C1244" s="19" t="str">
        <f t="shared" ref="C1244:C1275" si="37">IF(D1244 =E$2, RANK(B1244, B$1089:B$1149, 1), "")</f>
        <v/>
      </c>
      <c r="D1244" s="19">
        <f>COUNTIF('Grade 5 Girls'!G:G, 'Individual Points Summary'!A1244)</f>
        <v>1</v>
      </c>
    </row>
    <row r="1245" spans="1:4" hidden="1" x14ac:dyDescent="0.2">
      <c r="A1245" s="19" t="s">
        <v>7013</v>
      </c>
      <c r="B1245" s="19">
        <f>SUMIF('Grade 5 Girls'!G:G, 'Individual Points Summary'!A1245, 'Grade 5 Girls'!F:F)</f>
        <v>64</v>
      </c>
      <c r="C1245" s="19" t="str">
        <f t="shared" si="37"/>
        <v/>
      </c>
      <c r="D1245" s="19">
        <f>COUNTIF('Grade 5 Girls'!G:G, 'Individual Points Summary'!A1245)</f>
        <v>1</v>
      </c>
    </row>
    <row r="1246" spans="1:4" hidden="1" x14ac:dyDescent="0.2">
      <c r="A1246" s="19" t="s">
        <v>6979</v>
      </c>
      <c r="B1246" s="19">
        <f>SUMIF('Grade 5 Girls'!G:G, 'Individual Points Summary'!A1246, 'Grade 5 Girls'!F:F)</f>
        <v>66</v>
      </c>
      <c r="C1246" s="19" t="str">
        <f t="shared" si="37"/>
        <v/>
      </c>
      <c r="D1246" s="19">
        <f>COUNTIF('Grade 5 Girls'!G:G, 'Individual Points Summary'!A1246)</f>
        <v>1</v>
      </c>
    </row>
    <row r="1247" spans="1:4" hidden="1" x14ac:dyDescent="0.2">
      <c r="A1247" s="19" t="s">
        <v>6973</v>
      </c>
      <c r="B1247" s="19">
        <f>SUMIF('Grade 5 Girls'!G:G, 'Individual Points Summary'!A1247, 'Grade 5 Girls'!F:F)</f>
        <v>68</v>
      </c>
      <c r="C1247" s="19" t="str">
        <f t="shared" si="37"/>
        <v/>
      </c>
      <c r="D1247" s="19">
        <f>COUNTIF('Grade 5 Girls'!G:G, 'Individual Points Summary'!A1247)</f>
        <v>1</v>
      </c>
    </row>
    <row r="1248" spans="1:4" hidden="1" x14ac:dyDescent="0.2">
      <c r="A1248" s="19" t="s">
        <v>7036</v>
      </c>
      <c r="B1248" s="19">
        <f>SUMIF('Grade 5 Girls'!G:G, 'Individual Points Summary'!A1248, 'Grade 5 Girls'!F:F)</f>
        <v>68</v>
      </c>
      <c r="C1248" s="19" t="str">
        <f t="shared" si="37"/>
        <v/>
      </c>
      <c r="D1248" s="19">
        <f>COUNTIF('Grade 5 Girls'!G:G, 'Individual Points Summary'!A1248)</f>
        <v>1</v>
      </c>
    </row>
    <row r="1249" spans="1:4" hidden="1" x14ac:dyDescent="0.2">
      <c r="A1249" s="19" t="s">
        <v>7061</v>
      </c>
      <c r="B1249" s="19">
        <f>SUMIF('Grade 5 Girls'!G:G, 'Individual Points Summary'!A1249, 'Grade 5 Girls'!F:F)</f>
        <v>69</v>
      </c>
      <c r="C1249" s="19" t="str">
        <f t="shared" si="37"/>
        <v/>
      </c>
      <c r="D1249" s="19">
        <f>COUNTIF('Grade 5 Girls'!G:G, 'Individual Points Summary'!A1249)</f>
        <v>1</v>
      </c>
    </row>
    <row r="1250" spans="1:4" hidden="1" x14ac:dyDescent="0.2">
      <c r="A1250" s="19" t="s">
        <v>6647</v>
      </c>
      <c r="B1250" s="19">
        <f>SUMIF('Grade 5 Girls'!G:G, 'Individual Points Summary'!A1250, 'Grade 5 Girls'!F:F)</f>
        <v>71</v>
      </c>
      <c r="C1250" s="19" t="str">
        <f t="shared" si="37"/>
        <v/>
      </c>
      <c r="D1250" s="19">
        <f>COUNTIF('Grade 5 Girls'!G:G, 'Individual Points Summary'!A1250)</f>
        <v>1</v>
      </c>
    </row>
    <row r="1251" spans="1:4" hidden="1" x14ac:dyDescent="0.2">
      <c r="A1251" s="19" t="s">
        <v>386</v>
      </c>
      <c r="B1251" s="19">
        <f>SUMIF('Grade 5 Girls'!G:G, 'Individual Points Summary'!A1251, 'Grade 5 Girls'!F:F)</f>
        <v>73</v>
      </c>
      <c r="C1251" s="19" t="str">
        <f t="shared" si="37"/>
        <v/>
      </c>
      <c r="D1251" s="19">
        <f>COUNTIF('Grade 5 Girls'!G:G, 'Individual Points Summary'!A1251)</f>
        <v>1</v>
      </c>
    </row>
    <row r="1252" spans="1:4" hidden="1" x14ac:dyDescent="0.2">
      <c r="A1252" s="19" t="s">
        <v>6989</v>
      </c>
      <c r="B1252" s="19">
        <f>SUMIF('Grade 5 Girls'!G:G, 'Individual Points Summary'!A1252, 'Grade 5 Girls'!F:F)</f>
        <v>75</v>
      </c>
      <c r="C1252" s="19" t="str">
        <f t="shared" si="37"/>
        <v/>
      </c>
      <c r="D1252" s="19">
        <f>COUNTIF('Grade 5 Girls'!G:G, 'Individual Points Summary'!A1252)</f>
        <v>1</v>
      </c>
    </row>
    <row r="1253" spans="1:4" hidden="1" x14ac:dyDescent="0.2">
      <c r="A1253" s="19" t="s">
        <v>6980</v>
      </c>
      <c r="B1253" s="19">
        <f>SUMIF('Grade 5 Girls'!G:G, 'Individual Points Summary'!A1253, 'Grade 5 Girls'!F:F)</f>
        <v>76</v>
      </c>
      <c r="C1253" s="19" t="str">
        <f t="shared" si="37"/>
        <v/>
      </c>
      <c r="D1253" s="19">
        <f>COUNTIF('Grade 5 Girls'!G:G, 'Individual Points Summary'!A1253)</f>
        <v>1</v>
      </c>
    </row>
    <row r="1254" spans="1:4" hidden="1" x14ac:dyDescent="0.2">
      <c r="A1254" s="19" t="s">
        <v>6686</v>
      </c>
      <c r="B1254" s="19">
        <f>SUMIF('Grade 5 Girls'!G:G, 'Individual Points Summary'!A1254, 'Grade 5 Girls'!F:F)</f>
        <v>77</v>
      </c>
      <c r="C1254" s="19" t="str">
        <f t="shared" si="37"/>
        <v/>
      </c>
      <c r="D1254" s="19">
        <f>COUNTIF('Grade 5 Girls'!G:G, 'Individual Points Summary'!A1254)</f>
        <v>1</v>
      </c>
    </row>
    <row r="1255" spans="1:4" hidden="1" x14ac:dyDescent="0.2">
      <c r="A1255" s="19" t="s">
        <v>6942</v>
      </c>
      <c r="B1255" s="19">
        <f>SUMIF('Grade 5 Girls'!G:G, 'Individual Points Summary'!A1255, 'Grade 5 Girls'!F:F)</f>
        <v>83</v>
      </c>
      <c r="C1255" s="19" t="str">
        <f t="shared" si="37"/>
        <v/>
      </c>
      <c r="D1255" s="19">
        <f>COUNTIF('Grade 5 Girls'!G:G, 'Individual Points Summary'!A1255)</f>
        <v>1</v>
      </c>
    </row>
    <row r="1256" spans="1:4" hidden="1" x14ac:dyDescent="0.2">
      <c r="A1256" s="19" t="s">
        <v>7059</v>
      </c>
      <c r="B1256" s="19">
        <f>SUMIF('Grade 5 Girls'!G:G, 'Individual Points Summary'!A1256, 'Grade 5 Girls'!F:F)</f>
        <v>83</v>
      </c>
      <c r="C1256" s="19" t="str">
        <f t="shared" si="37"/>
        <v/>
      </c>
      <c r="D1256" s="19">
        <f>COUNTIF('Grade 5 Girls'!G:G, 'Individual Points Summary'!A1256)</f>
        <v>1</v>
      </c>
    </row>
    <row r="1257" spans="1:4" hidden="1" x14ac:dyDescent="0.2">
      <c r="A1257" s="19" t="s">
        <v>6940</v>
      </c>
      <c r="B1257" s="19">
        <f>SUMIF('Grade 5 Girls'!G:G, 'Individual Points Summary'!A1257, 'Grade 5 Girls'!F:F)</f>
        <v>84</v>
      </c>
      <c r="C1257" s="19" t="str">
        <f t="shared" si="37"/>
        <v/>
      </c>
      <c r="D1257" s="19">
        <f>COUNTIF('Grade 5 Girls'!G:G, 'Individual Points Summary'!A1257)</f>
        <v>1</v>
      </c>
    </row>
    <row r="1258" spans="1:4" hidden="1" x14ac:dyDescent="0.2">
      <c r="A1258" s="19" t="s">
        <v>6571</v>
      </c>
      <c r="B1258" s="19">
        <f>SUMIF('Grade 5 Girls'!G:G, 'Individual Points Summary'!A1258, 'Grade 5 Girls'!F:F)</f>
        <v>85</v>
      </c>
      <c r="C1258" s="19" t="str">
        <f t="shared" si="37"/>
        <v/>
      </c>
      <c r="D1258" s="19">
        <f>COUNTIF('Grade 5 Girls'!G:G, 'Individual Points Summary'!A1258)</f>
        <v>1</v>
      </c>
    </row>
    <row r="1259" spans="1:4" hidden="1" x14ac:dyDescent="0.2">
      <c r="A1259" s="19" t="s">
        <v>1317</v>
      </c>
      <c r="B1259" s="19">
        <f>SUMIF('Grade 5 Girls'!G:G, 'Individual Points Summary'!A1259, 'Grade 5 Girls'!F:F)</f>
        <v>90</v>
      </c>
      <c r="C1259" s="19" t="str">
        <f t="shared" si="37"/>
        <v/>
      </c>
      <c r="D1259" s="19">
        <f>COUNTIF('Grade 5 Girls'!G:G, 'Individual Points Summary'!A1259)</f>
        <v>1</v>
      </c>
    </row>
    <row r="1260" spans="1:4" hidden="1" x14ac:dyDescent="0.2">
      <c r="A1260" s="19" t="s">
        <v>1324</v>
      </c>
      <c r="B1260" s="19">
        <f>SUMIF('Grade 5 Girls'!G:G, 'Individual Points Summary'!A1260, 'Grade 5 Girls'!F:F)</f>
        <v>90</v>
      </c>
      <c r="C1260" s="19" t="str">
        <f t="shared" si="37"/>
        <v/>
      </c>
      <c r="D1260" s="19">
        <f>COUNTIF('Grade 5 Girls'!G:G, 'Individual Points Summary'!A1260)</f>
        <v>1</v>
      </c>
    </row>
    <row r="1261" spans="1:4" hidden="1" x14ac:dyDescent="0.2">
      <c r="A1261" s="19" t="s">
        <v>184</v>
      </c>
      <c r="B1261" s="19">
        <f>SUMIF('Grade 5 Girls'!G:G, 'Individual Points Summary'!A1261, 'Grade 5 Girls'!F:F)</f>
        <v>91</v>
      </c>
      <c r="C1261" s="19" t="str">
        <f t="shared" si="37"/>
        <v/>
      </c>
      <c r="D1261" s="19">
        <f>COUNTIF('Grade 5 Girls'!G:G, 'Individual Points Summary'!A1261)</f>
        <v>1</v>
      </c>
    </row>
    <row r="1262" spans="1:4" hidden="1" x14ac:dyDescent="0.2">
      <c r="A1262" s="19" t="s">
        <v>1304</v>
      </c>
      <c r="B1262" s="19">
        <f>SUMIF('Grade 5 Girls'!G:G, 'Individual Points Summary'!A1262, 'Grade 5 Girls'!F:F)</f>
        <v>91</v>
      </c>
      <c r="C1262" s="19" t="str">
        <f t="shared" si="37"/>
        <v/>
      </c>
      <c r="D1262" s="19">
        <f>COUNTIF('Grade 5 Girls'!G:G, 'Individual Points Summary'!A1262)</f>
        <v>1</v>
      </c>
    </row>
    <row r="1263" spans="1:4" hidden="1" x14ac:dyDescent="0.2">
      <c r="A1263" s="19" t="s">
        <v>1290</v>
      </c>
      <c r="B1263" s="19">
        <f>SUMIF('Grade 5 Girls'!G:G, 'Individual Points Summary'!A1263, 'Grade 5 Girls'!F:F)</f>
        <v>92</v>
      </c>
      <c r="C1263" s="19" t="str">
        <f t="shared" si="37"/>
        <v/>
      </c>
      <c r="D1263" s="19">
        <f>COUNTIF('Grade 5 Girls'!G:G, 'Individual Points Summary'!A1263)</f>
        <v>1</v>
      </c>
    </row>
    <row r="1264" spans="1:4" hidden="1" x14ac:dyDescent="0.2">
      <c r="A1264" s="19" t="s">
        <v>7034</v>
      </c>
      <c r="B1264" s="19">
        <f>SUMIF('Grade 5 Girls'!G:G, 'Individual Points Summary'!A1264, 'Grade 5 Girls'!F:F)</f>
        <v>92</v>
      </c>
      <c r="C1264" s="19" t="str">
        <f t="shared" si="37"/>
        <v/>
      </c>
      <c r="D1264" s="19">
        <f>COUNTIF('Grade 5 Girls'!G:G, 'Individual Points Summary'!A1264)</f>
        <v>1</v>
      </c>
    </row>
    <row r="1265" spans="1:4" hidden="1" x14ac:dyDescent="0.2">
      <c r="A1265" s="19" t="s">
        <v>1314</v>
      </c>
      <c r="B1265" s="19">
        <f>SUMIF('Grade 5 Girls'!G:G, 'Individual Points Summary'!A1265, 'Grade 5 Girls'!F:F)</f>
        <v>95</v>
      </c>
      <c r="C1265" s="19" t="str">
        <f t="shared" si="37"/>
        <v/>
      </c>
      <c r="D1265" s="19">
        <f>COUNTIF('Grade 5 Girls'!G:G, 'Individual Points Summary'!A1265)</f>
        <v>1</v>
      </c>
    </row>
    <row r="1266" spans="1:4" hidden="1" x14ac:dyDescent="0.2">
      <c r="A1266" s="19" t="s">
        <v>7043</v>
      </c>
      <c r="B1266" s="19">
        <f>SUMIF('Grade 5 Girls'!G:G, 'Individual Points Summary'!A1266, 'Grade 5 Girls'!F:F)</f>
        <v>96</v>
      </c>
      <c r="C1266" s="19" t="str">
        <f t="shared" si="37"/>
        <v/>
      </c>
      <c r="D1266" s="19">
        <f>COUNTIF('Grade 5 Girls'!G:G, 'Individual Points Summary'!A1266)</f>
        <v>1</v>
      </c>
    </row>
    <row r="1267" spans="1:4" hidden="1" x14ac:dyDescent="0.2">
      <c r="A1267" s="19" t="s">
        <v>6943</v>
      </c>
      <c r="B1267" s="19">
        <f>SUMIF('Grade 5 Girls'!G:G, 'Individual Points Summary'!A1267, 'Grade 5 Girls'!F:F)</f>
        <v>98</v>
      </c>
      <c r="C1267" s="19" t="str">
        <f t="shared" si="37"/>
        <v/>
      </c>
      <c r="D1267" s="19">
        <f>COUNTIF('Grade 5 Girls'!G:G, 'Individual Points Summary'!A1267)</f>
        <v>1</v>
      </c>
    </row>
    <row r="1268" spans="1:4" hidden="1" x14ac:dyDescent="0.2">
      <c r="A1268" s="19" t="s">
        <v>400</v>
      </c>
      <c r="B1268" s="19">
        <f>SUMIF('Grade 5 Girls'!G:G, 'Individual Points Summary'!A1268, 'Grade 5 Girls'!F:F)</f>
        <v>98</v>
      </c>
      <c r="C1268" s="19" t="str">
        <f t="shared" si="37"/>
        <v/>
      </c>
      <c r="D1268" s="19">
        <f>COUNTIF('Grade 5 Girls'!G:G, 'Individual Points Summary'!A1268)</f>
        <v>1</v>
      </c>
    </row>
    <row r="1269" spans="1:4" hidden="1" x14ac:dyDescent="0.2">
      <c r="A1269" s="19" t="s">
        <v>6937</v>
      </c>
      <c r="B1269" s="19">
        <f>SUMIF('Grade 5 Girls'!G:G, 'Individual Points Summary'!A1269, 'Grade 5 Girls'!F:F)</f>
        <v>99</v>
      </c>
      <c r="C1269" s="19" t="str">
        <f t="shared" si="37"/>
        <v/>
      </c>
      <c r="D1269" s="19">
        <f>COUNTIF('Grade 5 Girls'!G:G, 'Individual Points Summary'!A1269)</f>
        <v>1</v>
      </c>
    </row>
    <row r="1270" spans="1:4" hidden="1" x14ac:dyDescent="0.2">
      <c r="A1270" s="19" t="s">
        <v>7055</v>
      </c>
      <c r="B1270" s="19">
        <f>SUMIF('Grade 5 Girls'!G:G, 'Individual Points Summary'!A1270, 'Grade 5 Girls'!F:F)</f>
        <v>99</v>
      </c>
      <c r="C1270" s="19" t="str">
        <f t="shared" si="37"/>
        <v/>
      </c>
      <c r="D1270" s="19">
        <f>COUNTIF('Grade 5 Girls'!G:G, 'Individual Points Summary'!A1270)</f>
        <v>1</v>
      </c>
    </row>
    <row r="1271" spans="1:4" hidden="1" x14ac:dyDescent="0.2">
      <c r="A1271" s="19" t="s">
        <v>1312</v>
      </c>
      <c r="B1271" s="19">
        <f>SUMIF('Grade 5 Girls'!G:G, 'Individual Points Summary'!A1271, 'Grade 5 Girls'!F:F)</f>
        <v>100</v>
      </c>
      <c r="C1271" s="19" t="str">
        <f t="shared" si="37"/>
        <v/>
      </c>
      <c r="D1271" s="19">
        <f>COUNTIF('Grade 5 Girls'!G:G, 'Individual Points Summary'!A1271)</f>
        <v>1</v>
      </c>
    </row>
    <row r="1272" spans="1:4" hidden="1" x14ac:dyDescent="0.2">
      <c r="A1272" s="19" t="s">
        <v>6938</v>
      </c>
      <c r="B1272" s="19">
        <f>SUMIF('Grade 5 Girls'!G:G, 'Individual Points Summary'!A1272, 'Grade 5 Girls'!F:F)</f>
        <v>102</v>
      </c>
      <c r="C1272" s="19" t="str">
        <f t="shared" si="37"/>
        <v/>
      </c>
      <c r="D1272" s="19">
        <f>COUNTIF('Grade 5 Girls'!G:G, 'Individual Points Summary'!A1272)</f>
        <v>1</v>
      </c>
    </row>
    <row r="1273" spans="1:4" hidden="1" x14ac:dyDescent="0.2">
      <c r="A1273" s="19" t="s">
        <v>391</v>
      </c>
      <c r="B1273" s="19">
        <f>SUMIF('Grade 5 Girls'!G:G, 'Individual Points Summary'!A1273, 'Grade 5 Girls'!F:F)</f>
        <v>102</v>
      </c>
      <c r="C1273" s="19" t="str">
        <f t="shared" si="37"/>
        <v/>
      </c>
      <c r="D1273" s="19">
        <f>COUNTIF('Grade 5 Girls'!G:G, 'Individual Points Summary'!A1273)</f>
        <v>1</v>
      </c>
    </row>
    <row r="1274" spans="1:4" hidden="1" x14ac:dyDescent="0.2">
      <c r="A1274" s="19" t="s">
        <v>6968</v>
      </c>
      <c r="B1274" s="19">
        <f>SUMIF('Grade 5 Girls'!G:G, 'Individual Points Summary'!A1274, 'Grade 5 Girls'!F:F)</f>
        <v>102</v>
      </c>
      <c r="C1274" s="19" t="str">
        <f t="shared" si="37"/>
        <v/>
      </c>
      <c r="D1274" s="19">
        <f>COUNTIF('Grade 5 Girls'!G:G, 'Individual Points Summary'!A1274)</f>
        <v>1</v>
      </c>
    </row>
    <row r="1275" spans="1:4" hidden="1" x14ac:dyDescent="0.2">
      <c r="A1275" s="19" t="s">
        <v>1322</v>
      </c>
      <c r="B1275" s="19">
        <f>SUMIF('Grade 5 Girls'!G:G, 'Individual Points Summary'!A1275, 'Grade 5 Girls'!F:F)</f>
        <v>104</v>
      </c>
      <c r="C1275" s="19" t="str">
        <f t="shared" si="37"/>
        <v/>
      </c>
      <c r="D1275" s="19">
        <f>COUNTIF('Grade 5 Girls'!G:G, 'Individual Points Summary'!A1275)</f>
        <v>1</v>
      </c>
    </row>
    <row r="1276" spans="1:4" hidden="1" x14ac:dyDescent="0.2">
      <c r="A1276" s="19" t="s">
        <v>7024</v>
      </c>
      <c r="B1276" s="19">
        <f>SUMIF('Grade 5 Girls'!G:G, 'Individual Points Summary'!A1276, 'Grade 5 Girls'!F:F)</f>
        <v>105</v>
      </c>
      <c r="C1276" s="19" t="str">
        <f t="shared" ref="C1276:C1307" si="38">IF(D1276 =E$2, RANK(B1276, B$1089:B$1149, 1), "")</f>
        <v/>
      </c>
      <c r="D1276" s="19">
        <f>COUNTIF('Grade 5 Girls'!G:G, 'Individual Points Summary'!A1276)</f>
        <v>1</v>
      </c>
    </row>
    <row r="1277" spans="1:4" hidden="1" x14ac:dyDescent="0.2">
      <c r="A1277" s="19" t="s">
        <v>7033</v>
      </c>
      <c r="B1277" s="19">
        <f>SUMIF('Grade 5 Girls'!G:G, 'Individual Points Summary'!A1277, 'Grade 5 Girls'!F:F)</f>
        <v>106</v>
      </c>
      <c r="C1277" s="19" t="str">
        <f t="shared" si="38"/>
        <v/>
      </c>
      <c r="D1277" s="19">
        <f>COUNTIF('Grade 5 Girls'!G:G, 'Individual Points Summary'!A1277)</f>
        <v>1</v>
      </c>
    </row>
    <row r="1278" spans="1:4" hidden="1" x14ac:dyDescent="0.2">
      <c r="A1278" s="19" t="s">
        <v>1296</v>
      </c>
      <c r="B1278" s="19">
        <f>SUMIF('Grade 5 Girls'!G:G, 'Individual Points Summary'!A1278, 'Grade 5 Girls'!F:F)</f>
        <v>107</v>
      </c>
      <c r="C1278" s="19" t="str">
        <f t="shared" si="38"/>
        <v/>
      </c>
      <c r="D1278" s="19">
        <f>COUNTIF('Grade 5 Girls'!G:G, 'Individual Points Summary'!A1278)</f>
        <v>1</v>
      </c>
    </row>
    <row r="1279" spans="1:4" hidden="1" x14ac:dyDescent="0.2">
      <c r="A1279" s="19" t="s">
        <v>6542</v>
      </c>
      <c r="B1279" s="19">
        <f>SUMIF('Grade 5 Girls'!G:G, 'Individual Points Summary'!A1279, 'Grade 5 Girls'!F:F)</f>
        <v>108</v>
      </c>
      <c r="C1279" s="19" t="str">
        <f t="shared" si="38"/>
        <v/>
      </c>
      <c r="D1279" s="19">
        <f>COUNTIF('Grade 5 Girls'!G:G, 'Individual Points Summary'!A1279)</f>
        <v>1</v>
      </c>
    </row>
    <row r="1280" spans="1:4" hidden="1" x14ac:dyDescent="0.2">
      <c r="A1280" s="19" t="s">
        <v>1298</v>
      </c>
      <c r="B1280" s="19">
        <f>SUMIF('Grade 5 Girls'!G:G, 'Individual Points Summary'!A1280, 'Grade 5 Girls'!F:F)</f>
        <v>108</v>
      </c>
      <c r="C1280" s="19" t="str">
        <f t="shared" si="38"/>
        <v/>
      </c>
      <c r="D1280" s="19">
        <f>COUNTIF('Grade 5 Girls'!G:G, 'Individual Points Summary'!A1280)</f>
        <v>1</v>
      </c>
    </row>
    <row r="1281" spans="1:4" hidden="1" x14ac:dyDescent="0.2">
      <c r="A1281" s="19" t="s">
        <v>514</v>
      </c>
      <c r="B1281" s="19">
        <f>SUMIF('Grade 5 Girls'!G:G, 'Individual Points Summary'!A1281, 'Grade 5 Girls'!F:F)</f>
        <v>109</v>
      </c>
      <c r="C1281" s="19" t="str">
        <f t="shared" si="38"/>
        <v/>
      </c>
      <c r="D1281" s="19">
        <f>COUNTIF('Grade 5 Girls'!G:G, 'Individual Points Summary'!A1281)</f>
        <v>1</v>
      </c>
    </row>
    <row r="1282" spans="1:4" hidden="1" x14ac:dyDescent="0.2">
      <c r="A1282" s="19" t="s">
        <v>7038</v>
      </c>
      <c r="B1282" s="19">
        <f>SUMIF('Grade 5 Girls'!G:G, 'Individual Points Summary'!A1282, 'Grade 5 Girls'!F:F)</f>
        <v>112</v>
      </c>
      <c r="C1282" s="19" t="str">
        <f t="shared" si="38"/>
        <v/>
      </c>
      <c r="D1282" s="19">
        <f>COUNTIF('Grade 5 Girls'!G:G, 'Individual Points Summary'!A1282)</f>
        <v>1</v>
      </c>
    </row>
    <row r="1283" spans="1:4" hidden="1" x14ac:dyDescent="0.2">
      <c r="A1283" s="19" t="s">
        <v>1281</v>
      </c>
      <c r="B1283" s="19">
        <f>SUMIF('Grade 5 Girls'!G:G, 'Individual Points Summary'!A1283, 'Grade 5 Girls'!F:F)</f>
        <v>113</v>
      </c>
      <c r="C1283" s="19" t="str">
        <f t="shared" si="38"/>
        <v/>
      </c>
      <c r="D1283" s="19">
        <f>COUNTIF('Grade 5 Girls'!G:G, 'Individual Points Summary'!A1283)</f>
        <v>1</v>
      </c>
    </row>
    <row r="1284" spans="1:4" hidden="1" x14ac:dyDescent="0.2">
      <c r="A1284" s="19" t="s">
        <v>1301</v>
      </c>
      <c r="B1284" s="19">
        <f>SUMIF('Grade 5 Girls'!G:G, 'Individual Points Summary'!A1294, 'Grade 5 Girls'!F:F)</f>
        <v>126</v>
      </c>
      <c r="C1284" s="19" t="str">
        <f>IF(D1294 =E$2, RANK(B1294, B$1089:B$1149, 1), "")</f>
        <v/>
      </c>
      <c r="D1284" s="19">
        <f>COUNTIF('Grade 5 Girls'!G:G, 'Individual Points Summary'!A1294)</f>
        <v>1</v>
      </c>
    </row>
    <row r="1285" spans="1:4" hidden="1" x14ac:dyDescent="0.2">
      <c r="A1285" s="19" t="s">
        <v>7012</v>
      </c>
      <c r="B1285" s="19">
        <f>SUMIF('Grade 5 Girls'!G:G, 'Individual Points Summary'!A1285, 'Grade 5 Girls'!F:F)</f>
        <v>118</v>
      </c>
      <c r="C1285" s="19" t="str">
        <f t="shared" ref="C1285:C1329" si="39">IF(D1285 =E$2, RANK(B1285, B$1089:B$1149, 1), "")</f>
        <v/>
      </c>
      <c r="D1285" s="19">
        <f>COUNTIF('Grade 5 Girls'!G:G, 'Individual Points Summary'!A1285)</f>
        <v>1</v>
      </c>
    </row>
    <row r="1286" spans="1:4" hidden="1" x14ac:dyDescent="0.2">
      <c r="A1286" s="19" t="s">
        <v>1300</v>
      </c>
      <c r="B1286" s="19">
        <f>SUMIF('Grade 5 Girls'!G:G, 'Individual Points Summary'!A1286, 'Grade 5 Girls'!F:F)</f>
        <v>119</v>
      </c>
      <c r="C1286" s="19" t="str">
        <f t="shared" si="39"/>
        <v/>
      </c>
      <c r="D1286" s="19">
        <f>COUNTIF('Grade 5 Girls'!G:G, 'Individual Points Summary'!A1286)</f>
        <v>1</v>
      </c>
    </row>
    <row r="1287" spans="1:4" hidden="1" x14ac:dyDescent="0.2">
      <c r="A1287" s="19" t="s">
        <v>6976</v>
      </c>
      <c r="B1287" s="19">
        <f>SUMIF('Grade 5 Girls'!G:G, 'Individual Points Summary'!A1287, 'Grade 5 Girls'!F:F)</f>
        <v>120</v>
      </c>
      <c r="C1287" s="19" t="str">
        <f t="shared" si="39"/>
        <v/>
      </c>
      <c r="D1287" s="19">
        <f>COUNTIF('Grade 5 Girls'!G:G, 'Individual Points Summary'!A1287)</f>
        <v>1</v>
      </c>
    </row>
    <row r="1288" spans="1:4" hidden="1" x14ac:dyDescent="0.2">
      <c r="A1288" s="19" t="s">
        <v>6990</v>
      </c>
      <c r="B1288" s="19">
        <f>SUMIF('Grade 5 Girls'!G:G, 'Individual Points Summary'!A1288, 'Grade 5 Girls'!F:F)</f>
        <v>120</v>
      </c>
      <c r="C1288" s="19" t="str">
        <f t="shared" si="39"/>
        <v/>
      </c>
      <c r="D1288" s="19">
        <f>COUNTIF('Grade 5 Girls'!G:G, 'Individual Points Summary'!A1288)</f>
        <v>1</v>
      </c>
    </row>
    <row r="1289" spans="1:4" hidden="1" x14ac:dyDescent="0.2">
      <c r="A1289" s="19" t="s">
        <v>6978</v>
      </c>
      <c r="B1289" s="19">
        <f>SUMIF('Grade 5 Girls'!G:G, 'Individual Points Summary'!A1289, 'Grade 5 Girls'!F:F)</f>
        <v>121</v>
      </c>
      <c r="C1289" s="19" t="str">
        <f t="shared" si="39"/>
        <v/>
      </c>
      <c r="D1289" s="19">
        <f>COUNTIF('Grade 5 Girls'!G:G, 'Individual Points Summary'!A1289)</f>
        <v>1</v>
      </c>
    </row>
    <row r="1290" spans="1:4" hidden="1" x14ac:dyDescent="0.2">
      <c r="A1290" s="19" t="s">
        <v>6981</v>
      </c>
      <c r="B1290" s="19">
        <f>SUMIF('Grade 5 Girls'!G:G, 'Individual Points Summary'!A1290, 'Grade 5 Girls'!F:F)</f>
        <v>121</v>
      </c>
      <c r="C1290" s="19" t="str">
        <f t="shared" si="39"/>
        <v/>
      </c>
      <c r="D1290" s="19">
        <f>COUNTIF('Grade 5 Girls'!G:G, 'Individual Points Summary'!A1290)</f>
        <v>1</v>
      </c>
    </row>
    <row r="1291" spans="1:4" hidden="1" x14ac:dyDescent="0.2">
      <c r="A1291" s="19" t="s">
        <v>7006</v>
      </c>
      <c r="B1291" s="19">
        <f>SUMIF('Grade 5 Girls'!G:G, 'Individual Points Summary'!A1291, 'Grade 5 Girls'!F:F)</f>
        <v>123</v>
      </c>
      <c r="C1291" s="19" t="str">
        <f t="shared" si="39"/>
        <v/>
      </c>
      <c r="D1291" s="19">
        <f>COUNTIF('Grade 5 Girls'!G:G, 'Individual Points Summary'!A1291)</f>
        <v>1</v>
      </c>
    </row>
    <row r="1292" spans="1:4" hidden="1" x14ac:dyDescent="0.2">
      <c r="A1292" s="19" t="s">
        <v>1291</v>
      </c>
      <c r="B1292" s="19">
        <f>SUMIF('Grade 5 Girls'!G:G, 'Individual Points Summary'!A1292, 'Grade 5 Girls'!F:F)</f>
        <v>124</v>
      </c>
      <c r="C1292" s="19" t="str">
        <f t="shared" si="39"/>
        <v/>
      </c>
      <c r="D1292" s="19">
        <f>COUNTIF('Grade 5 Girls'!G:G, 'Individual Points Summary'!A1292)</f>
        <v>1</v>
      </c>
    </row>
    <row r="1293" spans="1:4" hidden="1" x14ac:dyDescent="0.2">
      <c r="A1293" s="19" t="s">
        <v>7003</v>
      </c>
      <c r="B1293" s="19">
        <f>SUMIF('Grade 5 Girls'!G:G, 'Individual Points Summary'!A1293, 'Grade 5 Girls'!F:F)</f>
        <v>126</v>
      </c>
      <c r="C1293" s="19" t="str">
        <f t="shared" si="39"/>
        <v/>
      </c>
      <c r="D1293" s="19">
        <f>COUNTIF('Grade 5 Girls'!G:G, 'Individual Points Summary'!A1293)</f>
        <v>1</v>
      </c>
    </row>
    <row r="1294" spans="1:4" hidden="1" x14ac:dyDescent="0.2">
      <c r="A1294" s="19" t="s">
        <v>7004</v>
      </c>
      <c r="B1294" s="19">
        <f>SUMIF('Grade 5 Girls'!G:G, 'Individual Points Summary'!A1294, 'Grade 5 Girls'!F:F)</f>
        <v>126</v>
      </c>
      <c r="C1294" s="19" t="str">
        <f t="shared" si="39"/>
        <v/>
      </c>
      <c r="D1294" s="19">
        <f>COUNTIF('Grade 5 Girls'!G:G, 'Individual Points Summary'!A1294)</f>
        <v>1</v>
      </c>
    </row>
    <row r="1295" spans="1:4" hidden="1" x14ac:dyDescent="0.2">
      <c r="A1295" s="19" t="s">
        <v>6982</v>
      </c>
      <c r="B1295" s="19">
        <f>SUMIF('Grade 5 Girls'!G:G, 'Individual Points Summary'!A1295, 'Grade 5 Girls'!F:F)</f>
        <v>127</v>
      </c>
      <c r="C1295" s="19" t="str">
        <f t="shared" si="39"/>
        <v/>
      </c>
      <c r="D1295" s="19">
        <f>COUNTIF('Grade 5 Girls'!G:G, 'Individual Points Summary'!A1295)</f>
        <v>1</v>
      </c>
    </row>
    <row r="1296" spans="1:4" hidden="1" x14ac:dyDescent="0.2">
      <c r="A1296" s="19" t="s">
        <v>6972</v>
      </c>
      <c r="B1296" s="19">
        <f>SUMIF('Grade 5 Girls'!G:G, 'Individual Points Summary'!A1296, 'Grade 5 Girls'!F:F)</f>
        <v>131</v>
      </c>
      <c r="C1296" s="19" t="str">
        <f t="shared" si="39"/>
        <v/>
      </c>
      <c r="D1296" s="19">
        <f>COUNTIF('Grade 5 Girls'!G:G, 'Individual Points Summary'!A1296)</f>
        <v>1</v>
      </c>
    </row>
    <row r="1297" spans="1:4" hidden="1" x14ac:dyDescent="0.2">
      <c r="A1297" s="19" t="s">
        <v>7026</v>
      </c>
      <c r="B1297" s="19">
        <f>SUMIF('Grade 5 Girls'!G:G, 'Individual Points Summary'!A1297, 'Grade 5 Girls'!F:F)</f>
        <v>132</v>
      </c>
      <c r="C1297" s="19" t="str">
        <f t="shared" si="39"/>
        <v/>
      </c>
      <c r="D1297" s="19">
        <f>COUNTIF('Grade 5 Girls'!G:G, 'Individual Points Summary'!A1297)</f>
        <v>1</v>
      </c>
    </row>
    <row r="1298" spans="1:4" hidden="1" x14ac:dyDescent="0.2">
      <c r="A1298" s="19" t="s">
        <v>6927</v>
      </c>
      <c r="B1298" s="19">
        <f>SUMIF('Grade 5 Girls'!G:G, 'Individual Points Summary'!A1298, 'Grade 5 Girls'!F:F)</f>
        <v>134</v>
      </c>
      <c r="C1298" s="19" t="str">
        <f t="shared" si="39"/>
        <v/>
      </c>
      <c r="D1298" s="19">
        <f>COUNTIF('Grade 5 Girls'!G:G, 'Individual Points Summary'!A1298)</f>
        <v>1</v>
      </c>
    </row>
    <row r="1299" spans="1:4" hidden="1" x14ac:dyDescent="0.2">
      <c r="A1299" s="19" t="s">
        <v>7027</v>
      </c>
      <c r="B1299" s="19">
        <f>SUMIF('Grade 5 Girls'!G:G, 'Individual Points Summary'!A1299, 'Grade 5 Girls'!F:F)</f>
        <v>135</v>
      </c>
      <c r="C1299" s="19" t="str">
        <f t="shared" si="39"/>
        <v/>
      </c>
      <c r="D1299" s="19">
        <f>COUNTIF('Grade 5 Girls'!G:G, 'Individual Points Summary'!A1299)</f>
        <v>1</v>
      </c>
    </row>
    <row r="1300" spans="1:4" hidden="1" x14ac:dyDescent="0.2">
      <c r="A1300" s="19" t="s">
        <v>6994</v>
      </c>
      <c r="B1300" s="19">
        <f>SUMIF('Grade 5 Girls'!G:G, 'Individual Points Summary'!A1300, 'Grade 5 Girls'!F:F)</f>
        <v>136</v>
      </c>
      <c r="C1300" s="19" t="str">
        <f t="shared" si="39"/>
        <v/>
      </c>
      <c r="D1300" s="19">
        <f>COUNTIF('Grade 5 Girls'!G:G, 'Individual Points Summary'!A1300)</f>
        <v>1</v>
      </c>
    </row>
    <row r="1301" spans="1:4" hidden="1" x14ac:dyDescent="0.2">
      <c r="A1301" s="19" t="s">
        <v>7067</v>
      </c>
      <c r="B1301" s="19">
        <f>SUMIF('Grade 5 Girls'!G:G, 'Individual Points Summary'!A1301, 'Grade 5 Girls'!F:F)</f>
        <v>136</v>
      </c>
      <c r="C1301" s="19" t="str">
        <f t="shared" si="39"/>
        <v/>
      </c>
      <c r="D1301" s="19">
        <f>COUNTIF('Grade 5 Girls'!G:G, 'Individual Points Summary'!A1301)</f>
        <v>1</v>
      </c>
    </row>
    <row r="1302" spans="1:4" hidden="1" x14ac:dyDescent="0.2">
      <c r="A1302" s="19" t="s">
        <v>6929</v>
      </c>
      <c r="B1302" s="19">
        <f>SUMIF('Grade 5 Girls'!G:G, 'Individual Points Summary'!A1302, 'Grade 5 Girls'!F:F)</f>
        <v>137</v>
      </c>
      <c r="C1302" s="19" t="str">
        <f t="shared" si="39"/>
        <v/>
      </c>
      <c r="D1302" s="19">
        <f>COUNTIF('Grade 5 Girls'!G:G, 'Individual Points Summary'!A1302)</f>
        <v>1</v>
      </c>
    </row>
    <row r="1303" spans="1:4" hidden="1" x14ac:dyDescent="0.2">
      <c r="A1303" s="19" t="s">
        <v>6986</v>
      </c>
      <c r="B1303" s="19">
        <f>SUMIF('Grade 5 Girls'!G:G, 'Individual Points Summary'!A1303, 'Grade 5 Girls'!F:F)</f>
        <v>138</v>
      </c>
      <c r="C1303" s="19" t="str">
        <f t="shared" si="39"/>
        <v/>
      </c>
      <c r="D1303" s="19">
        <f>COUNTIF('Grade 5 Girls'!G:G, 'Individual Points Summary'!A1303)</f>
        <v>1</v>
      </c>
    </row>
    <row r="1304" spans="1:4" hidden="1" x14ac:dyDescent="0.2">
      <c r="A1304" s="19" t="s">
        <v>7019</v>
      </c>
      <c r="B1304" s="19">
        <f>SUMIF('Grade 5 Girls'!G:G, 'Individual Points Summary'!A1304, 'Grade 5 Girls'!F:F)</f>
        <v>138</v>
      </c>
      <c r="C1304" s="19" t="str">
        <f t="shared" si="39"/>
        <v/>
      </c>
      <c r="D1304" s="19">
        <f>COUNTIF('Grade 5 Girls'!G:G, 'Individual Points Summary'!A1304)</f>
        <v>1</v>
      </c>
    </row>
    <row r="1305" spans="1:4" hidden="1" x14ac:dyDescent="0.2">
      <c r="A1305" s="19" t="s">
        <v>7014</v>
      </c>
      <c r="B1305" s="19">
        <f>SUMIF('Grade 5 Girls'!G:G, 'Individual Points Summary'!A1305, 'Grade 5 Girls'!F:F)</f>
        <v>139</v>
      </c>
      <c r="C1305" s="19" t="str">
        <f t="shared" si="39"/>
        <v/>
      </c>
      <c r="D1305" s="19">
        <f>COUNTIF('Grade 5 Girls'!G:G, 'Individual Points Summary'!A1305)</f>
        <v>1</v>
      </c>
    </row>
    <row r="1306" spans="1:4" hidden="1" x14ac:dyDescent="0.2">
      <c r="A1306" s="19" t="s">
        <v>7010</v>
      </c>
      <c r="B1306" s="19">
        <f>SUMIF('Grade 5 Girls'!G:G, 'Individual Points Summary'!A1306, 'Grade 5 Girls'!F:F)</f>
        <v>140</v>
      </c>
      <c r="C1306" s="19" t="str">
        <f t="shared" si="39"/>
        <v/>
      </c>
      <c r="D1306" s="19">
        <f>COUNTIF('Grade 5 Girls'!G:G, 'Individual Points Summary'!A1306)</f>
        <v>1</v>
      </c>
    </row>
    <row r="1307" spans="1:4" hidden="1" x14ac:dyDescent="0.2">
      <c r="A1307" s="19" t="s">
        <v>6974</v>
      </c>
      <c r="B1307" s="19">
        <f>SUMIF('Grade 5 Girls'!G:G, 'Individual Points Summary'!A1307, 'Grade 5 Girls'!F:F)</f>
        <v>141</v>
      </c>
      <c r="C1307" s="19" t="str">
        <f t="shared" si="39"/>
        <v/>
      </c>
      <c r="D1307" s="19">
        <f>COUNTIF('Grade 5 Girls'!G:G, 'Individual Points Summary'!A1307)</f>
        <v>1</v>
      </c>
    </row>
    <row r="1308" spans="1:4" hidden="1" x14ac:dyDescent="0.2">
      <c r="A1308" s="19" t="s">
        <v>7045</v>
      </c>
      <c r="B1308" s="19">
        <f>SUMIF('Grade 5 Girls'!G:G, 'Individual Points Summary'!A1308, 'Grade 5 Girls'!F:F)</f>
        <v>141</v>
      </c>
      <c r="C1308" s="19" t="str">
        <f t="shared" si="39"/>
        <v/>
      </c>
      <c r="D1308" s="19">
        <f>COUNTIF('Grade 5 Girls'!G:G, 'Individual Points Summary'!A1308)</f>
        <v>1</v>
      </c>
    </row>
    <row r="1309" spans="1:4" hidden="1" x14ac:dyDescent="0.2">
      <c r="A1309" s="19" t="s">
        <v>6987</v>
      </c>
      <c r="B1309" s="19">
        <f>SUMIF('Grade 5 Girls'!G:G, 'Individual Points Summary'!A1309, 'Grade 5 Girls'!F:F)</f>
        <v>142</v>
      </c>
      <c r="C1309" s="19" t="str">
        <f t="shared" si="39"/>
        <v/>
      </c>
      <c r="D1309" s="19">
        <f>COUNTIF('Grade 5 Girls'!G:G, 'Individual Points Summary'!A1309)</f>
        <v>1</v>
      </c>
    </row>
    <row r="1310" spans="1:4" hidden="1" x14ac:dyDescent="0.2">
      <c r="A1310" s="19" t="s">
        <v>1315</v>
      </c>
      <c r="B1310" s="19">
        <f>SUMIF('Grade 5 Girls'!G:G, 'Individual Points Summary'!A1310, 'Grade 5 Girls'!F:F)</f>
        <v>142</v>
      </c>
      <c r="C1310" s="19" t="str">
        <f t="shared" si="39"/>
        <v/>
      </c>
      <c r="D1310" s="19">
        <f>COUNTIF('Grade 5 Girls'!G:G, 'Individual Points Summary'!A1310)</f>
        <v>1</v>
      </c>
    </row>
    <row r="1311" spans="1:4" hidden="1" x14ac:dyDescent="0.2">
      <c r="A1311" s="19" t="s">
        <v>6955</v>
      </c>
      <c r="B1311" s="19">
        <f>SUMIF('Grade 5 Girls'!G:G, 'Individual Points Summary'!A1311, 'Grade 5 Girls'!F:F)</f>
        <v>143</v>
      </c>
      <c r="C1311" s="19" t="str">
        <f t="shared" si="39"/>
        <v/>
      </c>
      <c r="D1311" s="19">
        <f>COUNTIF('Grade 5 Girls'!G:G, 'Individual Points Summary'!A1311)</f>
        <v>1</v>
      </c>
    </row>
    <row r="1312" spans="1:4" hidden="1" x14ac:dyDescent="0.2">
      <c r="A1312" s="19" t="s">
        <v>6975</v>
      </c>
      <c r="B1312" s="19">
        <f>SUMIF('Grade 5 Girls'!G:G, 'Individual Points Summary'!A1312, 'Grade 5 Girls'!F:F)</f>
        <v>144</v>
      </c>
      <c r="C1312" s="19" t="str">
        <f t="shared" si="39"/>
        <v/>
      </c>
      <c r="D1312" s="19">
        <f>COUNTIF('Grade 5 Girls'!G:G, 'Individual Points Summary'!A1312)</f>
        <v>1</v>
      </c>
    </row>
    <row r="1313" spans="1:4" hidden="1" x14ac:dyDescent="0.2">
      <c r="A1313" s="19" t="s">
        <v>7035</v>
      </c>
      <c r="B1313" s="19">
        <f>SUMIF('Grade 5 Girls'!G:G, 'Individual Points Summary'!A1313, 'Grade 5 Girls'!F:F)</f>
        <v>144</v>
      </c>
      <c r="C1313" s="19" t="str">
        <f t="shared" si="39"/>
        <v/>
      </c>
      <c r="D1313" s="19">
        <f>COUNTIF('Grade 5 Girls'!G:G, 'Individual Points Summary'!A1313)</f>
        <v>1</v>
      </c>
    </row>
    <row r="1314" spans="1:4" hidden="1" x14ac:dyDescent="0.2">
      <c r="A1314" s="19" t="s">
        <v>1285</v>
      </c>
      <c r="B1314" s="19">
        <f>SUMIF('Grade 5 Girls'!G:G, 'Individual Points Summary'!A1314, 'Grade 5 Girls'!F:F)</f>
        <v>145</v>
      </c>
      <c r="C1314" s="19" t="str">
        <f t="shared" si="39"/>
        <v/>
      </c>
      <c r="D1314" s="19">
        <f>COUNTIF('Grade 5 Girls'!G:G, 'Individual Points Summary'!A1314)</f>
        <v>1</v>
      </c>
    </row>
    <row r="1315" spans="1:4" hidden="1" x14ac:dyDescent="0.2">
      <c r="A1315" s="19" t="s">
        <v>6956</v>
      </c>
      <c r="B1315" s="19">
        <f>SUMIF('Grade 5 Girls'!G:G, 'Individual Points Summary'!A1315, 'Grade 5 Girls'!F:F)</f>
        <v>145</v>
      </c>
      <c r="C1315" s="19" t="str">
        <f t="shared" si="39"/>
        <v/>
      </c>
      <c r="D1315" s="19">
        <f>COUNTIF('Grade 5 Girls'!G:G, 'Individual Points Summary'!A1315)</f>
        <v>1</v>
      </c>
    </row>
    <row r="1316" spans="1:4" hidden="1" x14ac:dyDescent="0.2">
      <c r="A1316" s="19" t="s">
        <v>7011</v>
      </c>
      <c r="B1316" s="19">
        <f>SUMIF('Grade 5 Girls'!G:G, 'Individual Points Summary'!A1316, 'Grade 5 Girls'!F:F)</f>
        <v>146</v>
      </c>
      <c r="C1316" s="19" t="str">
        <f t="shared" si="39"/>
        <v/>
      </c>
      <c r="D1316" s="19">
        <f>COUNTIF('Grade 5 Girls'!G:G, 'Individual Points Summary'!A1316)</f>
        <v>1</v>
      </c>
    </row>
    <row r="1317" spans="1:4" hidden="1" x14ac:dyDescent="0.2">
      <c r="A1317" s="19" t="s">
        <v>7049</v>
      </c>
      <c r="B1317" s="19">
        <f>SUMIF('Grade 5 Girls'!G:G, 'Individual Points Summary'!A1317, 'Grade 5 Girls'!F:F)</f>
        <v>146</v>
      </c>
      <c r="C1317" s="19" t="str">
        <f t="shared" si="39"/>
        <v/>
      </c>
      <c r="D1317" s="19">
        <f>COUNTIF('Grade 5 Girls'!G:G, 'Individual Points Summary'!A1317)</f>
        <v>1</v>
      </c>
    </row>
    <row r="1318" spans="1:4" hidden="1" x14ac:dyDescent="0.2">
      <c r="A1318" s="19" t="s">
        <v>7062</v>
      </c>
      <c r="B1318" s="19">
        <f>SUMIF('Grade 5 Girls'!G:G, 'Individual Points Summary'!A1318, 'Grade 5 Girls'!F:F)</f>
        <v>147</v>
      </c>
      <c r="C1318" s="19" t="str">
        <f t="shared" si="39"/>
        <v/>
      </c>
      <c r="D1318" s="19">
        <f>COUNTIF('Grade 5 Girls'!G:G, 'Individual Points Summary'!A1318)</f>
        <v>1</v>
      </c>
    </row>
    <row r="1319" spans="1:4" hidden="1" x14ac:dyDescent="0.2">
      <c r="A1319" s="19" t="s">
        <v>7050</v>
      </c>
      <c r="B1319" s="19">
        <f>SUMIF('Grade 5 Girls'!G:G, 'Individual Points Summary'!A1319, 'Grade 5 Girls'!F:F)</f>
        <v>148</v>
      </c>
      <c r="C1319" s="19" t="str">
        <f t="shared" si="39"/>
        <v/>
      </c>
      <c r="D1319" s="19">
        <f>COUNTIF('Grade 5 Girls'!G:G, 'Individual Points Summary'!A1319)</f>
        <v>1</v>
      </c>
    </row>
    <row r="1320" spans="1:4" hidden="1" x14ac:dyDescent="0.2">
      <c r="A1320" s="19" t="s">
        <v>7040</v>
      </c>
      <c r="B1320" s="19">
        <f>SUMIF('Grade 5 Girls'!G:G, 'Individual Points Summary'!A1320, 'Grade 5 Girls'!F:F)</f>
        <v>151</v>
      </c>
      <c r="C1320" s="19" t="str">
        <f t="shared" si="39"/>
        <v/>
      </c>
      <c r="D1320" s="19">
        <f>COUNTIF('Grade 5 Girls'!G:G, 'Individual Points Summary'!A1320)</f>
        <v>1</v>
      </c>
    </row>
    <row r="1321" spans="1:4" hidden="1" x14ac:dyDescent="0.2">
      <c r="A1321" s="19" t="s">
        <v>6932</v>
      </c>
      <c r="B1321" s="19">
        <f>SUMIF('Grade 5 Girls'!G:G, 'Individual Points Summary'!A1321, 'Grade 5 Girls'!F:F)</f>
        <v>152</v>
      </c>
      <c r="C1321" s="19" t="str">
        <f t="shared" si="39"/>
        <v/>
      </c>
      <c r="D1321" s="19">
        <f>COUNTIF('Grade 5 Girls'!G:G, 'Individual Points Summary'!A1321)</f>
        <v>1</v>
      </c>
    </row>
    <row r="1322" spans="1:4" hidden="1" x14ac:dyDescent="0.2">
      <c r="A1322" s="19" t="s">
        <v>6924</v>
      </c>
      <c r="B1322" s="19">
        <f>SUMIF('Grade 5 Girls'!G:G, 'Individual Points Summary'!A1322, 'Grade 5 Girls'!F:F)</f>
        <v>153</v>
      </c>
      <c r="C1322" s="19" t="str">
        <f t="shared" si="39"/>
        <v/>
      </c>
      <c r="D1322" s="19">
        <f>COUNTIF('Grade 5 Girls'!G:G, 'Individual Points Summary'!A1322)</f>
        <v>1</v>
      </c>
    </row>
    <row r="1323" spans="1:4" hidden="1" x14ac:dyDescent="0.2">
      <c r="A1323" s="19" t="s">
        <v>7068</v>
      </c>
      <c r="B1323" s="19">
        <f>SUMIF('Grade 5 Girls'!G:G, 'Individual Points Summary'!A1323, 'Grade 5 Girls'!F:F)</f>
        <v>154</v>
      </c>
      <c r="C1323" s="19" t="str">
        <f t="shared" si="39"/>
        <v/>
      </c>
      <c r="D1323" s="19">
        <f>COUNTIF('Grade 5 Girls'!G:G, 'Individual Points Summary'!A1323)</f>
        <v>1</v>
      </c>
    </row>
    <row r="1324" spans="1:4" hidden="1" x14ac:dyDescent="0.2">
      <c r="A1324" s="19" t="s">
        <v>1316</v>
      </c>
      <c r="B1324" s="19">
        <f>SUMIF('Grade 5 Girls'!G:G, 'Individual Points Summary'!A1324, 'Grade 5 Girls'!F:F)</f>
        <v>157</v>
      </c>
      <c r="C1324" s="19" t="str">
        <f t="shared" si="39"/>
        <v/>
      </c>
      <c r="D1324" s="19">
        <f>COUNTIF('Grade 5 Girls'!G:G, 'Individual Points Summary'!A1324)</f>
        <v>1</v>
      </c>
    </row>
    <row r="1325" spans="1:4" hidden="1" x14ac:dyDescent="0.2">
      <c r="A1325" s="19" t="s">
        <v>6988</v>
      </c>
      <c r="B1325" s="19">
        <f>SUMIF('Grade 5 Girls'!G:G, 'Individual Points Summary'!A1325, 'Grade 5 Girls'!F:F)</f>
        <v>158</v>
      </c>
      <c r="C1325" s="19" t="str">
        <f t="shared" si="39"/>
        <v/>
      </c>
      <c r="D1325" s="19">
        <f>COUNTIF('Grade 5 Girls'!G:G, 'Individual Points Summary'!A1325)</f>
        <v>1</v>
      </c>
    </row>
    <row r="1326" spans="1:4" hidden="1" x14ac:dyDescent="0.2">
      <c r="A1326" s="19" t="s">
        <v>6931</v>
      </c>
      <c r="B1326" s="19">
        <f>SUMIF('Grade 5 Girls'!G:G, 'Individual Points Summary'!A1326, 'Grade 5 Girls'!F:F)</f>
        <v>159</v>
      </c>
      <c r="C1326" s="19" t="str">
        <f t="shared" si="39"/>
        <v/>
      </c>
      <c r="D1326" s="19">
        <f>COUNTIF('Grade 5 Girls'!G:G, 'Individual Points Summary'!A1326)</f>
        <v>1</v>
      </c>
    </row>
    <row r="1327" spans="1:4" hidden="1" x14ac:dyDescent="0.2">
      <c r="A1327" s="19" t="s">
        <v>7023</v>
      </c>
      <c r="B1327" s="19">
        <f>SUMIF('Grade 5 Girls'!G:G, 'Individual Points Summary'!A1327, 'Grade 5 Girls'!F:F)</f>
        <v>161</v>
      </c>
      <c r="C1327" s="19" t="str">
        <f t="shared" si="39"/>
        <v/>
      </c>
      <c r="D1327" s="19">
        <f>COUNTIF('Grade 5 Girls'!G:G, 'Individual Points Summary'!A1327)</f>
        <v>1</v>
      </c>
    </row>
    <row r="1328" spans="1:4" hidden="1" x14ac:dyDescent="0.2">
      <c r="A1328" s="19" t="s">
        <v>6977</v>
      </c>
      <c r="B1328" s="19">
        <f>SUMIF('Grade 5 Girls'!G:G, 'Individual Points Summary'!A1328, 'Grade 5 Girls'!F:F)</f>
        <v>163</v>
      </c>
      <c r="C1328" s="19" t="str">
        <f t="shared" si="39"/>
        <v/>
      </c>
      <c r="D1328" s="19">
        <f>COUNTIF('Grade 5 Girls'!G:G, 'Individual Points Summary'!A1328)</f>
        <v>1</v>
      </c>
    </row>
    <row r="1329" spans="1:4" hidden="1" x14ac:dyDescent="0.2">
      <c r="A1329" s="19" t="s">
        <v>6965</v>
      </c>
      <c r="B1329" s="19">
        <f>SUMIF('Grade 5 Girls'!G:G, 'Individual Points Summary'!A1329, 'Grade 5 Girls'!F:F)</f>
        <v>167</v>
      </c>
      <c r="C1329" s="19" t="str">
        <f t="shared" si="39"/>
        <v/>
      </c>
      <c r="D1329" s="19">
        <f>COUNTIF('Grade 5 Girls'!G:G, 'Individual Points Summary'!A1329)</f>
        <v>1</v>
      </c>
    </row>
    <row r="1330" spans="1:4" x14ac:dyDescent="0.2">
      <c r="A1330" s="28" t="s">
        <v>17</v>
      </c>
    </row>
    <row r="1333" spans="1:4" ht="18" x14ac:dyDescent="0.25">
      <c r="A1333" s="10" t="s">
        <v>19</v>
      </c>
    </row>
    <row r="1334" spans="1:4" x14ac:dyDescent="0.2">
      <c r="A1334" s="19" t="s">
        <v>211</v>
      </c>
      <c r="B1334" s="19">
        <f>SUMIF('Grade 5 Boys'!G:G, 'Individual Points Summary'!A1334, 'Grade 5 Boys'!F:F)</f>
        <v>3</v>
      </c>
      <c r="C1334" s="19">
        <f t="shared" ref="C1334:C1365" si="40">IF(D1334 =E$2, RANK(B1334, B$1334:B$1411, 1), "")</f>
        <v>1</v>
      </c>
      <c r="D1334" s="19">
        <f>COUNTIF('Grade 5 Boys'!G:G, 'Individual Points Summary'!A1334)</f>
        <v>3</v>
      </c>
    </row>
    <row r="1335" spans="1:4" x14ac:dyDescent="0.2">
      <c r="A1335" s="19" t="s">
        <v>447</v>
      </c>
      <c r="B1335" s="19">
        <f>SUMIF('Grade 5 Boys'!G:G, 'Individual Points Summary'!A1335, 'Grade 5 Boys'!F:F)</f>
        <v>9</v>
      </c>
      <c r="C1335" s="19">
        <f t="shared" si="40"/>
        <v>2</v>
      </c>
      <c r="D1335" s="19">
        <f>COUNTIF('Grade 5 Boys'!G:G, 'Individual Points Summary'!A1335)</f>
        <v>3</v>
      </c>
    </row>
    <row r="1336" spans="1:4" x14ac:dyDescent="0.2">
      <c r="A1336" s="19" t="s">
        <v>70</v>
      </c>
      <c r="B1336" s="19">
        <f>SUMIF('Grade 5 Boys'!G:G, 'Individual Points Summary'!A1336, 'Grade 5 Boys'!F:F)</f>
        <v>10</v>
      </c>
      <c r="C1336" s="19">
        <f t="shared" si="40"/>
        <v>3</v>
      </c>
      <c r="D1336" s="19">
        <f>COUNTIF('Grade 5 Boys'!G:G, 'Individual Points Summary'!A1336)</f>
        <v>3</v>
      </c>
    </row>
    <row r="1337" spans="1:4" x14ac:dyDescent="0.2">
      <c r="A1337" s="19" t="s">
        <v>431</v>
      </c>
      <c r="B1337" s="19">
        <f>SUMIF('Grade 5 Boys'!G:G, 'Individual Points Summary'!A1337, 'Grade 5 Boys'!F:F)</f>
        <v>15</v>
      </c>
      <c r="C1337" s="19">
        <f t="shared" si="40"/>
        <v>4</v>
      </c>
      <c r="D1337" s="19">
        <f>COUNTIF('Grade 5 Boys'!G:G, 'Individual Points Summary'!A1337)</f>
        <v>3</v>
      </c>
    </row>
    <row r="1338" spans="1:4" x14ac:dyDescent="0.2">
      <c r="A1338" s="19" t="s">
        <v>222</v>
      </c>
      <c r="B1338" s="19">
        <f>SUMIF('Grade 5 Boys'!G:G, 'Individual Points Summary'!A1338, 'Grade 5 Boys'!F:F)</f>
        <v>17</v>
      </c>
      <c r="C1338" s="19">
        <f t="shared" si="40"/>
        <v>5</v>
      </c>
      <c r="D1338" s="19">
        <f>COUNTIF('Grade 5 Boys'!G:G, 'Individual Points Summary'!A1338)</f>
        <v>3</v>
      </c>
    </row>
    <row r="1339" spans="1:4" x14ac:dyDescent="0.2">
      <c r="A1339" s="19" t="s">
        <v>1400</v>
      </c>
      <c r="B1339" s="19">
        <f>SUMIF('Grade 5 Boys'!G:G, 'Individual Points Summary'!A1339, 'Grade 5 Boys'!F:F)</f>
        <v>32</v>
      </c>
      <c r="C1339" s="19">
        <f t="shared" si="40"/>
        <v>6</v>
      </c>
      <c r="D1339" s="19">
        <f>COUNTIF('Grade 5 Boys'!G:G, 'Individual Points Summary'!A1339)</f>
        <v>3</v>
      </c>
    </row>
    <row r="1340" spans="1:4" x14ac:dyDescent="0.2">
      <c r="A1340" s="19" t="s">
        <v>421</v>
      </c>
      <c r="B1340" s="19">
        <f>SUMIF('Grade 5 Boys'!G:G, 'Individual Points Summary'!A1340, 'Grade 5 Boys'!F:F)</f>
        <v>42</v>
      </c>
      <c r="C1340" s="19">
        <f t="shared" si="40"/>
        <v>7</v>
      </c>
      <c r="D1340" s="19">
        <f>COUNTIF('Grade 5 Boys'!G:G, 'Individual Points Summary'!A1340)</f>
        <v>3</v>
      </c>
    </row>
    <row r="1341" spans="1:4" x14ac:dyDescent="0.2">
      <c r="A1341" s="19" t="s">
        <v>422</v>
      </c>
      <c r="B1341" s="19">
        <f>SUMIF('Grade 5 Boys'!G:G, 'Individual Points Summary'!A1341, 'Grade 5 Boys'!F:F)</f>
        <v>47</v>
      </c>
      <c r="C1341" s="19">
        <f t="shared" si="40"/>
        <v>8</v>
      </c>
      <c r="D1341" s="19">
        <f>COUNTIF('Grade 5 Boys'!G:G, 'Individual Points Summary'!A1341)</f>
        <v>3</v>
      </c>
    </row>
    <row r="1342" spans="1:4" x14ac:dyDescent="0.2">
      <c r="A1342" s="19" t="s">
        <v>429</v>
      </c>
      <c r="B1342" s="19">
        <f>SUMIF('Grade 5 Boys'!G:G, 'Individual Points Summary'!A1342, 'Grade 5 Boys'!F:F)</f>
        <v>49</v>
      </c>
      <c r="C1342" s="19">
        <f t="shared" si="40"/>
        <v>9</v>
      </c>
      <c r="D1342" s="19">
        <f>COUNTIF('Grade 5 Boys'!G:G, 'Individual Points Summary'!A1342)</f>
        <v>3</v>
      </c>
    </row>
    <row r="1343" spans="1:4" x14ac:dyDescent="0.2">
      <c r="A1343" s="19" t="s">
        <v>7122</v>
      </c>
      <c r="B1343" s="19">
        <f>SUMIF('Grade 5 Boys'!G:G, 'Individual Points Summary'!A1343, 'Grade 5 Boys'!F:F)</f>
        <v>52</v>
      </c>
      <c r="C1343" s="19">
        <f t="shared" si="40"/>
        <v>10</v>
      </c>
      <c r="D1343" s="19">
        <f>COUNTIF('Grade 5 Boys'!G:G, 'Individual Points Summary'!A1343)</f>
        <v>3</v>
      </c>
    </row>
    <row r="1344" spans="1:4" hidden="1" x14ac:dyDescent="0.2">
      <c r="A1344" s="19" t="s">
        <v>516</v>
      </c>
      <c r="B1344" s="19">
        <f>SUMIF('Grade 5 Boys'!G:G, 'Individual Points Summary'!A1344, 'Grade 5 Boys'!F:F)</f>
        <v>54</v>
      </c>
      <c r="C1344" s="19">
        <f t="shared" si="40"/>
        <v>11</v>
      </c>
      <c r="D1344" s="19">
        <f>COUNTIF('Grade 5 Boys'!G:G, 'Individual Points Summary'!A1344)</f>
        <v>3</v>
      </c>
    </row>
    <row r="1345" spans="1:4" hidden="1" x14ac:dyDescent="0.2">
      <c r="A1345" s="19" t="s">
        <v>208</v>
      </c>
      <c r="B1345" s="19">
        <f>SUMIF('Grade 5 Boys'!G:G, 'Individual Points Summary'!A1345, 'Grade 5 Boys'!F:F)</f>
        <v>56</v>
      </c>
      <c r="C1345" s="19">
        <f t="shared" si="40"/>
        <v>12</v>
      </c>
      <c r="D1345" s="19">
        <f>COUNTIF('Grade 5 Boys'!G:G, 'Individual Points Summary'!A1345)</f>
        <v>3</v>
      </c>
    </row>
    <row r="1346" spans="1:4" hidden="1" x14ac:dyDescent="0.2">
      <c r="A1346" s="19" t="s">
        <v>220</v>
      </c>
      <c r="B1346" s="19">
        <f>SUMIF('Grade 5 Boys'!G:G, 'Individual Points Summary'!A1346, 'Grade 5 Boys'!F:F)</f>
        <v>58</v>
      </c>
      <c r="C1346" s="19">
        <f t="shared" si="40"/>
        <v>13</v>
      </c>
      <c r="D1346" s="19">
        <f>COUNTIF('Grade 5 Boys'!G:G, 'Individual Points Summary'!A1346)</f>
        <v>3</v>
      </c>
    </row>
    <row r="1347" spans="1:4" hidden="1" x14ac:dyDescent="0.2">
      <c r="A1347" s="19" t="s">
        <v>226</v>
      </c>
      <c r="B1347" s="19">
        <f>SUMIF('Grade 5 Boys'!G:G, 'Individual Points Summary'!A1347, 'Grade 5 Boys'!F:F)</f>
        <v>60</v>
      </c>
      <c r="C1347" s="19">
        <f t="shared" si="40"/>
        <v>14</v>
      </c>
      <c r="D1347" s="19">
        <f>COUNTIF('Grade 5 Boys'!G:G, 'Individual Points Summary'!A1347)</f>
        <v>3</v>
      </c>
    </row>
    <row r="1348" spans="1:4" hidden="1" x14ac:dyDescent="0.2">
      <c r="A1348" s="19" t="s">
        <v>7158</v>
      </c>
      <c r="B1348" s="19">
        <f>SUMIF('Grade 5 Boys'!G:G, 'Individual Points Summary'!A1348, 'Grade 5 Boys'!F:F)</f>
        <v>64</v>
      </c>
      <c r="C1348" s="19">
        <f t="shared" si="40"/>
        <v>15</v>
      </c>
      <c r="D1348" s="19">
        <f>COUNTIF('Grade 5 Boys'!G:G, 'Individual Points Summary'!A1348)</f>
        <v>3</v>
      </c>
    </row>
    <row r="1349" spans="1:4" hidden="1" x14ac:dyDescent="0.2">
      <c r="A1349" s="19" t="s">
        <v>227</v>
      </c>
      <c r="B1349" s="19">
        <f>SUMIF('Grade 5 Boys'!G:G, 'Individual Points Summary'!A1349, 'Grade 5 Boys'!F:F)</f>
        <v>66</v>
      </c>
      <c r="C1349" s="19">
        <f t="shared" si="40"/>
        <v>16</v>
      </c>
      <c r="D1349" s="19">
        <f>COUNTIF('Grade 5 Boys'!G:G, 'Individual Points Summary'!A1349)</f>
        <v>3</v>
      </c>
    </row>
    <row r="1350" spans="1:4" hidden="1" x14ac:dyDescent="0.2">
      <c r="A1350" s="19" t="s">
        <v>432</v>
      </c>
      <c r="B1350" s="19">
        <f>SUMIF('Grade 5 Boys'!G:G, 'Individual Points Summary'!A1350, 'Grade 5 Boys'!F:F)</f>
        <v>70</v>
      </c>
      <c r="C1350" s="19">
        <f t="shared" si="40"/>
        <v>17</v>
      </c>
      <c r="D1350" s="19">
        <f>COUNTIF('Grade 5 Boys'!G:G, 'Individual Points Summary'!A1350)</f>
        <v>3</v>
      </c>
    </row>
    <row r="1351" spans="1:4" hidden="1" x14ac:dyDescent="0.2">
      <c r="A1351" s="19" t="s">
        <v>420</v>
      </c>
      <c r="B1351" s="19">
        <f>SUMIF('Grade 5 Boys'!G:G, 'Individual Points Summary'!A1351, 'Grade 5 Boys'!F:F)</f>
        <v>73</v>
      </c>
      <c r="C1351" s="19">
        <f t="shared" si="40"/>
        <v>18</v>
      </c>
      <c r="D1351" s="19">
        <f>COUNTIF('Grade 5 Boys'!G:G, 'Individual Points Summary'!A1351)</f>
        <v>3</v>
      </c>
    </row>
    <row r="1352" spans="1:4" hidden="1" x14ac:dyDescent="0.2">
      <c r="A1352" s="19" t="s">
        <v>7139</v>
      </c>
      <c r="B1352" s="19">
        <f>SUMIF('Grade 5 Boys'!G:G, 'Individual Points Summary'!A1352, 'Grade 5 Boys'!F:F)</f>
        <v>75</v>
      </c>
      <c r="C1352" s="19">
        <f t="shared" si="40"/>
        <v>19</v>
      </c>
      <c r="D1352" s="19">
        <f>COUNTIF('Grade 5 Boys'!G:G, 'Individual Points Summary'!A1352)</f>
        <v>3</v>
      </c>
    </row>
    <row r="1353" spans="1:4" hidden="1" x14ac:dyDescent="0.2">
      <c r="A1353" s="19" t="s">
        <v>7194</v>
      </c>
      <c r="B1353" s="19">
        <f>SUMIF('Grade 5 Boys'!G:G, 'Individual Points Summary'!A1353, 'Grade 5 Boys'!F:F)</f>
        <v>81</v>
      </c>
      <c r="C1353" s="19">
        <f t="shared" si="40"/>
        <v>20</v>
      </c>
      <c r="D1353" s="19">
        <f>COUNTIF('Grade 5 Boys'!G:G, 'Individual Points Summary'!A1353)</f>
        <v>3</v>
      </c>
    </row>
    <row r="1354" spans="1:4" hidden="1" x14ac:dyDescent="0.2">
      <c r="A1354" s="19" t="s">
        <v>1408</v>
      </c>
      <c r="B1354" s="19">
        <f>SUMIF('Grade 5 Boys'!G:G, 'Individual Points Summary'!A1354, 'Grade 5 Boys'!F:F)</f>
        <v>90</v>
      </c>
      <c r="C1354" s="19">
        <f t="shared" si="40"/>
        <v>21</v>
      </c>
      <c r="D1354" s="19">
        <f>COUNTIF('Grade 5 Boys'!G:G, 'Individual Points Summary'!A1354)</f>
        <v>3</v>
      </c>
    </row>
    <row r="1355" spans="1:4" hidden="1" x14ac:dyDescent="0.2">
      <c r="A1355" s="19" t="s">
        <v>445</v>
      </c>
      <c r="B1355" s="19">
        <f>SUMIF('Grade 5 Boys'!G:G, 'Individual Points Summary'!A1355, 'Grade 5 Boys'!F:F)</f>
        <v>104</v>
      </c>
      <c r="C1355" s="19">
        <f t="shared" si="40"/>
        <v>22</v>
      </c>
      <c r="D1355" s="19">
        <f>COUNTIF('Grade 5 Boys'!G:G, 'Individual Points Summary'!A1355)</f>
        <v>3</v>
      </c>
    </row>
    <row r="1356" spans="1:4" hidden="1" x14ac:dyDescent="0.2">
      <c r="A1356" s="19" t="s">
        <v>7080</v>
      </c>
      <c r="B1356" s="19">
        <f>SUMIF('Grade 5 Boys'!G:G, 'Individual Points Summary'!A1356, 'Grade 5 Boys'!F:F)</f>
        <v>112</v>
      </c>
      <c r="C1356" s="19">
        <f t="shared" si="40"/>
        <v>23</v>
      </c>
      <c r="D1356" s="19">
        <f>COUNTIF('Grade 5 Boys'!G:G, 'Individual Points Summary'!A1356)</f>
        <v>3</v>
      </c>
    </row>
    <row r="1357" spans="1:4" hidden="1" x14ac:dyDescent="0.2">
      <c r="A1357" s="19" t="s">
        <v>1373</v>
      </c>
      <c r="B1357" s="19">
        <f>SUMIF('Grade 5 Boys'!G:G, 'Individual Points Summary'!A1357, 'Grade 5 Boys'!F:F)</f>
        <v>116</v>
      </c>
      <c r="C1357" s="19">
        <f t="shared" si="40"/>
        <v>24</v>
      </c>
      <c r="D1357" s="19">
        <f>COUNTIF('Grade 5 Boys'!G:G, 'Individual Points Summary'!A1357)</f>
        <v>3</v>
      </c>
    </row>
    <row r="1358" spans="1:4" hidden="1" x14ac:dyDescent="0.2">
      <c r="A1358" s="19" t="s">
        <v>7086</v>
      </c>
      <c r="B1358" s="19">
        <f>SUMIF('Grade 5 Boys'!G:G, 'Individual Points Summary'!A1358, 'Grade 5 Boys'!F:F)</f>
        <v>117</v>
      </c>
      <c r="C1358" s="19">
        <f t="shared" si="40"/>
        <v>25</v>
      </c>
      <c r="D1358" s="19">
        <f>COUNTIF('Grade 5 Boys'!G:G, 'Individual Points Summary'!A1358)</f>
        <v>3</v>
      </c>
    </row>
    <row r="1359" spans="1:4" hidden="1" x14ac:dyDescent="0.2">
      <c r="A1359" s="19" t="s">
        <v>426</v>
      </c>
      <c r="B1359" s="19">
        <f>SUMIF('Grade 5 Boys'!G:G, 'Individual Points Summary'!A1359, 'Grade 5 Boys'!F:F)</f>
        <v>117</v>
      </c>
      <c r="C1359" s="19">
        <f t="shared" si="40"/>
        <v>25</v>
      </c>
      <c r="D1359" s="19">
        <f>COUNTIF('Grade 5 Boys'!G:G, 'Individual Points Summary'!A1359)</f>
        <v>3</v>
      </c>
    </row>
    <row r="1360" spans="1:4" hidden="1" x14ac:dyDescent="0.2">
      <c r="A1360" s="19" t="s">
        <v>1364</v>
      </c>
      <c r="B1360" s="19">
        <f>SUMIF('Grade 5 Boys'!G:G, 'Individual Points Summary'!A1360, 'Grade 5 Boys'!F:F)</f>
        <v>118</v>
      </c>
      <c r="C1360" s="19">
        <f t="shared" si="40"/>
        <v>27</v>
      </c>
      <c r="D1360" s="19">
        <f>COUNTIF('Grade 5 Boys'!G:G, 'Individual Points Summary'!A1360)</f>
        <v>3</v>
      </c>
    </row>
    <row r="1361" spans="1:4" hidden="1" x14ac:dyDescent="0.2">
      <c r="A1361" s="19" t="s">
        <v>439</v>
      </c>
      <c r="B1361" s="19">
        <f>SUMIF('Grade 5 Boys'!G:G, 'Individual Points Summary'!A1361, 'Grade 5 Boys'!F:F)</f>
        <v>126</v>
      </c>
      <c r="C1361" s="19">
        <f t="shared" si="40"/>
        <v>28</v>
      </c>
      <c r="D1361" s="19">
        <f>COUNTIF('Grade 5 Boys'!G:G, 'Individual Points Summary'!A1361)</f>
        <v>3</v>
      </c>
    </row>
    <row r="1362" spans="1:4" hidden="1" x14ac:dyDescent="0.2">
      <c r="A1362" s="19" t="s">
        <v>7153</v>
      </c>
      <c r="B1362" s="19">
        <f>SUMIF('Grade 5 Boys'!G:G, 'Individual Points Summary'!A1362, 'Grade 5 Boys'!F:F)</f>
        <v>136</v>
      </c>
      <c r="C1362" s="19">
        <f t="shared" si="40"/>
        <v>29</v>
      </c>
      <c r="D1362" s="19">
        <f>COUNTIF('Grade 5 Boys'!G:G, 'Individual Points Summary'!A1362)</f>
        <v>3</v>
      </c>
    </row>
    <row r="1363" spans="1:4" hidden="1" x14ac:dyDescent="0.2">
      <c r="A1363" s="19" t="s">
        <v>1399</v>
      </c>
      <c r="B1363" s="19">
        <f>SUMIF('Grade 5 Boys'!G:G, 'Individual Points Summary'!A1363, 'Grade 5 Boys'!F:F)</f>
        <v>139</v>
      </c>
      <c r="C1363" s="19">
        <f t="shared" si="40"/>
        <v>30</v>
      </c>
      <c r="D1363" s="19">
        <f>COUNTIF('Grade 5 Boys'!G:G, 'Individual Points Summary'!A1363)</f>
        <v>3</v>
      </c>
    </row>
    <row r="1364" spans="1:4" hidden="1" x14ac:dyDescent="0.2">
      <c r="A1364" s="19" t="s">
        <v>1376</v>
      </c>
      <c r="B1364" s="19">
        <f>SUMIF('Grade 5 Boys'!G:G, 'Individual Points Summary'!A1364, 'Grade 5 Boys'!F:F)</f>
        <v>143</v>
      </c>
      <c r="C1364" s="19">
        <f t="shared" si="40"/>
        <v>31</v>
      </c>
      <c r="D1364" s="19">
        <f>COUNTIF('Grade 5 Boys'!G:G, 'Individual Points Summary'!A1364)</f>
        <v>3</v>
      </c>
    </row>
    <row r="1365" spans="1:4" hidden="1" x14ac:dyDescent="0.2">
      <c r="A1365" s="19" t="s">
        <v>1380</v>
      </c>
      <c r="B1365" s="19">
        <f>SUMIF('Grade 5 Boys'!G:G, 'Individual Points Summary'!A1365, 'Grade 5 Boys'!F:F)</f>
        <v>148</v>
      </c>
      <c r="C1365" s="19">
        <f t="shared" si="40"/>
        <v>32</v>
      </c>
      <c r="D1365" s="19">
        <f>COUNTIF('Grade 5 Boys'!G:G, 'Individual Points Summary'!A1365)</f>
        <v>3</v>
      </c>
    </row>
    <row r="1366" spans="1:4" hidden="1" x14ac:dyDescent="0.2">
      <c r="A1366" s="19" t="s">
        <v>1383</v>
      </c>
      <c r="B1366" s="19">
        <f>SUMIF('Grade 5 Boys'!G:G, 'Individual Points Summary'!A1366, 'Grade 5 Boys'!F:F)</f>
        <v>149</v>
      </c>
      <c r="C1366" s="19">
        <f t="shared" ref="C1366:C1397" si="41">IF(D1366 =E$2, RANK(B1366, B$1334:B$1411, 1), "")</f>
        <v>33</v>
      </c>
      <c r="D1366" s="19">
        <f>COUNTIF('Grade 5 Boys'!G:G, 'Individual Points Summary'!A1366)</f>
        <v>3</v>
      </c>
    </row>
    <row r="1367" spans="1:4" hidden="1" x14ac:dyDescent="0.2">
      <c r="A1367" s="19" t="s">
        <v>212</v>
      </c>
      <c r="B1367" s="19">
        <f>SUMIF('Grade 5 Boys'!G:G, 'Individual Points Summary'!A1367, 'Grade 5 Boys'!F:F)</f>
        <v>152</v>
      </c>
      <c r="C1367" s="19">
        <f t="shared" si="41"/>
        <v>34</v>
      </c>
      <c r="D1367" s="19">
        <f>COUNTIF('Grade 5 Boys'!G:G, 'Individual Points Summary'!A1367)</f>
        <v>3</v>
      </c>
    </row>
    <row r="1368" spans="1:4" hidden="1" x14ac:dyDescent="0.2">
      <c r="A1368" s="19" t="s">
        <v>7166</v>
      </c>
      <c r="B1368" s="19">
        <f>SUMIF('Grade 5 Boys'!G:G, 'Individual Points Summary'!A1368, 'Grade 5 Boys'!F:F)</f>
        <v>163</v>
      </c>
      <c r="C1368" s="19">
        <f t="shared" si="41"/>
        <v>35</v>
      </c>
      <c r="D1368" s="19">
        <f>COUNTIF('Grade 5 Boys'!G:G, 'Individual Points Summary'!A1368)</f>
        <v>3</v>
      </c>
    </row>
    <row r="1369" spans="1:4" hidden="1" x14ac:dyDescent="0.2">
      <c r="A1369" s="19" t="s">
        <v>1411</v>
      </c>
      <c r="B1369" s="19">
        <f>SUMIF('Grade 5 Boys'!G:G, 'Individual Points Summary'!A1369, 'Grade 5 Boys'!F:F)</f>
        <v>173</v>
      </c>
      <c r="C1369" s="19">
        <f t="shared" si="41"/>
        <v>36</v>
      </c>
      <c r="D1369" s="19">
        <f>COUNTIF('Grade 5 Boys'!G:G, 'Individual Points Summary'!A1369)</f>
        <v>3</v>
      </c>
    </row>
    <row r="1370" spans="1:4" hidden="1" x14ac:dyDescent="0.2">
      <c r="A1370" s="19" t="s">
        <v>444</v>
      </c>
      <c r="B1370" s="19">
        <f>SUMIF('Grade 5 Boys'!G:G, 'Individual Points Summary'!A1370, 'Grade 5 Boys'!F:F)</f>
        <v>187</v>
      </c>
      <c r="C1370" s="19">
        <f t="shared" si="41"/>
        <v>37</v>
      </c>
      <c r="D1370" s="19">
        <f>COUNTIF('Grade 5 Boys'!G:G, 'Individual Points Summary'!A1370)</f>
        <v>3</v>
      </c>
    </row>
    <row r="1371" spans="1:4" hidden="1" x14ac:dyDescent="0.2">
      <c r="A1371" s="19" t="s">
        <v>7137</v>
      </c>
      <c r="B1371" s="19">
        <f>SUMIF('Grade 5 Boys'!G:G, 'Individual Points Summary'!A1371, 'Grade 5 Boys'!F:F)</f>
        <v>190</v>
      </c>
      <c r="C1371" s="19">
        <f t="shared" si="41"/>
        <v>38</v>
      </c>
      <c r="D1371" s="19">
        <f>COUNTIF('Grade 5 Boys'!G:G, 'Individual Points Summary'!A1371)</f>
        <v>3</v>
      </c>
    </row>
    <row r="1372" spans="1:4" hidden="1" x14ac:dyDescent="0.2">
      <c r="A1372" s="19" t="s">
        <v>7133</v>
      </c>
      <c r="B1372" s="19">
        <f>SUMIF('Grade 5 Boys'!G:G, 'Individual Points Summary'!A1372, 'Grade 5 Boys'!F:F)</f>
        <v>206</v>
      </c>
      <c r="C1372" s="19">
        <f t="shared" si="41"/>
        <v>39</v>
      </c>
      <c r="D1372" s="19">
        <f>COUNTIF('Grade 5 Boys'!G:G, 'Individual Points Summary'!A1372)</f>
        <v>3</v>
      </c>
    </row>
    <row r="1373" spans="1:4" hidden="1" x14ac:dyDescent="0.2">
      <c r="A1373" s="19" t="s">
        <v>7151</v>
      </c>
      <c r="B1373" s="19">
        <f>SUMIF('Grade 5 Boys'!G:G, 'Individual Points Summary'!A1373, 'Grade 5 Boys'!F:F)</f>
        <v>210</v>
      </c>
      <c r="C1373" s="19">
        <f t="shared" si="41"/>
        <v>40</v>
      </c>
      <c r="D1373" s="19">
        <f>COUNTIF('Grade 5 Boys'!G:G, 'Individual Points Summary'!A1373)</f>
        <v>3</v>
      </c>
    </row>
    <row r="1374" spans="1:4" hidden="1" x14ac:dyDescent="0.2">
      <c r="A1374" s="19" t="s">
        <v>7074</v>
      </c>
      <c r="B1374" s="19">
        <f>SUMIF('Grade 5 Boys'!G:G, 'Individual Points Summary'!A1374, 'Grade 5 Boys'!F:F)</f>
        <v>216</v>
      </c>
      <c r="C1374" s="19">
        <f t="shared" si="41"/>
        <v>41</v>
      </c>
      <c r="D1374" s="19">
        <f>COUNTIF('Grade 5 Boys'!G:G, 'Individual Points Summary'!A1374)</f>
        <v>3</v>
      </c>
    </row>
    <row r="1375" spans="1:4" hidden="1" x14ac:dyDescent="0.2">
      <c r="A1375" s="19" t="s">
        <v>7175</v>
      </c>
      <c r="B1375" s="19">
        <f>SUMIF('Grade 5 Boys'!G:G, 'Individual Points Summary'!A1375, 'Grade 5 Boys'!F:F)</f>
        <v>222</v>
      </c>
      <c r="C1375" s="19">
        <f t="shared" si="41"/>
        <v>42</v>
      </c>
      <c r="D1375" s="19">
        <f>COUNTIF('Grade 5 Boys'!G:G, 'Individual Points Summary'!A1375)</f>
        <v>3</v>
      </c>
    </row>
    <row r="1376" spans="1:4" hidden="1" x14ac:dyDescent="0.2">
      <c r="A1376" s="19" t="s">
        <v>7110</v>
      </c>
      <c r="B1376" s="19">
        <f>SUMIF('Grade 5 Boys'!G:G, 'Individual Points Summary'!A1376, 'Grade 5 Boys'!F:F)</f>
        <v>225</v>
      </c>
      <c r="C1376" s="19">
        <f t="shared" si="41"/>
        <v>43</v>
      </c>
      <c r="D1376" s="19">
        <f>COUNTIF('Grade 5 Boys'!G:G, 'Individual Points Summary'!A1376)</f>
        <v>3</v>
      </c>
    </row>
    <row r="1377" spans="1:4" hidden="1" x14ac:dyDescent="0.2">
      <c r="A1377" s="19" t="s">
        <v>81</v>
      </c>
      <c r="B1377" s="19">
        <f>SUMIF('Grade 5 Boys'!G:G, 'Individual Points Summary'!A1377, 'Grade 5 Boys'!F:F)</f>
        <v>233</v>
      </c>
      <c r="C1377" s="19">
        <f t="shared" si="41"/>
        <v>44</v>
      </c>
      <c r="D1377" s="19">
        <f>COUNTIF('Grade 5 Boys'!G:G, 'Individual Points Summary'!A1377)</f>
        <v>3</v>
      </c>
    </row>
    <row r="1378" spans="1:4" hidden="1" x14ac:dyDescent="0.2">
      <c r="A1378" s="19" t="s">
        <v>436</v>
      </c>
      <c r="B1378" s="19">
        <f>SUMIF('Grade 5 Boys'!G:G, 'Individual Points Summary'!A1378, 'Grade 5 Boys'!F:F)</f>
        <v>234</v>
      </c>
      <c r="C1378" s="19">
        <f t="shared" si="41"/>
        <v>45</v>
      </c>
      <c r="D1378" s="19">
        <f>COUNTIF('Grade 5 Boys'!G:G, 'Individual Points Summary'!A1378)</f>
        <v>3</v>
      </c>
    </row>
    <row r="1379" spans="1:4" hidden="1" x14ac:dyDescent="0.2">
      <c r="A1379" s="19" t="s">
        <v>7103</v>
      </c>
      <c r="B1379" s="19">
        <f>SUMIF('Grade 5 Boys'!G:G, 'Individual Points Summary'!A1379, 'Grade 5 Boys'!F:F)</f>
        <v>243</v>
      </c>
      <c r="C1379" s="19">
        <f t="shared" si="41"/>
        <v>46</v>
      </c>
      <c r="D1379" s="19">
        <f>COUNTIF('Grade 5 Boys'!G:G, 'Individual Points Summary'!A1379)</f>
        <v>3</v>
      </c>
    </row>
    <row r="1380" spans="1:4" hidden="1" x14ac:dyDescent="0.2">
      <c r="A1380" s="19" t="s">
        <v>435</v>
      </c>
      <c r="B1380" s="19">
        <f>SUMIF('Grade 5 Boys'!G:G, 'Individual Points Summary'!A1380, 'Grade 5 Boys'!F:F)</f>
        <v>247</v>
      </c>
      <c r="C1380" s="19">
        <f t="shared" si="41"/>
        <v>47</v>
      </c>
      <c r="D1380" s="19">
        <f>COUNTIF('Grade 5 Boys'!G:G, 'Individual Points Summary'!A1380)</f>
        <v>3</v>
      </c>
    </row>
    <row r="1381" spans="1:4" hidden="1" x14ac:dyDescent="0.2">
      <c r="A1381" s="19" t="s">
        <v>7105</v>
      </c>
      <c r="B1381" s="19">
        <f>SUMIF('Grade 5 Boys'!G:G, 'Individual Points Summary'!A1381, 'Grade 5 Boys'!F:F)</f>
        <v>253</v>
      </c>
      <c r="C1381" s="19">
        <f t="shared" si="41"/>
        <v>48</v>
      </c>
      <c r="D1381" s="19">
        <f>COUNTIF('Grade 5 Boys'!G:G, 'Individual Points Summary'!A1381)</f>
        <v>3</v>
      </c>
    </row>
    <row r="1382" spans="1:4" hidden="1" x14ac:dyDescent="0.2">
      <c r="A1382" s="19" t="s">
        <v>7073</v>
      </c>
      <c r="B1382" s="19">
        <f>SUMIF('Grade 5 Boys'!G:G, 'Individual Points Summary'!A1382, 'Grade 5 Boys'!F:F)</f>
        <v>256</v>
      </c>
      <c r="C1382" s="19">
        <f t="shared" si="41"/>
        <v>49</v>
      </c>
      <c r="D1382" s="19">
        <f>COUNTIF('Grade 5 Boys'!G:G, 'Individual Points Summary'!A1382)</f>
        <v>3</v>
      </c>
    </row>
    <row r="1383" spans="1:4" hidden="1" x14ac:dyDescent="0.2">
      <c r="A1383" s="19" t="s">
        <v>1404</v>
      </c>
      <c r="B1383" s="19">
        <f>SUMIF('Grade 5 Boys'!G:G, 'Individual Points Summary'!A1383, 'Grade 5 Boys'!F:F)</f>
        <v>257</v>
      </c>
      <c r="C1383" s="19">
        <f t="shared" si="41"/>
        <v>50</v>
      </c>
      <c r="D1383" s="19">
        <f>COUNTIF('Grade 5 Boys'!G:G, 'Individual Points Summary'!A1383)</f>
        <v>3</v>
      </c>
    </row>
    <row r="1384" spans="1:4" hidden="1" x14ac:dyDescent="0.2">
      <c r="A1384" s="19" t="s">
        <v>7097</v>
      </c>
      <c r="B1384" s="19">
        <f>SUMIF('Grade 5 Boys'!G:G, 'Individual Points Summary'!A1384, 'Grade 5 Boys'!F:F)</f>
        <v>259</v>
      </c>
      <c r="C1384" s="19">
        <f t="shared" si="41"/>
        <v>51</v>
      </c>
      <c r="D1384" s="19">
        <f>COUNTIF('Grade 5 Boys'!G:G, 'Individual Points Summary'!A1384)</f>
        <v>3</v>
      </c>
    </row>
    <row r="1385" spans="1:4" hidden="1" x14ac:dyDescent="0.2">
      <c r="A1385" s="19" t="s">
        <v>1398</v>
      </c>
      <c r="B1385" s="19">
        <f>SUMIF('Grade 5 Boys'!G:G, 'Individual Points Summary'!A1385, 'Grade 5 Boys'!F:F)</f>
        <v>259</v>
      </c>
      <c r="C1385" s="19">
        <f t="shared" si="41"/>
        <v>51</v>
      </c>
      <c r="D1385" s="19">
        <f>COUNTIF('Grade 5 Boys'!G:G, 'Individual Points Summary'!A1385)</f>
        <v>3</v>
      </c>
    </row>
    <row r="1386" spans="1:4" hidden="1" x14ac:dyDescent="0.2">
      <c r="A1386" s="19" t="s">
        <v>1382</v>
      </c>
      <c r="B1386" s="19">
        <f>SUMIF('Grade 5 Boys'!G:G, 'Individual Points Summary'!A1386, 'Grade 5 Boys'!F:F)</f>
        <v>265</v>
      </c>
      <c r="C1386" s="19">
        <f t="shared" si="41"/>
        <v>53</v>
      </c>
      <c r="D1386" s="19">
        <f>COUNTIF('Grade 5 Boys'!G:G, 'Individual Points Summary'!A1386)</f>
        <v>3</v>
      </c>
    </row>
    <row r="1387" spans="1:4" hidden="1" x14ac:dyDescent="0.2">
      <c r="A1387" s="19" t="s">
        <v>430</v>
      </c>
      <c r="B1387" s="19">
        <f>SUMIF('Grade 5 Boys'!G:G, 'Individual Points Summary'!A1387, 'Grade 5 Boys'!F:F)</f>
        <v>266</v>
      </c>
      <c r="C1387" s="19">
        <f t="shared" si="41"/>
        <v>54</v>
      </c>
      <c r="D1387" s="19">
        <f>COUNTIF('Grade 5 Boys'!G:G, 'Individual Points Summary'!A1387)</f>
        <v>3</v>
      </c>
    </row>
    <row r="1388" spans="1:4" hidden="1" x14ac:dyDescent="0.2">
      <c r="A1388" s="19" t="s">
        <v>7142</v>
      </c>
      <c r="B1388" s="19">
        <f>SUMIF('Grade 5 Boys'!G:G, 'Individual Points Summary'!A1388, 'Grade 5 Boys'!F:F)</f>
        <v>274</v>
      </c>
      <c r="C1388" s="19">
        <f t="shared" si="41"/>
        <v>55</v>
      </c>
      <c r="D1388" s="19">
        <f>COUNTIF('Grade 5 Boys'!G:G, 'Individual Points Summary'!A1388)</f>
        <v>3</v>
      </c>
    </row>
    <row r="1389" spans="1:4" hidden="1" x14ac:dyDescent="0.2">
      <c r="A1389" s="19" t="s">
        <v>440</v>
      </c>
      <c r="B1389" s="19">
        <f>SUMIF('Grade 5 Boys'!G:G, 'Individual Points Summary'!A1389, 'Grade 5 Boys'!F:F)</f>
        <v>284</v>
      </c>
      <c r="C1389" s="19">
        <f t="shared" si="41"/>
        <v>56</v>
      </c>
      <c r="D1389" s="19">
        <f>COUNTIF('Grade 5 Boys'!G:G, 'Individual Points Summary'!A1389)</f>
        <v>3</v>
      </c>
    </row>
    <row r="1390" spans="1:4" hidden="1" x14ac:dyDescent="0.2">
      <c r="A1390" s="19" t="s">
        <v>7157</v>
      </c>
      <c r="B1390" s="19">
        <f>SUMIF('Grade 5 Boys'!G:G, 'Individual Points Summary'!A1390, 'Grade 5 Boys'!F:F)</f>
        <v>284</v>
      </c>
      <c r="C1390" s="19">
        <f t="shared" si="41"/>
        <v>56</v>
      </c>
      <c r="D1390" s="19">
        <f>COUNTIF('Grade 5 Boys'!G:G, 'Individual Points Summary'!A1390)</f>
        <v>3</v>
      </c>
    </row>
    <row r="1391" spans="1:4" hidden="1" x14ac:dyDescent="0.2">
      <c r="A1391" s="19" t="s">
        <v>203</v>
      </c>
      <c r="B1391" s="19">
        <f>SUMIF('Grade 5 Boys'!G:G, 'Individual Points Summary'!A1391, 'Grade 5 Boys'!F:F)</f>
        <v>293</v>
      </c>
      <c r="C1391" s="19">
        <f t="shared" si="41"/>
        <v>58</v>
      </c>
      <c r="D1391" s="19">
        <f>COUNTIF('Grade 5 Boys'!G:G, 'Individual Points Summary'!A1391)</f>
        <v>3</v>
      </c>
    </row>
    <row r="1392" spans="1:4" hidden="1" x14ac:dyDescent="0.2">
      <c r="A1392" s="19" t="s">
        <v>231</v>
      </c>
      <c r="B1392" s="19">
        <f>SUMIF('Grade 5 Boys'!G:G, 'Individual Points Summary'!A1392, 'Grade 5 Boys'!F:F)</f>
        <v>294</v>
      </c>
      <c r="C1392" s="19">
        <f t="shared" si="41"/>
        <v>59</v>
      </c>
      <c r="D1392" s="19">
        <f>COUNTIF('Grade 5 Boys'!G:G, 'Individual Points Summary'!A1392)</f>
        <v>3</v>
      </c>
    </row>
    <row r="1393" spans="1:4" hidden="1" x14ac:dyDescent="0.2">
      <c r="A1393" s="19" t="s">
        <v>1394</v>
      </c>
      <c r="B1393" s="19">
        <f>SUMIF('Grade 5 Boys'!G:G, 'Individual Points Summary'!A1393, 'Grade 5 Boys'!F:F)</f>
        <v>301</v>
      </c>
      <c r="C1393" s="19">
        <f t="shared" si="41"/>
        <v>60</v>
      </c>
      <c r="D1393" s="19">
        <f>COUNTIF('Grade 5 Boys'!G:G, 'Individual Points Summary'!A1393)</f>
        <v>3</v>
      </c>
    </row>
    <row r="1394" spans="1:4" hidden="1" x14ac:dyDescent="0.2">
      <c r="A1394" s="19" t="s">
        <v>1367</v>
      </c>
      <c r="B1394" s="19">
        <f>SUMIF('Grade 5 Boys'!G:G, 'Individual Points Summary'!A1394, 'Grade 5 Boys'!F:F)</f>
        <v>306</v>
      </c>
      <c r="C1394" s="19">
        <f t="shared" si="41"/>
        <v>61</v>
      </c>
      <c r="D1394" s="19">
        <f>COUNTIF('Grade 5 Boys'!G:G, 'Individual Points Summary'!A1394)</f>
        <v>3</v>
      </c>
    </row>
    <row r="1395" spans="1:4" hidden="1" x14ac:dyDescent="0.2">
      <c r="A1395" s="19" t="s">
        <v>7163</v>
      </c>
      <c r="B1395" s="19">
        <f>SUMIF('Grade 5 Boys'!G:G, 'Individual Points Summary'!A1395, 'Grade 5 Boys'!F:F)</f>
        <v>316</v>
      </c>
      <c r="C1395" s="19">
        <f t="shared" si="41"/>
        <v>62</v>
      </c>
      <c r="D1395" s="19">
        <f>COUNTIF('Grade 5 Boys'!G:G, 'Individual Points Summary'!A1395)</f>
        <v>3</v>
      </c>
    </row>
    <row r="1396" spans="1:4" hidden="1" x14ac:dyDescent="0.2">
      <c r="A1396" s="19" t="s">
        <v>481</v>
      </c>
      <c r="B1396" s="19">
        <f>SUMIF('Grade 5 Boys'!G:G, 'Individual Points Summary'!A1396, 'Grade 5 Boys'!F:F)</f>
        <v>338</v>
      </c>
      <c r="C1396" s="19">
        <f t="shared" si="41"/>
        <v>63</v>
      </c>
      <c r="D1396" s="19">
        <f>COUNTIF('Grade 5 Boys'!G:G, 'Individual Points Summary'!A1396)</f>
        <v>3</v>
      </c>
    </row>
    <row r="1397" spans="1:4" hidden="1" x14ac:dyDescent="0.2">
      <c r="A1397" s="19" t="s">
        <v>7092</v>
      </c>
      <c r="B1397" s="19">
        <f>SUMIF('Grade 5 Boys'!G:G, 'Individual Points Summary'!A1397, 'Grade 5 Boys'!F:F)</f>
        <v>342</v>
      </c>
      <c r="C1397" s="19">
        <f t="shared" si="41"/>
        <v>64</v>
      </c>
      <c r="D1397" s="19">
        <f>COUNTIF('Grade 5 Boys'!G:G, 'Individual Points Summary'!A1397)</f>
        <v>3</v>
      </c>
    </row>
    <row r="1398" spans="1:4" hidden="1" x14ac:dyDescent="0.2">
      <c r="A1398" s="19" t="s">
        <v>7179</v>
      </c>
      <c r="B1398" s="19">
        <f>SUMIF('Grade 5 Boys'!G:G, 'Individual Points Summary'!A1398, 'Grade 5 Boys'!F:F)</f>
        <v>344</v>
      </c>
      <c r="C1398" s="19">
        <f t="shared" ref="C1398:C1429" si="42">IF(D1398 =E$2, RANK(B1398, B$1334:B$1411, 1), "")</f>
        <v>65</v>
      </c>
      <c r="D1398" s="19">
        <f>COUNTIF('Grade 5 Boys'!G:G, 'Individual Points Summary'!A1398)</f>
        <v>3</v>
      </c>
    </row>
    <row r="1399" spans="1:4" hidden="1" x14ac:dyDescent="0.2">
      <c r="A1399" s="19" t="s">
        <v>442</v>
      </c>
      <c r="B1399" s="19">
        <f>SUMIF('Grade 5 Boys'!G:G, 'Individual Points Summary'!A1399, 'Grade 5 Boys'!F:F)</f>
        <v>354</v>
      </c>
      <c r="C1399" s="19">
        <f t="shared" si="42"/>
        <v>66</v>
      </c>
      <c r="D1399" s="19">
        <f>COUNTIF('Grade 5 Boys'!G:G, 'Individual Points Summary'!A1399)</f>
        <v>3</v>
      </c>
    </row>
    <row r="1400" spans="1:4" hidden="1" x14ac:dyDescent="0.2">
      <c r="A1400" s="19" t="s">
        <v>7078</v>
      </c>
      <c r="B1400" s="19">
        <f>SUMIF('Grade 5 Boys'!G:G, 'Individual Points Summary'!A1400, 'Grade 5 Boys'!F:F)</f>
        <v>362</v>
      </c>
      <c r="C1400" s="19">
        <f t="shared" si="42"/>
        <v>67</v>
      </c>
      <c r="D1400" s="19">
        <f>COUNTIF('Grade 5 Boys'!G:G, 'Individual Points Summary'!A1400)</f>
        <v>3</v>
      </c>
    </row>
    <row r="1401" spans="1:4" hidden="1" x14ac:dyDescent="0.2">
      <c r="A1401" s="19" t="s">
        <v>7069</v>
      </c>
      <c r="B1401" s="19">
        <f>SUMIF('Grade 5 Boys'!G:G, 'Individual Points Summary'!A1401, 'Grade 5 Boys'!F:F)</f>
        <v>371</v>
      </c>
      <c r="C1401" s="19">
        <f t="shared" si="42"/>
        <v>68</v>
      </c>
      <c r="D1401" s="19">
        <f>COUNTIF('Grade 5 Boys'!G:G, 'Individual Points Summary'!A1401)</f>
        <v>3</v>
      </c>
    </row>
    <row r="1402" spans="1:4" hidden="1" x14ac:dyDescent="0.2">
      <c r="A1402" s="19" t="s">
        <v>1391</v>
      </c>
      <c r="B1402" s="19">
        <f>SUMIF('Grade 5 Boys'!G:G, 'Individual Points Summary'!A1402, 'Grade 5 Boys'!F:F)</f>
        <v>375</v>
      </c>
      <c r="C1402" s="19">
        <f t="shared" si="42"/>
        <v>69</v>
      </c>
      <c r="D1402" s="19">
        <f>COUNTIF('Grade 5 Boys'!G:G, 'Individual Points Summary'!A1402)</f>
        <v>3</v>
      </c>
    </row>
    <row r="1403" spans="1:4" hidden="1" x14ac:dyDescent="0.2">
      <c r="A1403" s="19" t="s">
        <v>1365</v>
      </c>
      <c r="B1403" s="19">
        <f>SUMIF('Grade 5 Boys'!G:G, 'Individual Points Summary'!A1403, 'Grade 5 Boys'!F:F)</f>
        <v>376</v>
      </c>
      <c r="C1403" s="19">
        <f t="shared" si="42"/>
        <v>70</v>
      </c>
      <c r="D1403" s="19">
        <f>COUNTIF('Grade 5 Boys'!G:G, 'Individual Points Summary'!A1403)</f>
        <v>3</v>
      </c>
    </row>
    <row r="1404" spans="1:4" hidden="1" x14ac:dyDescent="0.2">
      <c r="A1404" s="19" t="s">
        <v>1389</v>
      </c>
      <c r="B1404" s="19">
        <f>SUMIF('Grade 5 Boys'!G:G, 'Individual Points Summary'!A1404, 'Grade 5 Boys'!F:F)</f>
        <v>378</v>
      </c>
      <c r="C1404" s="19">
        <f t="shared" si="42"/>
        <v>71</v>
      </c>
      <c r="D1404" s="19">
        <f>COUNTIF('Grade 5 Boys'!G:G, 'Individual Points Summary'!A1404)</f>
        <v>3</v>
      </c>
    </row>
    <row r="1405" spans="1:4" hidden="1" x14ac:dyDescent="0.2">
      <c r="A1405" s="19" t="s">
        <v>7202</v>
      </c>
      <c r="B1405" s="19">
        <f>SUMIF('Grade 5 Boys'!G:G, 'Individual Points Summary'!A1405, 'Grade 5 Boys'!F:F)</f>
        <v>396</v>
      </c>
      <c r="C1405" s="19">
        <f t="shared" si="42"/>
        <v>72</v>
      </c>
      <c r="D1405" s="19">
        <f>COUNTIF('Grade 5 Boys'!G:G, 'Individual Points Summary'!A1405)</f>
        <v>3</v>
      </c>
    </row>
    <row r="1406" spans="1:4" hidden="1" x14ac:dyDescent="0.2">
      <c r="A1406" s="19" t="s">
        <v>7152</v>
      </c>
      <c r="B1406" s="19">
        <f>SUMIF('Grade 5 Boys'!G:G, 'Individual Points Summary'!A1406, 'Grade 5 Boys'!F:F)</f>
        <v>420</v>
      </c>
      <c r="C1406" s="19">
        <f t="shared" si="42"/>
        <v>73</v>
      </c>
      <c r="D1406" s="19">
        <f>COUNTIF('Grade 5 Boys'!G:G, 'Individual Points Summary'!A1406)</f>
        <v>3</v>
      </c>
    </row>
    <row r="1407" spans="1:4" hidden="1" x14ac:dyDescent="0.2">
      <c r="A1407" s="19" t="s">
        <v>1413</v>
      </c>
      <c r="B1407" s="19">
        <f>SUMIF('Grade 5 Boys'!G:G, 'Individual Points Summary'!A1407, 'Grade 5 Boys'!F:F)</f>
        <v>436</v>
      </c>
      <c r="C1407" s="19">
        <f t="shared" si="42"/>
        <v>74</v>
      </c>
      <c r="D1407" s="19">
        <f>COUNTIF('Grade 5 Boys'!G:G, 'Individual Points Summary'!A1407)</f>
        <v>3</v>
      </c>
    </row>
    <row r="1408" spans="1:4" hidden="1" x14ac:dyDescent="0.2">
      <c r="A1408" s="19" t="s">
        <v>1388</v>
      </c>
      <c r="B1408" s="19">
        <f>SUMIF('Grade 5 Boys'!G:G, 'Individual Points Summary'!A1408, 'Grade 5 Boys'!F:F)</f>
        <v>437</v>
      </c>
      <c r="C1408" s="19">
        <f t="shared" si="42"/>
        <v>75</v>
      </c>
      <c r="D1408" s="19">
        <f>COUNTIF('Grade 5 Boys'!G:G, 'Individual Points Summary'!A1408)</f>
        <v>3</v>
      </c>
    </row>
    <row r="1409" spans="1:4" hidden="1" x14ac:dyDescent="0.2">
      <c r="A1409" s="19" t="s">
        <v>7174</v>
      </c>
      <c r="B1409" s="19">
        <f>SUMIF('Grade 5 Boys'!G:G, 'Individual Points Summary'!A1409, 'Grade 5 Boys'!F:F)</f>
        <v>440</v>
      </c>
      <c r="C1409" s="19">
        <f t="shared" si="42"/>
        <v>76</v>
      </c>
      <c r="D1409" s="19">
        <f>COUNTIF('Grade 5 Boys'!G:G, 'Individual Points Summary'!A1409)</f>
        <v>3</v>
      </c>
    </row>
    <row r="1410" spans="1:4" hidden="1" x14ac:dyDescent="0.2">
      <c r="A1410" s="19" t="s">
        <v>7131</v>
      </c>
      <c r="B1410" s="19">
        <f>SUMIF('Grade 5 Boys'!G:G, 'Individual Points Summary'!A1410, 'Grade 5 Boys'!F:F)</f>
        <v>450</v>
      </c>
      <c r="C1410" s="19">
        <f t="shared" si="42"/>
        <v>77</v>
      </c>
      <c r="D1410" s="19">
        <f>COUNTIF('Grade 5 Boys'!G:G, 'Individual Points Summary'!A1410)</f>
        <v>3</v>
      </c>
    </row>
    <row r="1411" spans="1:4" hidden="1" x14ac:dyDescent="0.2">
      <c r="A1411" s="19" t="s">
        <v>7083</v>
      </c>
      <c r="B1411" s="19">
        <f>SUMIF('Grade 5 Boys'!G:G, 'Individual Points Summary'!A1411, 'Grade 5 Boys'!F:F)</f>
        <v>452</v>
      </c>
      <c r="C1411" s="19">
        <f t="shared" si="42"/>
        <v>78</v>
      </c>
      <c r="D1411" s="19">
        <f>COUNTIF('Grade 5 Boys'!G:G, 'Individual Points Summary'!A1411)</f>
        <v>3</v>
      </c>
    </row>
    <row r="1412" spans="1:4" hidden="1" x14ac:dyDescent="0.2">
      <c r="A1412" s="19" t="s">
        <v>228</v>
      </c>
      <c r="B1412" s="19">
        <f>SUMIF('Grade 5 Boys'!G:G, 'Individual Points Summary'!A1412, 'Grade 5 Boys'!F:F)</f>
        <v>9</v>
      </c>
      <c r="C1412" s="19" t="str">
        <f t="shared" ref="C1412:C1443" si="43">IF(D1412 =E$2, RANK(B1412, B$1334:B$1406, 1), "")</f>
        <v/>
      </c>
      <c r="D1412" s="19">
        <f>COUNTIF('Grade 5 Boys'!G:G, 'Individual Points Summary'!A1412)</f>
        <v>2</v>
      </c>
    </row>
    <row r="1413" spans="1:4" hidden="1" x14ac:dyDescent="0.2">
      <c r="A1413" s="19" t="s">
        <v>1372</v>
      </c>
      <c r="B1413" s="19">
        <f>SUMIF('Grade 5 Boys'!G:G, 'Individual Points Summary'!A1413, 'Grade 5 Boys'!F:F)</f>
        <v>10</v>
      </c>
      <c r="C1413" s="19" t="str">
        <f t="shared" si="43"/>
        <v/>
      </c>
      <c r="D1413" s="19">
        <f>COUNTIF('Grade 5 Boys'!G:G, 'Individual Points Summary'!A1413)</f>
        <v>2</v>
      </c>
    </row>
    <row r="1414" spans="1:4" hidden="1" x14ac:dyDescent="0.2">
      <c r="A1414" s="19" t="s">
        <v>1406</v>
      </c>
      <c r="B1414" s="19">
        <f>SUMIF('Grade 5 Boys'!G:G, 'Individual Points Summary'!A1414, 'Grade 5 Boys'!F:F)</f>
        <v>12</v>
      </c>
      <c r="C1414" s="19" t="str">
        <f t="shared" si="43"/>
        <v/>
      </c>
      <c r="D1414" s="19">
        <f>COUNTIF('Grade 5 Boys'!G:G, 'Individual Points Summary'!A1414)</f>
        <v>2</v>
      </c>
    </row>
    <row r="1415" spans="1:4" hidden="1" x14ac:dyDescent="0.2">
      <c r="A1415" s="19" t="s">
        <v>423</v>
      </c>
      <c r="B1415" s="19">
        <f>SUMIF('Grade 5 Boys'!G:G, 'Individual Points Summary'!A1415, 'Grade 5 Boys'!F:F)</f>
        <v>21</v>
      </c>
      <c r="C1415" s="19" t="str">
        <f t="shared" si="43"/>
        <v/>
      </c>
      <c r="D1415" s="19">
        <f>COUNTIF('Grade 5 Boys'!G:G, 'Individual Points Summary'!A1415)</f>
        <v>2</v>
      </c>
    </row>
    <row r="1416" spans="1:4" hidden="1" x14ac:dyDescent="0.2">
      <c r="A1416" s="19" t="s">
        <v>7107</v>
      </c>
      <c r="B1416" s="19">
        <f>SUMIF('Grade 5 Boys'!G:G, 'Individual Points Summary'!A1416, 'Grade 5 Boys'!F:F)</f>
        <v>28</v>
      </c>
      <c r="C1416" s="19" t="str">
        <f t="shared" si="43"/>
        <v/>
      </c>
      <c r="D1416" s="19">
        <f>COUNTIF('Grade 5 Boys'!G:G, 'Individual Points Summary'!A1416)</f>
        <v>2</v>
      </c>
    </row>
    <row r="1417" spans="1:4" hidden="1" x14ac:dyDescent="0.2">
      <c r="A1417" s="19" t="s">
        <v>1361</v>
      </c>
      <c r="B1417" s="19">
        <f>SUMIF('Grade 5 Boys'!G:G, 'Individual Points Summary'!A1417, 'Grade 5 Boys'!F:F)</f>
        <v>39</v>
      </c>
      <c r="C1417" s="19" t="str">
        <f t="shared" si="43"/>
        <v/>
      </c>
      <c r="D1417" s="19">
        <f>COUNTIF('Grade 5 Boys'!G:G, 'Individual Points Summary'!A1417)</f>
        <v>2</v>
      </c>
    </row>
    <row r="1418" spans="1:4" hidden="1" x14ac:dyDescent="0.2">
      <c r="A1418" s="19" t="s">
        <v>7207</v>
      </c>
      <c r="B1418" s="19">
        <f>SUMIF('Grade 5 Boys'!G:G, 'Individual Points Summary'!A1418, 'Grade 5 Boys'!F:F)</f>
        <v>44</v>
      </c>
      <c r="C1418" s="19" t="str">
        <f t="shared" si="43"/>
        <v/>
      </c>
      <c r="D1418" s="19">
        <f>COUNTIF('Grade 5 Boys'!G:G, 'Individual Points Summary'!A1418)</f>
        <v>2</v>
      </c>
    </row>
    <row r="1419" spans="1:4" hidden="1" x14ac:dyDescent="0.2">
      <c r="A1419" s="19" t="s">
        <v>7113</v>
      </c>
      <c r="B1419" s="19">
        <f>SUMIF('Grade 5 Boys'!G:G, 'Individual Points Summary'!A1419, 'Grade 5 Boys'!F:F)</f>
        <v>46</v>
      </c>
      <c r="C1419" s="19" t="str">
        <f t="shared" si="43"/>
        <v/>
      </c>
      <c r="D1419" s="19">
        <f>COUNTIF('Grade 5 Boys'!G:G, 'Individual Points Summary'!A1419)</f>
        <v>2</v>
      </c>
    </row>
    <row r="1420" spans="1:4" hidden="1" x14ac:dyDescent="0.2">
      <c r="A1420" s="19" t="s">
        <v>6757</v>
      </c>
      <c r="B1420" s="19">
        <f>SUMIF('Grade 5 Boys'!G:G, 'Individual Points Summary'!A1420, 'Grade 5 Boys'!F:F)</f>
        <v>50</v>
      </c>
      <c r="C1420" s="19" t="str">
        <f t="shared" si="43"/>
        <v/>
      </c>
      <c r="D1420" s="19">
        <f>COUNTIF('Grade 5 Boys'!G:G, 'Individual Points Summary'!A1420)</f>
        <v>2</v>
      </c>
    </row>
    <row r="1421" spans="1:4" hidden="1" x14ac:dyDescent="0.2">
      <c r="A1421" s="19" t="s">
        <v>7101</v>
      </c>
      <c r="B1421" s="19">
        <f>SUMIF('Grade 5 Boys'!G:G, 'Individual Points Summary'!A1421, 'Grade 5 Boys'!F:F)</f>
        <v>65</v>
      </c>
      <c r="C1421" s="19" t="str">
        <f t="shared" si="43"/>
        <v/>
      </c>
      <c r="D1421" s="19">
        <f>COUNTIF('Grade 5 Boys'!G:G, 'Individual Points Summary'!A1421)</f>
        <v>2</v>
      </c>
    </row>
    <row r="1422" spans="1:4" hidden="1" x14ac:dyDescent="0.2">
      <c r="A1422" s="19" t="s">
        <v>7095</v>
      </c>
      <c r="B1422" s="19">
        <f>SUMIF('Grade 5 Boys'!G:G, 'Individual Points Summary'!A1422, 'Grade 5 Boys'!F:F)</f>
        <v>69</v>
      </c>
      <c r="C1422" s="19" t="str">
        <f t="shared" si="43"/>
        <v/>
      </c>
      <c r="D1422" s="19">
        <f>COUNTIF('Grade 5 Boys'!G:G, 'Individual Points Summary'!A1422)</f>
        <v>2</v>
      </c>
    </row>
    <row r="1423" spans="1:4" hidden="1" x14ac:dyDescent="0.2">
      <c r="A1423" s="19" t="s">
        <v>1370</v>
      </c>
      <c r="B1423" s="19">
        <f>SUMIF('Grade 5 Boys'!G:G, 'Individual Points Summary'!A1423, 'Grade 5 Boys'!F:F)</f>
        <v>74</v>
      </c>
      <c r="C1423" s="19" t="str">
        <f t="shared" si="43"/>
        <v/>
      </c>
      <c r="D1423" s="19">
        <f>COUNTIF('Grade 5 Boys'!G:G, 'Individual Points Summary'!A1423)</f>
        <v>2</v>
      </c>
    </row>
    <row r="1424" spans="1:4" hidden="1" x14ac:dyDescent="0.2">
      <c r="A1424" s="19" t="s">
        <v>418</v>
      </c>
      <c r="B1424" s="19">
        <f>SUMIF('Grade 5 Boys'!G:G, 'Individual Points Summary'!A1424, 'Grade 5 Boys'!F:F)</f>
        <v>78</v>
      </c>
      <c r="C1424" s="19" t="str">
        <f t="shared" si="43"/>
        <v/>
      </c>
      <c r="D1424" s="19">
        <f>COUNTIF('Grade 5 Boys'!G:G, 'Individual Points Summary'!A1424)</f>
        <v>2</v>
      </c>
    </row>
    <row r="1425" spans="1:4" hidden="1" x14ac:dyDescent="0.2">
      <c r="A1425" s="19" t="s">
        <v>438</v>
      </c>
      <c r="B1425" s="19">
        <f>SUMIF('Grade 5 Boys'!G:G, 'Individual Points Summary'!A1425, 'Grade 5 Boys'!F:F)</f>
        <v>78</v>
      </c>
      <c r="C1425" s="19" t="str">
        <f t="shared" si="43"/>
        <v/>
      </c>
      <c r="D1425" s="19">
        <f>COUNTIF('Grade 5 Boys'!G:G, 'Individual Points Summary'!A1425)</f>
        <v>2</v>
      </c>
    </row>
    <row r="1426" spans="1:4" hidden="1" x14ac:dyDescent="0.2">
      <c r="A1426" s="19" t="s">
        <v>446</v>
      </c>
      <c r="B1426" s="19">
        <f>SUMIF('Grade 5 Boys'!G:G, 'Individual Points Summary'!A1426, 'Grade 5 Boys'!F:F)</f>
        <v>87</v>
      </c>
      <c r="C1426" s="19" t="str">
        <f t="shared" si="43"/>
        <v/>
      </c>
      <c r="D1426" s="19">
        <f>COUNTIF('Grade 5 Boys'!G:G, 'Individual Points Summary'!A1426)</f>
        <v>2</v>
      </c>
    </row>
    <row r="1427" spans="1:4" hidden="1" x14ac:dyDescent="0.2">
      <c r="A1427" s="19" t="s">
        <v>7187</v>
      </c>
      <c r="B1427" s="19">
        <f>SUMIF('Grade 5 Boys'!G:G, 'Individual Points Summary'!A1427, 'Grade 5 Boys'!F:F)</f>
        <v>99</v>
      </c>
      <c r="C1427" s="19" t="str">
        <f t="shared" si="43"/>
        <v/>
      </c>
      <c r="D1427" s="19">
        <f>COUNTIF('Grade 5 Boys'!G:G, 'Individual Points Summary'!A1427)</f>
        <v>2</v>
      </c>
    </row>
    <row r="1428" spans="1:4" hidden="1" x14ac:dyDescent="0.2">
      <c r="A1428" s="19" t="s">
        <v>441</v>
      </c>
      <c r="B1428" s="19">
        <f>SUMIF('Grade 5 Boys'!G:G, 'Individual Points Summary'!A1428, 'Grade 5 Boys'!F:F)</f>
        <v>103</v>
      </c>
      <c r="C1428" s="19" t="str">
        <f t="shared" si="43"/>
        <v/>
      </c>
      <c r="D1428" s="19">
        <f>COUNTIF('Grade 5 Boys'!G:G, 'Individual Points Summary'!A1428)</f>
        <v>2</v>
      </c>
    </row>
    <row r="1429" spans="1:4" hidden="1" x14ac:dyDescent="0.2">
      <c r="A1429" s="19" t="s">
        <v>7128</v>
      </c>
      <c r="B1429" s="19">
        <f>SUMIF('Grade 5 Boys'!G:G, 'Individual Points Summary'!A1429, 'Grade 5 Boys'!F:F)</f>
        <v>106</v>
      </c>
      <c r="C1429" s="19" t="str">
        <f t="shared" si="43"/>
        <v/>
      </c>
      <c r="D1429" s="19">
        <f>COUNTIF('Grade 5 Boys'!G:G, 'Individual Points Summary'!A1429)</f>
        <v>2</v>
      </c>
    </row>
    <row r="1430" spans="1:4" hidden="1" x14ac:dyDescent="0.2">
      <c r="A1430" s="19" t="s">
        <v>7120</v>
      </c>
      <c r="B1430" s="19">
        <f>SUMIF('Grade 5 Boys'!G:G, 'Individual Points Summary'!A1430, 'Grade 5 Boys'!F:F)</f>
        <v>112</v>
      </c>
      <c r="C1430" s="19" t="str">
        <f t="shared" si="43"/>
        <v/>
      </c>
      <c r="D1430" s="19">
        <f>COUNTIF('Grade 5 Boys'!G:G, 'Individual Points Summary'!A1430)</f>
        <v>2</v>
      </c>
    </row>
    <row r="1431" spans="1:4" hidden="1" x14ac:dyDescent="0.2">
      <c r="A1431" s="19" t="s">
        <v>216</v>
      </c>
      <c r="B1431" s="19">
        <f>SUMIF('Grade 5 Boys'!G:G, 'Individual Points Summary'!A1431, 'Grade 5 Boys'!F:F)</f>
        <v>113</v>
      </c>
      <c r="C1431" s="19" t="str">
        <f t="shared" si="43"/>
        <v/>
      </c>
      <c r="D1431" s="19">
        <f>COUNTIF('Grade 5 Boys'!G:G, 'Individual Points Summary'!A1431)</f>
        <v>2</v>
      </c>
    </row>
    <row r="1432" spans="1:4" hidden="1" x14ac:dyDescent="0.2">
      <c r="A1432" s="19" t="s">
        <v>453</v>
      </c>
      <c r="B1432" s="19">
        <f>SUMIF('Grade 5 Boys'!G:G, 'Individual Points Summary'!A1432, 'Grade 5 Boys'!F:F)</f>
        <v>116</v>
      </c>
      <c r="C1432" s="19" t="str">
        <f t="shared" si="43"/>
        <v/>
      </c>
      <c r="D1432" s="19">
        <f>COUNTIF('Grade 5 Boys'!G:G, 'Individual Points Summary'!A1432)</f>
        <v>2</v>
      </c>
    </row>
    <row r="1433" spans="1:4" hidden="1" x14ac:dyDescent="0.2">
      <c r="A1433" s="19" t="s">
        <v>7192</v>
      </c>
      <c r="B1433" s="19">
        <f>SUMIF('Grade 5 Boys'!G:G, 'Individual Points Summary'!A1433, 'Grade 5 Boys'!F:F)</f>
        <v>119</v>
      </c>
      <c r="C1433" s="19" t="str">
        <f t="shared" si="43"/>
        <v/>
      </c>
      <c r="D1433" s="19">
        <f>COUNTIF('Grade 5 Boys'!G:G, 'Individual Points Summary'!A1433)</f>
        <v>2</v>
      </c>
    </row>
    <row r="1434" spans="1:4" hidden="1" x14ac:dyDescent="0.2">
      <c r="A1434" s="19" t="s">
        <v>7185</v>
      </c>
      <c r="B1434" s="19">
        <f>SUMIF('Grade 5 Boys'!G:G, 'Individual Points Summary'!A1434, 'Grade 5 Boys'!F:F)</f>
        <v>120</v>
      </c>
      <c r="C1434" s="19" t="str">
        <f t="shared" si="43"/>
        <v/>
      </c>
      <c r="D1434" s="19">
        <f>COUNTIF('Grade 5 Boys'!G:G, 'Individual Points Summary'!A1434)</f>
        <v>2</v>
      </c>
    </row>
    <row r="1435" spans="1:4" hidden="1" x14ac:dyDescent="0.2">
      <c r="A1435" s="19" t="s">
        <v>7106</v>
      </c>
      <c r="B1435" s="19">
        <f>SUMIF('Grade 5 Boys'!G:G, 'Individual Points Summary'!A1435, 'Grade 5 Boys'!F:F)</f>
        <v>121</v>
      </c>
      <c r="C1435" s="19" t="str">
        <f t="shared" si="43"/>
        <v/>
      </c>
      <c r="D1435" s="19">
        <f>COUNTIF('Grade 5 Boys'!G:G, 'Individual Points Summary'!A1435)</f>
        <v>2</v>
      </c>
    </row>
    <row r="1436" spans="1:4" hidden="1" x14ac:dyDescent="0.2">
      <c r="A1436" s="19" t="s">
        <v>450</v>
      </c>
      <c r="B1436" s="19">
        <f>SUMIF('Grade 5 Boys'!G:G, 'Individual Points Summary'!A1436, 'Grade 5 Boys'!F:F)</f>
        <v>122</v>
      </c>
      <c r="C1436" s="19" t="str">
        <f t="shared" si="43"/>
        <v/>
      </c>
      <c r="D1436" s="19">
        <f>COUNTIF('Grade 5 Boys'!G:G, 'Individual Points Summary'!A1436)</f>
        <v>2</v>
      </c>
    </row>
    <row r="1437" spans="1:4" hidden="1" x14ac:dyDescent="0.2">
      <c r="A1437" s="19" t="s">
        <v>1385</v>
      </c>
      <c r="B1437" s="19">
        <f>SUMIF('Grade 5 Boys'!G:G, 'Individual Points Summary'!A1437, 'Grade 5 Boys'!F:F)</f>
        <v>128</v>
      </c>
      <c r="C1437" s="19" t="str">
        <f t="shared" si="43"/>
        <v/>
      </c>
      <c r="D1437" s="19">
        <f>COUNTIF('Grade 5 Boys'!G:G, 'Individual Points Summary'!A1437)</f>
        <v>2</v>
      </c>
    </row>
    <row r="1438" spans="1:4" hidden="1" x14ac:dyDescent="0.2">
      <c r="A1438" s="19" t="s">
        <v>7198</v>
      </c>
      <c r="B1438" s="19">
        <f>SUMIF('Grade 5 Boys'!G:G, 'Individual Points Summary'!A1438, 'Grade 5 Boys'!F:F)</f>
        <v>132</v>
      </c>
      <c r="C1438" s="19" t="str">
        <f t="shared" si="43"/>
        <v/>
      </c>
      <c r="D1438" s="19">
        <f>COUNTIF('Grade 5 Boys'!G:G, 'Individual Points Summary'!A1438)</f>
        <v>2</v>
      </c>
    </row>
    <row r="1439" spans="1:4" hidden="1" x14ac:dyDescent="0.2">
      <c r="A1439" s="19" t="s">
        <v>1381</v>
      </c>
      <c r="B1439" s="19">
        <f>SUMIF('Grade 5 Boys'!G:G, 'Individual Points Summary'!A1439, 'Grade 5 Boys'!F:F)</f>
        <v>138</v>
      </c>
      <c r="C1439" s="19" t="str">
        <f t="shared" si="43"/>
        <v/>
      </c>
      <c r="D1439" s="19">
        <f>COUNTIF('Grade 5 Boys'!G:G, 'Individual Points Summary'!A1439)</f>
        <v>2</v>
      </c>
    </row>
    <row r="1440" spans="1:4" hidden="1" x14ac:dyDescent="0.2">
      <c r="A1440" s="19" t="s">
        <v>1371</v>
      </c>
      <c r="B1440" s="19">
        <f>SUMIF('Grade 5 Boys'!G:G, 'Individual Points Summary'!A1440, 'Grade 5 Boys'!F:F)</f>
        <v>146</v>
      </c>
      <c r="C1440" s="19" t="str">
        <f t="shared" si="43"/>
        <v/>
      </c>
      <c r="D1440" s="19">
        <f>COUNTIF('Grade 5 Boys'!G:G, 'Individual Points Summary'!A1440)</f>
        <v>2</v>
      </c>
    </row>
    <row r="1441" spans="1:4" hidden="1" x14ac:dyDescent="0.2">
      <c r="A1441" s="19" t="s">
        <v>7089</v>
      </c>
      <c r="B1441" s="19">
        <f>SUMIF('Grade 5 Boys'!G:G, 'Individual Points Summary'!A1441, 'Grade 5 Boys'!F:F)</f>
        <v>147</v>
      </c>
      <c r="C1441" s="19" t="str">
        <f t="shared" si="43"/>
        <v/>
      </c>
      <c r="D1441" s="19">
        <f>COUNTIF('Grade 5 Boys'!G:G, 'Individual Points Summary'!A1441)</f>
        <v>2</v>
      </c>
    </row>
    <row r="1442" spans="1:4" hidden="1" x14ac:dyDescent="0.2">
      <c r="A1442" s="19" t="s">
        <v>7134</v>
      </c>
      <c r="B1442" s="19">
        <f>SUMIF('Grade 5 Boys'!G:G, 'Individual Points Summary'!A1442, 'Grade 5 Boys'!F:F)</f>
        <v>152</v>
      </c>
      <c r="C1442" s="19" t="str">
        <f t="shared" si="43"/>
        <v/>
      </c>
      <c r="D1442" s="19">
        <f>COUNTIF('Grade 5 Boys'!G:G, 'Individual Points Summary'!A1442)</f>
        <v>2</v>
      </c>
    </row>
    <row r="1443" spans="1:4" hidden="1" x14ac:dyDescent="0.2">
      <c r="A1443" s="19" t="s">
        <v>1377</v>
      </c>
      <c r="B1443" s="19">
        <f>SUMIF('Grade 5 Boys'!G:G, 'Individual Points Summary'!A1443, 'Grade 5 Boys'!F:F)</f>
        <v>157</v>
      </c>
      <c r="C1443" s="19" t="str">
        <f t="shared" si="43"/>
        <v/>
      </c>
      <c r="D1443" s="19">
        <f>COUNTIF('Grade 5 Boys'!G:G, 'Individual Points Summary'!A1443)</f>
        <v>2</v>
      </c>
    </row>
    <row r="1444" spans="1:4" hidden="1" x14ac:dyDescent="0.2">
      <c r="A1444" s="19" t="s">
        <v>7090</v>
      </c>
      <c r="B1444" s="19">
        <f>SUMIF('Grade 5 Boys'!G:G, 'Individual Points Summary'!A1444, 'Grade 5 Boys'!F:F)</f>
        <v>166</v>
      </c>
      <c r="C1444" s="19" t="str">
        <f t="shared" ref="C1444:C1475" si="44">IF(D1444 =E$2, RANK(B1444, B$1334:B$1406, 1), "")</f>
        <v/>
      </c>
      <c r="D1444" s="19">
        <f>COUNTIF('Grade 5 Boys'!G:G, 'Individual Points Summary'!A1444)</f>
        <v>2</v>
      </c>
    </row>
    <row r="1445" spans="1:4" hidden="1" x14ac:dyDescent="0.2">
      <c r="A1445" s="19" t="s">
        <v>7130</v>
      </c>
      <c r="B1445" s="19">
        <f>SUMIF('Grade 5 Boys'!G:G, 'Individual Points Summary'!A1445, 'Grade 5 Boys'!F:F)</f>
        <v>176</v>
      </c>
      <c r="C1445" s="19" t="str">
        <f t="shared" si="44"/>
        <v/>
      </c>
      <c r="D1445" s="19">
        <f>COUNTIF('Grade 5 Boys'!G:G, 'Individual Points Summary'!A1445)</f>
        <v>2</v>
      </c>
    </row>
    <row r="1446" spans="1:4" hidden="1" x14ac:dyDescent="0.2">
      <c r="A1446" s="19" t="s">
        <v>7145</v>
      </c>
      <c r="B1446" s="19">
        <f>SUMIF('Grade 5 Boys'!G:G, 'Individual Points Summary'!A1446, 'Grade 5 Boys'!F:F)</f>
        <v>177</v>
      </c>
      <c r="C1446" s="19" t="str">
        <f t="shared" si="44"/>
        <v/>
      </c>
      <c r="D1446" s="19">
        <f>COUNTIF('Grade 5 Boys'!G:G, 'Individual Points Summary'!A1446)</f>
        <v>2</v>
      </c>
    </row>
    <row r="1447" spans="1:4" hidden="1" x14ac:dyDescent="0.2">
      <c r="A1447" s="19" t="s">
        <v>1407</v>
      </c>
      <c r="B1447" s="19">
        <f>SUMIF('Grade 5 Boys'!G:G, 'Individual Points Summary'!A1447, 'Grade 5 Boys'!F:F)</f>
        <v>179</v>
      </c>
      <c r="C1447" s="19" t="str">
        <f t="shared" si="44"/>
        <v/>
      </c>
      <c r="D1447" s="19">
        <f>COUNTIF('Grade 5 Boys'!G:G, 'Individual Points Summary'!A1447)</f>
        <v>2</v>
      </c>
    </row>
    <row r="1448" spans="1:4" hidden="1" x14ac:dyDescent="0.2">
      <c r="A1448" s="19" t="s">
        <v>7197</v>
      </c>
      <c r="B1448" s="19">
        <f>SUMIF('Grade 5 Boys'!G:G, 'Individual Points Summary'!A1448, 'Grade 5 Boys'!F:F)</f>
        <v>186</v>
      </c>
      <c r="C1448" s="19" t="str">
        <f t="shared" si="44"/>
        <v/>
      </c>
      <c r="D1448" s="19">
        <f>COUNTIF('Grade 5 Boys'!G:G, 'Individual Points Summary'!A1448)</f>
        <v>2</v>
      </c>
    </row>
    <row r="1449" spans="1:4" hidden="1" x14ac:dyDescent="0.2">
      <c r="A1449" s="19" t="s">
        <v>7102</v>
      </c>
      <c r="B1449" s="19">
        <f>SUMIF('Grade 5 Boys'!G:G, 'Individual Points Summary'!A1449, 'Grade 5 Boys'!F:F)</f>
        <v>194</v>
      </c>
      <c r="C1449" s="19" t="str">
        <f t="shared" si="44"/>
        <v/>
      </c>
      <c r="D1449" s="19">
        <f>COUNTIF('Grade 5 Boys'!G:G, 'Individual Points Summary'!A1449)</f>
        <v>2</v>
      </c>
    </row>
    <row r="1450" spans="1:4" hidden="1" x14ac:dyDescent="0.2">
      <c r="A1450" s="19" t="s">
        <v>428</v>
      </c>
      <c r="B1450" s="19">
        <f>SUMIF('Grade 5 Boys'!G:G, 'Individual Points Summary'!A1450, 'Grade 5 Boys'!F:F)</f>
        <v>196</v>
      </c>
      <c r="C1450" s="19" t="str">
        <f t="shared" si="44"/>
        <v/>
      </c>
      <c r="D1450" s="19">
        <f>COUNTIF('Grade 5 Boys'!G:G, 'Individual Points Summary'!A1450)</f>
        <v>2</v>
      </c>
    </row>
    <row r="1451" spans="1:4" hidden="1" x14ac:dyDescent="0.2">
      <c r="A1451" s="19" t="s">
        <v>7081</v>
      </c>
      <c r="B1451" s="19">
        <f>SUMIF('Grade 5 Boys'!G:G, 'Individual Points Summary'!A1451, 'Grade 5 Boys'!F:F)</f>
        <v>202</v>
      </c>
      <c r="C1451" s="19" t="str">
        <f t="shared" si="44"/>
        <v/>
      </c>
      <c r="D1451" s="19">
        <f>COUNTIF('Grade 5 Boys'!G:G, 'Individual Points Summary'!A1451)</f>
        <v>2</v>
      </c>
    </row>
    <row r="1452" spans="1:4" hidden="1" x14ac:dyDescent="0.2">
      <c r="A1452" s="19" t="s">
        <v>7165</v>
      </c>
      <c r="B1452" s="19">
        <f>SUMIF('Grade 5 Boys'!G:G, 'Individual Points Summary'!A1452, 'Grade 5 Boys'!F:F)</f>
        <v>210</v>
      </c>
      <c r="C1452" s="19" t="str">
        <f t="shared" si="44"/>
        <v/>
      </c>
      <c r="D1452" s="19">
        <f>COUNTIF('Grade 5 Boys'!G:G, 'Individual Points Summary'!A1452)</f>
        <v>2</v>
      </c>
    </row>
    <row r="1453" spans="1:4" hidden="1" x14ac:dyDescent="0.2">
      <c r="A1453" s="19" t="s">
        <v>457</v>
      </c>
      <c r="B1453" s="19">
        <f>SUMIF('Grade 5 Boys'!G:G, 'Individual Points Summary'!A1453, 'Grade 5 Boys'!F:F)</f>
        <v>212</v>
      </c>
      <c r="C1453" s="19" t="str">
        <f t="shared" si="44"/>
        <v/>
      </c>
      <c r="D1453" s="19">
        <f>COUNTIF('Grade 5 Boys'!G:G, 'Individual Points Summary'!A1453)</f>
        <v>2</v>
      </c>
    </row>
    <row r="1454" spans="1:4" hidden="1" x14ac:dyDescent="0.2">
      <c r="A1454" s="19" t="s">
        <v>7138</v>
      </c>
      <c r="B1454" s="19">
        <f>SUMIF('Grade 5 Boys'!G:G, 'Individual Points Summary'!A1454, 'Grade 5 Boys'!F:F)</f>
        <v>217</v>
      </c>
      <c r="C1454" s="19" t="str">
        <f t="shared" si="44"/>
        <v/>
      </c>
      <c r="D1454" s="19">
        <f>COUNTIF('Grade 5 Boys'!G:G, 'Individual Points Summary'!A1454)</f>
        <v>2</v>
      </c>
    </row>
    <row r="1455" spans="1:4" hidden="1" x14ac:dyDescent="0.2">
      <c r="A1455" s="19" t="s">
        <v>7171</v>
      </c>
      <c r="B1455" s="19">
        <f>SUMIF('Grade 5 Boys'!G:G, 'Individual Points Summary'!A1455, 'Grade 5 Boys'!F:F)</f>
        <v>217</v>
      </c>
      <c r="C1455" s="19" t="str">
        <f t="shared" si="44"/>
        <v/>
      </c>
      <c r="D1455" s="19">
        <f>COUNTIF('Grade 5 Boys'!G:G, 'Individual Points Summary'!A1455)</f>
        <v>2</v>
      </c>
    </row>
    <row r="1456" spans="1:4" hidden="1" x14ac:dyDescent="0.2">
      <c r="A1456" s="19" t="s">
        <v>1379</v>
      </c>
      <c r="B1456" s="19">
        <f>SUMIF('Grade 5 Boys'!G:G, 'Individual Points Summary'!A1456, 'Grade 5 Boys'!F:F)</f>
        <v>219</v>
      </c>
      <c r="C1456" s="19" t="str">
        <f t="shared" si="44"/>
        <v/>
      </c>
      <c r="D1456" s="19">
        <f>COUNTIF('Grade 5 Boys'!G:G, 'Individual Points Summary'!A1456)</f>
        <v>2</v>
      </c>
    </row>
    <row r="1457" spans="1:4" hidden="1" x14ac:dyDescent="0.2">
      <c r="A1457" s="19" t="s">
        <v>7159</v>
      </c>
      <c r="B1457" s="19">
        <f>SUMIF('Grade 5 Boys'!G:G, 'Individual Points Summary'!A1457, 'Grade 5 Boys'!F:F)</f>
        <v>219</v>
      </c>
      <c r="C1457" s="19" t="str">
        <f t="shared" si="44"/>
        <v/>
      </c>
      <c r="D1457" s="19">
        <f>COUNTIF('Grade 5 Boys'!G:G, 'Individual Points Summary'!A1457)</f>
        <v>2</v>
      </c>
    </row>
    <row r="1458" spans="1:4" hidden="1" x14ac:dyDescent="0.2">
      <c r="A1458" s="19" t="s">
        <v>7123</v>
      </c>
      <c r="B1458" s="19">
        <f>SUMIF('Grade 5 Boys'!G:G, 'Individual Points Summary'!A1458, 'Grade 5 Boys'!F:F)</f>
        <v>220</v>
      </c>
      <c r="C1458" s="19" t="str">
        <f t="shared" si="44"/>
        <v/>
      </c>
      <c r="D1458" s="19">
        <f>COUNTIF('Grade 5 Boys'!G:G, 'Individual Points Summary'!A1458)</f>
        <v>2</v>
      </c>
    </row>
    <row r="1459" spans="1:4" hidden="1" x14ac:dyDescent="0.2">
      <c r="A1459" s="19" t="s">
        <v>7191</v>
      </c>
      <c r="B1459" s="19">
        <f>SUMIF('Grade 5 Boys'!G:G, 'Individual Points Summary'!A1459, 'Grade 5 Boys'!F:F)</f>
        <v>234</v>
      </c>
      <c r="C1459" s="19" t="str">
        <f t="shared" si="44"/>
        <v/>
      </c>
      <c r="D1459" s="19">
        <f>COUNTIF('Grade 5 Boys'!G:G, 'Individual Points Summary'!A1459)</f>
        <v>2</v>
      </c>
    </row>
    <row r="1460" spans="1:4" hidden="1" x14ac:dyDescent="0.2">
      <c r="A1460" s="19" t="s">
        <v>7125</v>
      </c>
      <c r="B1460" s="19">
        <f>SUMIF('Grade 5 Boys'!G:G, 'Individual Points Summary'!A1460, 'Grade 5 Boys'!F:F)</f>
        <v>237</v>
      </c>
      <c r="C1460" s="19" t="str">
        <f t="shared" si="44"/>
        <v/>
      </c>
      <c r="D1460" s="19">
        <f>COUNTIF('Grade 5 Boys'!G:G, 'Individual Points Summary'!A1460)</f>
        <v>2</v>
      </c>
    </row>
    <row r="1461" spans="1:4" hidden="1" x14ac:dyDescent="0.2">
      <c r="A1461" s="19" t="s">
        <v>7190</v>
      </c>
      <c r="B1461" s="19">
        <f>SUMIF('Grade 5 Boys'!G:G, 'Individual Points Summary'!A1461, 'Grade 5 Boys'!F:F)</f>
        <v>241</v>
      </c>
      <c r="C1461" s="19" t="str">
        <f t="shared" si="44"/>
        <v/>
      </c>
      <c r="D1461" s="19">
        <f>COUNTIF('Grade 5 Boys'!G:G, 'Individual Points Summary'!A1461)</f>
        <v>2</v>
      </c>
    </row>
    <row r="1462" spans="1:4" hidden="1" x14ac:dyDescent="0.2">
      <c r="A1462" s="19" t="s">
        <v>7200</v>
      </c>
      <c r="B1462" s="19">
        <f>SUMIF('Grade 5 Boys'!G:G, 'Individual Points Summary'!A1462, 'Grade 5 Boys'!F:F)</f>
        <v>241</v>
      </c>
      <c r="C1462" s="19" t="str">
        <f t="shared" si="44"/>
        <v/>
      </c>
      <c r="D1462" s="19">
        <f>COUNTIF('Grade 5 Boys'!G:G, 'Individual Points Summary'!A1462)</f>
        <v>2</v>
      </c>
    </row>
    <row r="1463" spans="1:4" hidden="1" x14ac:dyDescent="0.2">
      <c r="A1463" s="19" t="s">
        <v>7091</v>
      </c>
      <c r="B1463" s="19">
        <f>SUMIF('Grade 5 Boys'!G:G, 'Individual Points Summary'!A1463, 'Grade 5 Boys'!F:F)</f>
        <v>248</v>
      </c>
      <c r="C1463" s="19" t="str">
        <f t="shared" si="44"/>
        <v/>
      </c>
      <c r="D1463" s="19">
        <f>COUNTIF('Grade 5 Boys'!G:G, 'Individual Points Summary'!A1463)</f>
        <v>2</v>
      </c>
    </row>
    <row r="1464" spans="1:4" hidden="1" x14ac:dyDescent="0.2">
      <c r="A1464" s="19" t="s">
        <v>7176</v>
      </c>
      <c r="B1464" s="19">
        <f>SUMIF('Grade 5 Boys'!G:G, 'Individual Points Summary'!A1464, 'Grade 5 Boys'!F:F)</f>
        <v>253</v>
      </c>
      <c r="C1464" s="19" t="str">
        <f t="shared" si="44"/>
        <v/>
      </c>
      <c r="D1464" s="19">
        <f>COUNTIF('Grade 5 Boys'!G:G, 'Individual Points Summary'!A1464)</f>
        <v>2</v>
      </c>
    </row>
    <row r="1465" spans="1:4" hidden="1" x14ac:dyDescent="0.2">
      <c r="A1465" s="19" t="s">
        <v>1378</v>
      </c>
      <c r="B1465" s="19">
        <f>SUMIF('Grade 5 Boys'!G:G, 'Individual Points Summary'!A1465, 'Grade 5 Boys'!F:F)</f>
        <v>263</v>
      </c>
      <c r="C1465" s="19" t="str">
        <f t="shared" si="44"/>
        <v/>
      </c>
      <c r="D1465" s="19">
        <f>COUNTIF('Grade 5 Boys'!G:G, 'Individual Points Summary'!A1465)</f>
        <v>2</v>
      </c>
    </row>
    <row r="1466" spans="1:4" hidden="1" x14ac:dyDescent="0.2">
      <c r="A1466" s="19" t="s">
        <v>419</v>
      </c>
      <c r="B1466" s="19">
        <f>SUMIF('Grade 5 Boys'!G:G, 'Individual Points Summary'!A1466, 'Grade 5 Boys'!F:F)</f>
        <v>272</v>
      </c>
      <c r="C1466" s="19" t="str">
        <f t="shared" si="44"/>
        <v/>
      </c>
      <c r="D1466" s="19">
        <f>COUNTIF('Grade 5 Boys'!G:G, 'Individual Points Summary'!A1466)</f>
        <v>2</v>
      </c>
    </row>
    <row r="1467" spans="1:4" hidden="1" x14ac:dyDescent="0.2">
      <c r="A1467" s="19" t="s">
        <v>7161</v>
      </c>
      <c r="B1467" s="19">
        <f>SUMIF('Grade 5 Boys'!G:G, 'Individual Points Summary'!A1467, 'Grade 5 Boys'!F:F)</f>
        <v>278</v>
      </c>
      <c r="C1467" s="19" t="str">
        <f t="shared" si="44"/>
        <v/>
      </c>
      <c r="D1467" s="19">
        <f>COUNTIF('Grade 5 Boys'!G:G, 'Individual Points Summary'!A1467)</f>
        <v>2</v>
      </c>
    </row>
    <row r="1468" spans="1:4" hidden="1" x14ac:dyDescent="0.2">
      <c r="A1468" s="19" t="s">
        <v>455</v>
      </c>
      <c r="B1468" s="19">
        <f>SUMIF('Grade 5 Boys'!G:G, 'Individual Points Summary'!A1468, 'Grade 5 Boys'!F:F)</f>
        <v>298</v>
      </c>
      <c r="C1468" s="19" t="str">
        <f t="shared" si="44"/>
        <v/>
      </c>
      <c r="D1468" s="19">
        <f>COUNTIF('Grade 5 Boys'!G:G, 'Individual Points Summary'!A1468)</f>
        <v>2</v>
      </c>
    </row>
    <row r="1469" spans="1:4" hidden="1" x14ac:dyDescent="0.2">
      <c r="A1469" s="19" t="s">
        <v>7183</v>
      </c>
      <c r="B1469" s="19">
        <f>SUMIF('Grade 5 Boys'!G:G, 'Individual Points Summary'!A1469, 'Grade 5 Boys'!F:F)</f>
        <v>302</v>
      </c>
      <c r="C1469" s="19" t="str">
        <f t="shared" si="44"/>
        <v/>
      </c>
      <c r="D1469" s="19">
        <f>COUNTIF('Grade 5 Boys'!G:G, 'Individual Points Summary'!A1469)</f>
        <v>2</v>
      </c>
    </row>
    <row r="1470" spans="1:4" hidden="1" x14ac:dyDescent="0.2">
      <c r="A1470" s="19" t="s">
        <v>434</v>
      </c>
      <c r="B1470" s="19">
        <f>SUMIF('Grade 5 Boys'!G:G, 'Individual Points Summary'!A1470, 'Grade 5 Boys'!F:F)</f>
        <v>303</v>
      </c>
      <c r="C1470" s="19" t="str">
        <f t="shared" si="44"/>
        <v/>
      </c>
      <c r="D1470" s="19">
        <f>COUNTIF('Grade 5 Boys'!G:G, 'Individual Points Summary'!A1470)</f>
        <v>2</v>
      </c>
    </row>
    <row r="1471" spans="1:4" hidden="1" x14ac:dyDescent="0.2">
      <c r="A1471" s="19" t="s">
        <v>1392</v>
      </c>
      <c r="B1471" s="19">
        <f>SUMIF('Grade 5 Boys'!G:G, 'Individual Points Summary'!A1471, 'Grade 5 Boys'!F:F)</f>
        <v>314</v>
      </c>
      <c r="C1471" s="19" t="str">
        <f t="shared" si="44"/>
        <v/>
      </c>
      <c r="D1471" s="19">
        <f>COUNTIF('Grade 5 Boys'!G:G, 'Individual Points Summary'!A1471)</f>
        <v>2</v>
      </c>
    </row>
    <row r="1472" spans="1:4" hidden="1" x14ac:dyDescent="0.2">
      <c r="A1472" s="19" t="s">
        <v>7204</v>
      </c>
      <c r="B1472" s="19">
        <f>SUMIF('Grade 5 Boys'!G:G, 'Individual Points Summary'!A1472, 'Grade 5 Boys'!F:F)</f>
        <v>319</v>
      </c>
      <c r="C1472" s="19" t="str">
        <f t="shared" si="44"/>
        <v/>
      </c>
      <c r="D1472" s="19">
        <f>COUNTIF('Grade 5 Boys'!G:G, 'Individual Points Summary'!A1472)</f>
        <v>2</v>
      </c>
    </row>
    <row r="1473" spans="1:4" hidden="1" x14ac:dyDescent="0.2">
      <c r="A1473" s="19" t="s">
        <v>1366</v>
      </c>
      <c r="B1473" s="19">
        <f>SUMIF('Grade 5 Boys'!G:G, 'Individual Points Summary'!A1473, 'Grade 5 Boys'!F:F)</f>
        <v>321</v>
      </c>
      <c r="C1473" s="19" t="str">
        <f t="shared" si="44"/>
        <v/>
      </c>
      <c r="D1473" s="19">
        <f>COUNTIF('Grade 5 Boys'!G:G, 'Individual Points Summary'!A1473)</f>
        <v>2</v>
      </c>
    </row>
    <row r="1474" spans="1:4" hidden="1" x14ac:dyDescent="0.2">
      <c r="A1474" s="19" t="s">
        <v>437</v>
      </c>
      <c r="B1474" s="19">
        <f>SUMIF('Grade 5 Boys'!G:G, 'Individual Points Summary'!A1474, 'Grade 5 Boys'!F:F)</f>
        <v>352</v>
      </c>
      <c r="C1474" s="19" t="str">
        <f t="shared" si="44"/>
        <v/>
      </c>
      <c r="D1474" s="19">
        <f>COUNTIF('Grade 5 Boys'!G:G, 'Individual Points Summary'!A1474)</f>
        <v>2</v>
      </c>
    </row>
    <row r="1475" spans="1:4" hidden="1" x14ac:dyDescent="0.2">
      <c r="A1475" s="19" t="s">
        <v>518</v>
      </c>
      <c r="B1475" s="19">
        <f>SUMIF('Grade 5 Boys'!G:G, 'Individual Points Summary'!A1475, 'Grade 5 Boys'!F:F)</f>
        <v>9</v>
      </c>
      <c r="C1475" s="19" t="str">
        <f t="shared" si="44"/>
        <v/>
      </c>
      <c r="D1475" s="19">
        <f>COUNTIF('Grade 5 Boys'!G:G, 'Individual Points Summary'!A1475)</f>
        <v>1</v>
      </c>
    </row>
    <row r="1476" spans="1:4" hidden="1" x14ac:dyDescent="0.2">
      <c r="A1476" s="19" t="s">
        <v>7205</v>
      </c>
      <c r="B1476" s="19">
        <f>SUMIF('Grade 5 Boys'!G:G, 'Individual Points Summary'!A1476, 'Grade 5 Boys'!F:F)</f>
        <v>10</v>
      </c>
      <c r="C1476" s="19" t="str">
        <f t="shared" ref="C1476:C1507" si="45">IF(D1476 =E$2, RANK(B1476, B$1334:B$1406, 1), "")</f>
        <v/>
      </c>
      <c r="D1476" s="19">
        <f>COUNTIF('Grade 5 Boys'!G:G, 'Individual Points Summary'!A1476)</f>
        <v>1</v>
      </c>
    </row>
    <row r="1477" spans="1:4" hidden="1" x14ac:dyDescent="0.2">
      <c r="A1477" s="19" t="s">
        <v>7099</v>
      </c>
      <c r="B1477" s="19">
        <f>SUMIF('Grade 5 Boys'!G:G, 'Individual Points Summary'!A1477, 'Grade 5 Boys'!F:F)</f>
        <v>12</v>
      </c>
      <c r="C1477" s="19" t="str">
        <f t="shared" si="45"/>
        <v/>
      </c>
      <c r="D1477" s="19">
        <f>COUNTIF('Grade 5 Boys'!G:G, 'Individual Points Summary'!A1477)</f>
        <v>1</v>
      </c>
    </row>
    <row r="1478" spans="1:4" hidden="1" x14ac:dyDescent="0.2">
      <c r="A1478" s="19" t="s">
        <v>7186</v>
      </c>
      <c r="B1478" s="19">
        <f>SUMIF('Grade 5 Boys'!G:G, 'Individual Points Summary'!A1478, 'Grade 5 Boys'!F:F)</f>
        <v>15</v>
      </c>
      <c r="C1478" s="19" t="str">
        <f t="shared" si="45"/>
        <v/>
      </c>
      <c r="D1478" s="19">
        <f>COUNTIF('Grade 5 Boys'!G:G, 'Individual Points Summary'!A1478)</f>
        <v>1</v>
      </c>
    </row>
    <row r="1479" spans="1:4" hidden="1" x14ac:dyDescent="0.2">
      <c r="A1479" s="19" t="s">
        <v>7188</v>
      </c>
      <c r="B1479" s="19">
        <f>SUMIF('Grade 5 Boys'!G:G, 'Individual Points Summary'!A1479, 'Grade 5 Boys'!F:F)</f>
        <v>17</v>
      </c>
      <c r="C1479" s="19" t="str">
        <f t="shared" si="45"/>
        <v/>
      </c>
      <c r="D1479" s="19">
        <f>COUNTIF('Grade 5 Boys'!G:G, 'Individual Points Summary'!A1479)</f>
        <v>1</v>
      </c>
    </row>
    <row r="1480" spans="1:4" hidden="1" x14ac:dyDescent="0.2">
      <c r="A1480" s="19" t="s">
        <v>7088</v>
      </c>
      <c r="B1480" s="19">
        <f>SUMIF('Grade 5 Boys'!G:G, 'Individual Points Summary'!A1480, 'Grade 5 Boys'!F:F)</f>
        <v>19</v>
      </c>
      <c r="C1480" s="19" t="str">
        <f t="shared" si="45"/>
        <v/>
      </c>
      <c r="D1480" s="19">
        <f>COUNTIF('Grade 5 Boys'!G:G, 'Individual Points Summary'!A1480)</f>
        <v>1</v>
      </c>
    </row>
    <row r="1481" spans="1:4" hidden="1" x14ac:dyDescent="0.2">
      <c r="A1481" s="19" t="s">
        <v>7104</v>
      </c>
      <c r="B1481" s="19">
        <f>SUMIF('Grade 5 Boys'!G:G, 'Individual Points Summary'!A1481, 'Grade 5 Boys'!F:F)</f>
        <v>23</v>
      </c>
      <c r="C1481" s="19" t="str">
        <f t="shared" si="45"/>
        <v/>
      </c>
      <c r="D1481" s="19">
        <f>COUNTIF('Grade 5 Boys'!G:G, 'Individual Points Summary'!A1481)</f>
        <v>1</v>
      </c>
    </row>
    <row r="1482" spans="1:4" hidden="1" x14ac:dyDescent="0.2">
      <c r="A1482" s="19" t="s">
        <v>1384</v>
      </c>
      <c r="B1482" s="19">
        <f>SUMIF('Grade 5 Boys'!G:G, 'Individual Points Summary'!A1482, 'Grade 5 Boys'!F:F)</f>
        <v>27</v>
      </c>
      <c r="C1482" s="19" t="str">
        <f t="shared" si="45"/>
        <v/>
      </c>
      <c r="D1482" s="19">
        <f>COUNTIF('Grade 5 Boys'!G:G, 'Individual Points Summary'!A1482)</f>
        <v>1</v>
      </c>
    </row>
    <row r="1483" spans="1:4" hidden="1" x14ac:dyDescent="0.2">
      <c r="A1483" s="19" t="s">
        <v>452</v>
      </c>
      <c r="B1483" s="19">
        <f>SUMIF('Grade 5 Boys'!G:G, 'Individual Points Summary'!A1483, 'Grade 5 Boys'!F:F)</f>
        <v>28</v>
      </c>
      <c r="C1483" s="19" t="str">
        <f t="shared" si="45"/>
        <v/>
      </c>
      <c r="D1483" s="19">
        <f>COUNTIF('Grade 5 Boys'!G:G, 'Individual Points Summary'!A1483)</f>
        <v>1</v>
      </c>
    </row>
    <row r="1484" spans="1:4" hidden="1" x14ac:dyDescent="0.2">
      <c r="A1484" s="19" t="s">
        <v>1401</v>
      </c>
      <c r="B1484" s="19">
        <f>SUMIF('Grade 5 Boys'!G:G, 'Individual Points Summary'!A1484, 'Grade 5 Boys'!F:F)</f>
        <v>29</v>
      </c>
      <c r="C1484" s="19" t="str">
        <f t="shared" si="45"/>
        <v/>
      </c>
      <c r="D1484" s="19">
        <f>COUNTIF('Grade 5 Boys'!G:G, 'Individual Points Summary'!A1484)</f>
        <v>1</v>
      </c>
    </row>
    <row r="1485" spans="1:4" hidden="1" x14ac:dyDescent="0.2">
      <c r="A1485" s="19" t="s">
        <v>7124</v>
      </c>
      <c r="B1485" s="19">
        <f>SUMIF('Grade 5 Boys'!G:G, 'Individual Points Summary'!A1485, 'Grade 5 Boys'!F:F)</f>
        <v>33</v>
      </c>
      <c r="C1485" s="19" t="str">
        <f t="shared" si="45"/>
        <v/>
      </c>
      <c r="D1485" s="19">
        <f>COUNTIF('Grade 5 Boys'!G:G, 'Individual Points Summary'!A1485)</f>
        <v>1</v>
      </c>
    </row>
    <row r="1486" spans="1:4" hidden="1" x14ac:dyDescent="0.2">
      <c r="A1486" s="19" t="s">
        <v>7072</v>
      </c>
      <c r="B1486" s="19">
        <f>SUMIF('Grade 5 Boys'!G:G, 'Individual Points Summary'!A1486, 'Grade 5 Boys'!F:F)</f>
        <v>39</v>
      </c>
      <c r="C1486" s="19" t="str">
        <f t="shared" si="45"/>
        <v/>
      </c>
      <c r="D1486" s="19">
        <f>COUNTIF('Grade 5 Boys'!G:G, 'Individual Points Summary'!A1486)</f>
        <v>1</v>
      </c>
    </row>
    <row r="1487" spans="1:4" hidden="1" x14ac:dyDescent="0.2">
      <c r="A1487" s="19" t="s">
        <v>7094</v>
      </c>
      <c r="B1487" s="19">
        <f>SUMIF('Grade 5 Boys'!G:G, 'Individual Points Summary'!A1487, 'Grade 5 Boys'!F:F)</f>
        <v>43</v>
      </c>
      <c r="C1487" s="19" t="str">
        <f t="shared" si="45"/>
        <v/>
      </c>
      <c r="D1487" s="19">
        <f>COUNTIF('Grade 5 Boys'!G:G, 'Individual Points Summary'!A1487)</f>
        <v>1</v>
      </c>
    </row>
    <row r="1488" spans="1:4" hidden="1" x14ac:dyDescent="0.2">
      <c r="A1488" s="19" t="s">
        <v>7156</v>
      </c>
      <c r="B1488" s="19">
        <f>SUMIF('Grade 5 Boys'!G:G, 'Individual Points Summary'!A1488, 'Grade 5 Boys'!F:F)</f>
        <v>48</v>
      </c>
      <c r="C1488" s="19" t="str">
        <f t="shared" si="45"/>
        <v/>
      </c>
      <c r="D1488" s="19">
        <f>COUNTIF('Grade 5 Boys'!G:G, 'Individual Points Summary'!A1488)</f>
        <v>1</v>
      </c>
    </row>
    <row r="1489" spans="1:4" hidden="1" x14ac:dyDescent="0.2">
      <c r="A1489" s="19" t="s">
        <v>7077</v>
      </c>
      <c r="B1489" s="19">
        <f>SUMIF('Grade 5 Boys'!G:G, 'Individual Points Summary'!A1489, 'Grade 5 Boys'!F:F)</f>
        <v>51</v>
      </c>
      <c r="C1489" s="19" t="str">
        <f t="shared" si="45"/>
        <v/>
      </c>
      <c r="D1489" s="19">
        <f>COUNTIF('Grade 5 Boys'!G:G, 'Individual Points Summary'!A1489)</f>
        <v>1</v>
      </c>
    </row>
    <row r="1490" spans="1:4" hidden="1" x14ac:dyDescent="0.2">
      <c r="A1490" s="19" t="s">
        <v>433</v>
      </c>
      <c r="B1490" s="19">
        <f>SUMIF('Grade 5 Boys'!G:G, 'Individual Points Summary'!A1490, 'Grade 5 Boys'!F:F)</f>
        <v>52</v>
      </c>
      <c r="C1490" s="19" t="str">
        <f t="shared" si="45"/>
        <v/>
      </c>
      <c r="D1490" s="19">
        <f>COUNTIF('Grade 5 Boys'!G:G, 'Individual Points Summary'!A1490)</f>
        <v>1</v>
      </c>
    </row>
    <row r="1491" spans="1:4" hidden="1" x14ac:dyDescent="0.2">
      <c r="A1491" s="19" t="s">
        <v>1395</v>
      </c>
      <c r="B1491" s="19">
        <f>SUMIF('Grade 5 Boys'!G:G, 'Individual Points Summary'!A1491, 'Grade 5 Boys'!F:F)</f>
        <v>55</v>
      </c>
      <c r="C1491" s="19" t="str">
        <f t="shared" si="45"/>
        <v/>
      </c>
      <c r="D1491" s="19">
        <f>COUNTIF('Grade 5 Boys'!G:G, 'Individual Points Summary'!A1491)</f>
        <v>1</v>
      </c>
    </row>
    <row r="1492" spans="1:4" hidden="1" x14ac:dyDescent="0.2">
      <c r="A1492" s="19" t="s">
        <v>7115</v>
      </c>
      <c r="B1492" s="19">
        <f>SUMIF('Grade 5 Boys'!G:G, 'Individual Points Summary'!A1492, 'Grade 5 Boys'!F:F)</f>
        <v>56</v>
      </c>
      <c r="C1492" s="19" t="str">
        <f t="shared" si="45"/>
        <v/>
      </c>
      <c r="D1492" s="19">
        <f>COUNTIF('Grade 5 Boys'!G:G, 'Individual Points Summary'!A1492)</f>
        <v>1</v>
      </c>
    </row>
    <row r="1493" spans="1:4" hidden="1" x14ac:dyDescent="0.2">
      <c r="A1493" s="19" t="s">
        <v>7182</v>
      </c>
      <c r="B1493" s="19">
        <f>SUMIF('Grade 5 Boys'!G:G, 'Individual Points Summary'!A1493, 'Grade 5 Boys'!F:F)</f>
        <v>56</v>
      </c>
      <c r="C1493" s="19" t="str">
        <f t="shared" si="45"/>
        <v/>
      </c>
      <c r="D1493" s="19">
        <f>COUNTIF('Grade 5 Boys'!G:G, 'Individual Points Summary'!A1493)</f>
        <v>1</v>
      </c>
    </row>
    <row r="1494" spans="1:4" hidden="1" x14ac:dyDescent="0.2">
      <c r="A1494" s="19" t="s">
        <v>7206</v>
      </c>
      <c r="B1494" s="19">
        <f>SUMIF('Grade 5 Boys'!G:G, 'Individual Points Summary'!A1494, 'Grade 5 Boys'!F:F)</f>
        <v>56</v>
      </c>
      <c r="C1494" s="19" t="str">
        <f t="shared" si="45"/>
        <v/>
      </c>
      <c r="D1494" s="19">
        <f>COUNTIF('Grade 5 Boys'!G:G, 'Individual Points Summary'!A1494)</f>
        <v>1</v>
      </c>
    </row>
    <row r="1495" spans="1:4" hidden="1" x14ac:dyDescent="0.2">
      <c r="A1495" s="19" t="s">
        <v>7118</v>
      </c>
      <c r="B1495" s="19">
        <f>SUMIF('Grade 5 Boys'!G:G, 'Individual Points Summary'!A1495, 'Grade 5 Boys'!F:F)</f>
        <v>60</v>
      </c>
      <c r="C1495" s="19" t="str">
        <f t="shared" si="45"/>
        <v/>
      </c>
      <c r="D1495" s="19">
        <f>COUNTIF('Grade 5 Boys'!G:G, 'Individual Points Summary'!A1495)</f>
        <v>1</v>
      </c>
    </row>
    <row r="1496" spans="1:4" hidden="1" x14ac:dyDescent="0.2">
      <c r="A1496" s="19" t="s">
        <v>7146</v>
      </c>
      <c r="B1496" s="19">
        <f>SUMIF('Grade 5 Boys'!G:G, 'Individual Points Summary'!A1496, 'Grade 5 Boys'!F:F)</f>
        <v>64</v>
      </c>
      <c r="C1496" s="19" t="str">
        <f t="shared" si="45"/>
        <v/>
      </c>
      <c r="D1496" s="19">
        <f>COUNTIF('Grade 5 Boys'!G:G, 'Individual Points Summary'!A1496)</f>
        <v>1</v>
      </c>
    </row>
    <row r="1497" spans="1:4" hidden="1" x14ac:dyDescent="0.2">
      <c r="A1497" s="19" t="s">
        <v>7147</v>
      </c>
      <c r="B1497" s="19">
        <f>SUMIF('Grade 5 Boys'!G:G, 'Individual Points Summary'!A1497, 'Grade 5 Boys'!F:F)</f>
        <v>65</v>
      </c>
      <c r="C1497" s="19" t="str">
        <f t="shared" si="45"/>
        <v/>
      </c>
      <c r="D1497" s="19">
        <f>COUNTIF('Grade 5 Boys'!G:G, 'Individual Points Summary'!A1497)</f>
        <v>1</v>
      </c>
    </row>
    <row r="1498" spans="1:4" hidden="1" x14ac:dyDescent="0.2">
      <c r="A1498" s="19" t="s">
        <v>7079</v>
      </c>
      <c r="B1498" s="19">
        <f>SUMIF('Grade 5 Boys'!G:G, 'Individual Points Summary'!A1498, 'Grade 5 Boys'!F:F)</f>
        <v>72</v>
      </c>
      <c r="C1498" s="19" t="str">
        <f t="shared" si="45"/>
        <v/>
      </c>
      <c r="D1498" s="19">
        <f>COUNTIF('Grade 5 Boys'!G:G, 'Individual Points Summary'!A1498)</f>
        <v>1</v>
      </c>
    </row>
    <row r="1499" spans="1:4" hidden="1" x14ac:dyDescent="0.2">
      <c r="A1499" s="19" t="s">
        <v>7111</v>
      </c>
      <c r="B1499" s="19">
        <f>SUMIF('Grade 5 Boys'!G:G, 'Individual Points Summary'!A1499, 'Grade 5 Boys'!F:F)</f>
        <v>73</v>
      </c>
      <c r="C1499" s="19" t="str">
        <f t="shared" si="45"/>
        <v/>
      </c>
      <c r="D1499" s="19">
        <f>COUNTIF('Grade 5 Boys'!G:G, 'Individual Points Summary'!A1499)</f>
        <v>1</v>
      </c>
    </row>
    <row r="1500" spans="1:4" hidden="1" x14ac:dyDescent="0.2">
      <c r="A1500" s="19" t="s">
        <v>7162</v>
      </c>
      <c r="B1500" s="19">
        <f>SUMIF('Grade 5 Boys'!G:G, 'Individual Points Summary'!A1500, 'Grade 5 Boys'!F:F)</f>
        <v>74</v>
      </c>
      <c r="C1500" s="19" t="str">
        <f t="shared" si="45"/>
        <v/>
      </c>
      <c r="D1500" s="19">
        <f>COUNTIF('Grade 5 Boys'!G:G, 'Individual Points Summary'!A1500)</f>
        <v>1</v>
      </c>
    </row>
    <row r="1501" spans="1:4" hidden="1" x14ac:dyDescent="0.2">
      <c r="A1501" s="19" t="s">
        <v>1368</v>
      </c>
      <c r="B1501" s="19">
        <f>SUMIF('Grade 5 Boys'!G:G, 'Individual Points Summary'!A1501, 'Grade 5 Boys'!F:F)</f>
        <v>76</v>
      </c>
      <c r="C1501" s="19" t="str">
        <f t="shared" si="45"/>
        <v/>
      </c>
      <c r="D1501" s="19">
        <f>COUNTIF('Grade 5 Boys'!G:G, 'Individual Points Summary'!A1501)</f>
        <v>1</v>
      </c>
    </row>
    <row r="1502" spans="1:4" hidden="1" x14ac:dyDescent="0.2">
      <c r="A1502" s="19" t="s">
        <v>1390</v>
      </c>
      <c r="B1502" s="19">
        <f>SUMIF('Grade 5 Boys'!G:G, 'Individual Points Summary'!A1502, 'Grade 5 Boys'!F:F)</f>
        <v>78</v>
      </c>
      <c r="C1502" s="19" t="str">
        <f t="shared" si="45"/>
        <v/>
      </c>
      <c r="D1502" s="19">
        <f>COUNTIF('Grade 5 Boys'!G:G, 'Individual Points Summary'!A1502)</f>
        <v>1</v>
      </c>
    </row>
    <row r="1503" spans="1:4" hidden="1" x14ac:dyDescent="0.2">
      <c r="A1503" s="19" t="s">
        <v>7084</v>
      </c>
      <c r="B1503" s="19">
        <f>SUMIF('Grade 5 Boys'!G:G, 'Individual Points Summary'!A1503, 'Grade 5 Boys'!F:F)</f>
        <v>79</v>
      </c>
      <c r="C1503" s="19" t="str">
        <f t="shared" si="45"/>
        <v/>
      </c>
      <c r="D1503" s="19">
        <f>COUNTIF('Grade 5 Boys'!G:G, 'Individual Points Summary'!A1503)</f>
        <v>1</v>
      </c>
    </row>
    <row r="1504" spans="1:4" hidden="1" x14ac:dyDescent="0.2">
      <c r="A1504" s="19" t="s">
        <v>1396</v>
      </c>
      <c r="B1504" s="19">
        <f>SUMIF('Grade 5 Boys'!G:G, 'Individual Points Summary'!A1504, 'Grade 5 Boys'!F:F)</f>
        <v>79</v>
      </c>
      <c r="C1504" s="19" t="str">
        <f t="shared" si="45"/>
        <v/>
      </c>
      <c r="D1504" s="19">
        <f>COUNTIF('Grade 5 Boys'!G:G, 'Individual Points Summary'!A1504)</f>
        <v>1</v>
      </c>
    </row>
    <row r="1505" spans="1:4" hidden="1" x14ac:dyDescent="0.2">
      <c r="A1505" s="19" t="s">
        <v>7108</v>
      </c>
      <c r="B1505" s="19">
        <f>SUMIF('Grade 5 Boys'!G:G, 'Individual Points Summary'!A1505, 'Grade 5 Boys'!F:F)</f>
        <v>81</v>
      </c>
      <c r="C1505" s="19" t="str">
        <f t="shared" si="45"/>
        <v/>
      </c>
      <c r="D1505" s="19">
        <f>COUNTIF('Grade 5 Boys'!G:G, 'Individual Points Summary'!A1505)</f>
        <v>1</v>
      </c>
    </row>
    <row r="1506" spans="1:4" hidden="1" x14ac:dyDescent="0.2">
      <c r="A1506" s="19" t="s">
        <v>7082</v>
      </c>
      <c r="B1506" s="19">
        <f>SUMIF('Grade 5 Boys'!G:G, 'Individual Points Summary'!A1506, 'Grade 5 Boys'!F:F)</f>
        <v>89</v>
      </c>
      <c r="C1506" s="19" t="str">
        <f t="shared" si="45"/>
        <v/>
      </c>
      <c r="D1506" s="19">
        <f>COUNTIF('Grade 5 Boys'!G:G, 'Individual Points Summary'!A1506)</f>
        <v>1</v>
      </c>
    </row>
    <row r="1507" spans="1:4" hidden="1" x14ac:dyDescent="0.2">
      <c r="A1507" s="19" t="s">
        <v>7154</v>
      </c>
      <c r="B1507" s="19">
        <f>SUMIF('Grade 5 Boys'!G:G, 'Individual Points Summary'!A1507, 'Grade 5 Boys'!F:F)</f>
        <v>89</v>
      </c>
      <c r="C1507" s="19" t="str">
        <f t="shared" si="45"/>
        <v/>
      </c>
      <c r="D1507" s="19">
        <f>COUNTIF('Grade 5 Boys'!G:G, 'Individual Points Summary'!A1507)</f>
        <v>1</v>
      </c>
    </row>
    <row r="1508" spans="1:4" hidden="1" x14ac:dyDescent="0.2">
      <c r="A1508" s="19" t="s">
        <v>7076</v>
      </c>
      <c r="B1508" s="19">
        <f>SUMIF('Grade 5 Boys'!G:G, 'Individual Points Summary'!A1508, 'Grade 5 Boys'!F:F)</f>
        <v>90</v>
      </c>
      <c r="C1508" s="19" t="str">
        <f t="shared" ref="C1508:C1539" si="46">IF(D1508 =E$2, RANK(B1508, B$1334:B$1406, 1), "")</f>
        <v/>
      </c>
      <c r="D1508" s="19">
        <f>COUNTIF('Grade 5 Boys'!G:G, 'Individual Points Summary'!A1508)</f>
        <v>1</v>
      </c>
    </row>
    <row r="1509" spans="1:4" hidden="1" x14ac:dyDescent="0.2">
      <c r="A1509" s="19" t="s">
        <v>7180</v>
      </c>
      <c r="B1509" s="19">
        <f>SUMIF('Grade 5 Boys'!G:G, 'Individual Points Summary'!A1509, 'Grade 5 Boys'!F:F)</f>
        <v>90</v>
      </c>
      <c r="C1509" s="19" t="str">
        <f t="shared" si="46"/>
        <v/>
      </c>
      <c r="D1509" s="19">
        <f>COUNTIF('Grade 5 Boys'!G:G, 'Individual Points Summary'!A1509)</f>
        <v>1</v>
      </c>
    </row>
    <row r="1510" spans="1:4" hidden="1" x14ac:dyDescent="0.2">
      <c r="A1510" s="19" t="s">
        <v>7155</v>
      </c>
      <c r="B1510" s="19">
        <f>SUMIF('Grade 5 Boys'!G:G, 'Individual Points Summary'!A1510, 'Grade 5 Boys'!F:F)</f>
        <v>93</v>
      </c>
      <c r="C1510" s="19" t="str">
        <f t="shared" si="46"/>
        <v/>
      </c>
      <c r="D1510" s="19">
        <f>COUNTIF('Grade 5 Boys'!G:G, 'Individual Points Summary'!A1510)</f>
        <v>1</v>
      </c>
    </row>
    <row r="1511" spans="1:4" hidden="1" x14ac:dyDescent="0.2">
      <c r="A1511" s="19" t="s">
        <v>415</v>
      </c>
      <c r="B1511" s="19">
        <f>SUMIF('Grade 5 Boys'!G:G, 'Individual Points Summary'!A1511, 'Grade 5 Boys'!F:F)</f>
        <v>94</v>
      </c>
      <c r="C1511" s="19" t="str">
        <f t="shared" si="46"/>
        <v/>
      </c>
      <c r="D1511" s="19">
        <f>COUNTIF('Grade 5 Boys'!G:G, 'Individual Points Summary'!A1511)</f>
        <v>1</v>
      </c>
    </row>
    <row r="1512" spans="1:4" hidden="1" x14ac:dyDescent="0.2">
      <c r="A1512" s="19" t="s">
        <v>7160</v>
      </c>
      <c r="B1512" s="19">
        <f>SUMIF('Grade 5 Boys'!G:G, 'Individual Points Summary'!A1512, 'Grade 5 Boys'!F:F)</f>
        <v>94</v>
      </c>
      <c r="C1512" s="19" t="str">
        <f t="shared" si="46"/>
        <v/>
      </c>
      <c r="D1512" s="19">
        <f>COUNTIF('Grade 5 Boys'!G:G, 'Individual Points Summary'!A1512)</f>
        <v>1</v>
      </c>
    </row>
    <row r="1513" spans="1:4" hidden="1" x14ac:dyDescent="0.2">
      <c r="A1513" s="19" t="s">
        <v>1363</v>
      </c>
      <c r="B1513" s="19">
        <f>SUMIF('Grade 5 Boys'!G:G, 'Individual Points Summary'!A1513, 'Grade 5 Boys'!F:F)</f>
        <v>96</v>
      </c>
      <c r="C1513" s="19" t="str">
        <f t="shared" si="46"/>
        <v/>
      </c>
      <c r="D1513" s="19">
        <f>COUNTIF('Grade 5 Boys'!G:G, 'Individual Points Summary'!A1513)</f>
        <v>1</v>
      </c>
    </row>
    <row r="1514" spans="1:4" hidden="1" x14ac:dyDescent="0.2">
      <c r="A1514" s="19" t="s">
        <v>7184</v>
      </c>
      <c r="B1514" s="19">
        <f>SUMIF('Grade 5 Boys'!G:G, 'Individual Points Summary'!A1514, 'Grade 5 Boys'!F:F)</f>
        <v>96</v>
      </c>
      <c r="C1514" s="19" t="str">
        <f t="shared" si="46"/>
        <v/>
      </c>
      <c r="D1514" s="19">
        <f>COUNTIF('Grade 5 Boys'!G:G, 'Individual Points Summary'!A1514)</f>
        <v>1</v>
      </c>
    </row>
    <row r="1515" spans="1:4" hidden="1" x14ac:dyDescent="0.2">
      <c r="A1515" s="19" t="s">
        <v>448</v>
      </c>
      <c r="B1515" s="19">
        <f>SUMIF('Grade 5 Boys'!G:G, 'Individual Points Summary'!A1515, 'Grade 5 Boys'!F:F)</f>
        <v>98</v>
      </c>
      <c r="C1515" s="19" t="str">
        <f t="shared" si="46"/>
        <v/>
      </c>
      <c r="D1515" s="19">
        <f>COUNTIF('Grade 5 Boys'!G:G, 'Individual Points Summary'!A1515)</f>
        <v>1</v>
      </c>
    </row>
    <row r="1516" spans="1:4" hidden="1" x14ac:dyDescent="0.2">
      <c r="A1516" s="19" t="s">
        <v>7143</v>
      </c>
      <c r="B1516" s="19">
        <f>SUMIF('Grade 5 Boys'!G:G, 'Individual Points Summary'!A1516, 'Grade 5 Boys'!F:F)</f>
        <v>100</v>
      </c>
      <c r="C1516" s="19" t="str">
        <f t="shared" si="46"/>
        <v/>
      </c>
      <c r="D1516" s="19">
        <f>COUNTIF('Grade 5 Boys'!G:G, 'Individual Points Summary'!A1516)</f>
        <v>1</v>
      </c>
    </row>
    <row r="1517" spans="1:4" hidden="1" x14ac:dyDescent="0.2">
      <c r="A1517" s="19" t="s">
        <v>7169</v>
      </c>
      <c r="B1517" s="19">
        <f>SUMIF('Grade 5 Boys'!G:G, 'Individual Points Summary'!A1517, 'Grade 5 Boys'!F:F)</f>
        <v>101</v>
      </c>
      <c r="C1517" s="19" t="str">
        <f t="shared" si="46"/>
        <v/>
      </c>
      <c r="D1517" s="19">
        <f>COUNTIF('Grade 5 Boys'!G:G, 'Individual Points Summary'!A1517)</f>
        <v>1</v>
      </c>
    </row>
    <row r="1518" spans="1:4" hidden="1" x14ac:dyDescent="0.2">
      <c r="A1518" s="19" t="s">
        <v>7170</v>
      </c>
      <c r="B1518" s="19">
        <f>SUMIF('Grade 5 Boys'!G:G, 'Individual Points Summary'!A1518, 'Grade 5 Boys'!F:F)</f>
        <v>102</v>
      </c>
      <c r="C1518" s="19" t="str">
        <f t="shared" si="46"/>
        <v/>
      </c>
      <c r="D1518" s="19">
        <f>COUNTIF('Grade 5 Boys'!G:G, 'Individual Points Summary'!A1518)</f>
        <v>1</v>
      </c>
    </row>
    <row r="1519" spans="1:4" hidden="1" x14ac:dyDescent="0.2">
      <c r="A1519" s="19" t="s">
        <v>7109</v>
      </c>
      <c r="B1519" s="19">
        <f>SUMIF('Grade 5 Boys'!G:G, 'Individual Points Summary'!A1519, 'Grade 5 Boys'!F:F)</f>
        <v>103</v>
      </c>
      <c r="C1519" s="19" t="str">
        <f t="shared" si="46"/>
        <v/>
      </c>
      <c r="D1519" s="19">
        <f>COUNTIF('Grade 5 Boys'!G:G, 'Individual Points Summary'!A1519)</f>
        <v>1</v>
      </c>
    </row>
    <row r="1520" spans="1:4" hidden="1" x14ac:dyDescent="0.2">
      <c r="A1520" s="19" t="s">
        <v>7149</v>
      </c>
      <c r="B1520" s="19">
        <f>SUMIF('Grade 5 Boys'!G:G, 'Individual Points Summary'!A1520, 'Grade 5 Boys'!F:F)</f>
        <v>104</v>
      </c>
      <c r="C1520" s="19" t="str">
        <f t="shared" si="46"/>
        <v/>
      </c>
      <c r="D1520" s="19">
        <f>COUNTIF('Grade 5 Boys'!G:G, 'Individual Points Summary'!A1520)</f>
        <v>1</v>
      </c>
    </row>
    <row r="1521" spans="1:4" hidden="1" x14ac:dyDescent="0.2">
      <c r="A1521" s="19" t="s">
        <v>7129</v>
      </c>
      <c r="B1521" s="19">
        <f>SUMIF('Grade 5 Boys'!G:G, 'Individual Points Summary'!A1521, 'Grade 5 Boys'!F:F)</f>
        <v>105</v>
      </c>
      <c r="C1521" s="19" t="str">
        <f t="shared" si="46"/>
        <v/>
      </c>
      <c r="D1521" s="19">
        <f>COUNTIF('Grade 5 Boys'!G:G, 'Individual Points Summary'!A1521)</f>
        <v>1</v>
      </c>
    </row>
    <row r="1522" spans="1:4" hidden="1" x14ac:dyDescent="0.2">
      <c r="A1522" s="19" t="s">
        <v>7178</v>
      </c>
      <c r="B1522" s="19">
        <f>SUMIF('Grade 5 Boys'!G:G, 'Individual Points Summary'!A1522, 'Grade 5 Boys'!F:F)</f>
        <v>107</v>
      </c>
      <c r="C1522" s="19" t="str">
        <f t="shared" si="46"/>
        <v/>
      </c>
      <c r="D1522" s="19">
        <f>COUNTIF('Grade 5 Boys'!G:G, 'Individual Points Summary'!A1522)</f>
        <v>1</v>
      </c>
    </row>
    <row r="1523" spans="1:4" hidden="1" x14ac:dyDescent="0.2">
      <c r="A1523" s="19" t="s">
        <v>7199</v>
      </c>
      <c r="B1523" s="19">
        <f>SUMIF('Grade 5 Boys'!G:G, 'Individual Points Summary'!A1523, 'Grade 5 Boys'!F:F)</f>
        <v>107</v>
      </c>
      <c r="C1523" s="19" t="str">
        <f t="shared" si="46"/>
        <v/>
      </c>
      <c r="D1523" s="19">
        <f>COUNTIF('Grade 5 Boys'!G:G, 'Individual Points Summary'!A1523)</f>
        <v>1</v>
      </c>
    </row>
    <row r="1524" spans="1:4" hidden="1" x14ac:dyDescent="0.2">
      <c r="A1524" s="19" t="s">
        <v>7173</v>
      </c>
      <c r="B1524" s="19">
        <f>SUMIF('Grade 5 Boys'!G:G, 'Individual Points Summary'!A1524, 'Grade 5 Boys'!F:F)</f>
        <v>108</v>
      </c>
      <c r="C1524" s="19" t="str">
        <f t="shared" si="46"/>
        <v/>
      </c>
      <c r="D1524" s="19">
        <f>COUNTIF('Grade 5 Boys'!G:G, 'Individual Points Summary'!A1524)</f>
        <v>1</v>
      </c>
    </row>
    <row r="1525" spans="1:4" hidden="1" x14ac:dyDescent="0.2">
      <c r="A1525" s="19" t="s">
        <v>1369</v>
      </c>
      <c r="B1525" s="19">
        <f>SUMIF('Grade 5 Boys'!G:G, 'Individual Points Summary'!A1525, 'Grade 5 Boys'!F:F)</f>
        <v>109</v>
      </c>
      <c r="C1525" s="19" t="str">
        <f t="shared" si="46"/>
        <v/>
      </c>
      <c r="D1525" s="19">
        <f>COUNTIF('Grade 5 Boys'!G:G, 'Individual Points Summary'!A1525)</f>
        <v>1</v>
      </c>
    </row>
    <row r="1526" spans="1:4" hidden="1" x14ac:dyDescent="0.2">
      <c r="A1526" s="19" t="s">
        <v>7201</v>
      </c>
      <c r="B1526" s="19">
        <f>SUMIF('Grade 5 Boys'!G:G, 'Individual Points Summary'!A1526, 'Grade 5 Boys'!F:F)</f>
        <v>110</v>
      </c>
      <c r="C1526" s="19" t="str">
        <f t="shared" si="46"/>
        <v/>
      </c>
      <c r="D1526" s="19">
        <f>COUNTIF('Grade 5 Boys'!G:G, 'Individual Points Summary'!A1526)</f>
        <v>1</v>
      </c>
    </row>
    <row r="1527" spans="1:4" hidden="1" x14ac:dyDescent="0.2">
      <c r="A1527" s="19" t="s">
        <v>7117</v>
      </c>
      <c r="B1527" s="19">
        <f>SUMIF('Grade 5 Boys'!G:G, 'Individual Points Summary'!A1527, 'Grade 5 Boys'!F:F)</f>
        <v>111</v>
      </c>
      <c r="C1527" s="19" t="str">
        <f t="shared" si="46"/>
        <v/>
      </c>
      <c r="D1527" s="19">
        <f>COUNTIF('Grade 5 Boys'!G:G, 'Individual Points Summary'!A1527)</f>
        <v>1</v>
      </c>
    </row>
    <row r="1528" spans="1:4" hidden="1" x14ac:dyDescent="0.2">
      <c r="A1528" s="19" t="s">
        <v>427</v>
      </c>
      <c r="B1528" s="19">
        <f>SUMIF('Grade 5 Boys'!G:G, 'Individual Points Summary'!A1528, 'Grade 5 Boys'!F:F)</f>
        <v>112</v>
      </c>
      <c r="C1528" s="19" t="str">
        <f t="shared" si="46"/>
        <v/>
      </c>
      <c r="D1528" s="19">
        <f>COUNTIF('Grade 5 Boys'!G:G, 'Individual Points Summary'!A1528)</f>
        <v>1</v>
      </c>
    </row>
    <row r="1529" spans="1:4" hidden="1" x14ac:dyDescent="0.2">
      <c r="A1529" s="19" t="s">
        <v>7085</v>
      </c>
      <c r="B1529" s="19">
        <f>SUMIF('Grade 5 Boys'!G:G, 'Individual Points Summary'!A1529, 'Grade 5 Boys'!F:F)</f>
        <v>118</v>
      </c>
      <c r="C1529" s="19" t="str">
        <f t="shared" si="46"/>
        <v/>
      </c>
      <c r="D1529" s="19">
        <f>COUNTIF('Grade 5 Boys'!G:G, 'Individual Points Summary'!A1529)</f>
        <v>1</v>
      </c>
    </row>
    <row r="1530" spans="1:4" hidden="1" x14ac:dyDescent="0.2">
      <c r="A1530" s="19" t="s">
        <v>7070</v>
      </c>
      <c r="B1530" s="19">
        <f>SUMIF('Grade 5 Boys'!G:G, 'Individual Points Summary'!A1530, 'Grade 5 Boys'!F:F)</f>
        <v>119</v>
      </c>
      <c r="C1530" s="19" t="str">
        <f t="shared" si="46"/>
        <v/>
      </c>
      <c r="D1530" s="19">
        <f>COUNTIF('Grade 5 Boys'!G:G, 'Individual Points Summary'!A1530)</f>
        <v>1</v>
      </c>
    </row>
    <row r="1531" spans="1:4" hidden="1" x14ac:dyDescent="0.2">
      <c r="A1531" s="19" t="s">
        <v>7075</v>
      </c>
      <c r="B1531" s="19">
        <f>SUMIF('Grade 5 Boys'!G:G, 'Individual Points Summary'!A1531, 'Grade 5 Boys'!F:F)</f>
        <v>120</v>
      </c>
      <c r="C1531" s="19" t="str">
        <f t="shared" si="46"/>
        <v/>
      </c>
      <c r="D1531" s="19">
        <f>COUNTIF('Grade 5 Boys'!G:G, 'Individual Points Summary'!A1531)</f>
        <v>1</v>
      </c>
    </row>
    <row r="1532" spans="1:4" hidden="1" x14ac:dyDescent="0.2">
      <c r="A1532" s="19" t="s">
        <v>7150</v>
      </c>
      <c r="B1532" s="19">
        <f>SUMIF('Grade 5 Boys'!G:G, 'Individual Points Summary'!A1532, 'Grade 5 Boys'!F:F)</f>
        <v>120</v>
      </c>
      <c r="C1532" s="19" t="str">
        <f t="shared" si="46"/>
        <v/>
      </c>
      <c r="D1532" s="19">
        <f>COUNTIF('Grade 5 Boys'!G:G, 'Individual Points Summary'!A1532)</f>
        <v>1</v>
      </c>
    </row>
    <row r="1533" spans="1:4" hidden="1" x14ac:dyDescent="0.2">
      <c r="A1533" s="19" t="s">
        <v>1387</v>
      </c>
      <c r="B1533" s="19">
        <f>SUMIF('Grade 5 Boys'!G:G, 'Individual Points Summary'!A1533, 'Grade 5 Boys'!F:F)</f>
        <v>121</v>
      </c>
      <c r="C1533" s="19" t="str">
        <f t="shared" si="46"/>
        <v/>
      </c>
      <c r="D1533" s="19">
        <f>COUNTIF('Grade 5 Boys'!G:G, 'Individual Points Summary'!A1533)</f>
        <v>1</v>
      </c>
    </row>
    <row r="1534" spans="1:4" hidden="1" x14ac:dyDescent="0.2">
      <c r="A1534" s="19" t="s">
        <v>7167</v>
      </c>
      <c r="B1534" s="19">
        <f>SUMIF('Grade 5 Boys'!G:G, 'Individual Points Summary'!A1534, 'Grade 5 Boys'!F:F)</f>
        <v>122</v>
      </c>
      <c r="C1534" s="19" t="str">
        <f t="shared" si="46"/>
        <v/>
      </c>
      <c r="D1534" s="19">
        <f>COUNTIF('Grade 5 Boys'!G:G, 'Individual Points Summary'!A1534)</f>
        <v>1</v>
      </c>
    </row>
    <row r="1535" spans="1:4" hidden="1" x14ac:dyDescent="0.2">
      <c r="A1535" s="19" t="s">
        <v>7114</v>
      </c>
      <c r="B1535" s="19">
        <f>SUMIF('Grade 5 Boys'!G:G, 'Individual Points Summary'!A1535, 'Grade 5 Boys'!F:F)</f>
        <v>123</v>
      </c>
      <c r="C1535" s="19" t="str">
        <f t="shared" si="46"/>
        <v/>
      </c>
      <c r="D1535" s="19">
        <f>COUNTIF('Grade 5 Boys'!G:G, 'Individual Points Summary'!A1535)</f>
        <v>1</v>
      </c>
    </row>
    <row r="1536" spans="1:4" hidden="1" x14ac:dyDescent="0.2">
      <c r="A1536" s="19" t="s">
        <v>7203</v>
      </c>
      <c r="B1536" s="19">
        <f>SUMIF('Grade 5 Boys'!G:G, 'Individual Points Summary'!A1536, 'Grade 5 Boys'!F:F)</f>
        <v>128</v>
      </c>
      <c r="C1536" s="19" t="str">
        <f t="shared" si="46"/>
        <v/>
      </c>
      <c r="D1536" s="19">
        <f>COUNTIF('Grade 5 Boys'!G:G, 'Individual Points Summary'!A1536)</f>
        <v>1</v>
      </c>
    </row>
    <row r="1537" spans="1:4" hidden="1" x14ac:dyDescent="0.2">
      <c r="A1537" s="19" t="s">
        <v>1402</v>
      </c>
      <c r="B1537" s="19">
        <f>SUMIF('Grade 5 Boys'!G:G, 'Individual Points Summary'!A1537, 'Grade 5 Boys'!F:F)</f>
        <v>130</v>
      </c>
      <c r="C1537" s="19" t="str">
        <f t="shared" si="46"/>
        <v/>
      </c>
      <c r="D1537" s="19">
        <f>COUNTIF('Grade 5 Boys'!G:G, 'Individual Points Summary'!A1537)</f>
        <v>1</v>
      </c>
    </row>
    <row r="1538" spans="1:4" hidden="1" x14ac:dyDescent="0.2">
      <c r="A1538" s="19" t="s">
        <v>7141</v>
      </c>
      <c r="B1538" s="19">
        <f>SUMIF('Grade 5 Boys'!G:G, 'Individual Points Summary'!A1538, 'Grade 5 Boys'!F:F)</f>
        <v>131</v>
      </c>
      <c r="C1538" s="19" t="str">
        <f t="shared" si="46"/>
        <v/>
      </c>
      <c r="D1538" s="19">
        <f>COUNTIF('Grade 5 Boys'!G:G, 'Individual Points Summary'!A1538)</f>
        <v>1</v>
      </c>
    </row>
    <row r="1539" spans="1:4" hidden="1" x14ac:dyDescent="0.2">
      <c r="A1539" s="19" t="s">
        <v>7189</v>
      </c>
      <c r="B1539" s="19">
        <f>SUMIF('Grade 5 Boys'!G:G, 'Individual Points Summary'!A1539, 'Grade 5 Boys'!F:F)</f>
        <v>132</v>
      </c>
      <c r="C1539" s="19" t="str">
        <f t="shared" si="46"/>
        <v/>
      </c>
      <c r="D1539" s="19">
        <f>COUNTIF('Grade 5 Boys'!G:G, 'Individual Points Summary'!A1539)</f>
        <v>1</v>
      </c>
    </row>
    <row r="1540" spans="1:4" hidden="1" x14ac:dyDescent="0.2">
      <c r="A1540" s="19" t="s">
        <v>7132</v>
      </c>
      <c r="B1540" s="19">
        <f>SUMIF('Grade 5 Boys'!G:G, 'Individual Points Summary'!A1540, 'Grade 5 Boys'!F:F)</f>
        <v>133</v>
      </c>
      <c r="C1540" s="19" t="str">
        <f t="shared" ref="C1540:C1571" si="47">IF(D1540 =E$2, RANK(B1540, B$1334:B$1406, 1), "")</f>
        <v/>
      </c>
      <c r="D1540" s="19">
        <f>COUNTIF('Grade 5 Boys'!G:G, 'Individual Points Summary'!A1540)</f>
        <v>1</v>
      </c>
    </row>
    <row r="1541" spans="1:4" hidden="1" x14ac:dyDescent="0.2">
      <c r="A1541" s="19" t="s">
        <v>7093</v>
      </c>
      <c r="B1541" s="19">
        <f>SUMIF('Grade 5 Boys'!G:G, 'Individual Points Summary'!A1541, 'Grade 5 Boys'!F:F)</f>
        <v>134</v>
      </c>
      <c r="C1541" s="19" t="str">
        <f t="shared" si="47"/>
        <v/>
      </c>
      <c r="D1541" s="19">
        <f>COUNTIF('Grade 5 Boys'!G:G, 'Individual Points Summary'!A1541)</f>
        <v>1</v>
      </c>
    </row>
    <row r="1542" spans="1:4" hidden="1" x14ac:dyDescent="0.2">
      <c r="A1542" s="19" t="s">
        <v>1393</v>
      </c>
      <c r="B1542" s="19">
        <f>SUMIF('Grade 5 Boys'!G:G, 'Individual Points Summary'!A1542, 'Grade 5 Boys'!F:F)</f>
        <v>135</v>
      </c>
      <c r="C1542" s="19" t="str">
        <f t="shared" si="47"/>
        <v/>
      </c>
      <c r="D1542" s="19">
        <f>COUNTIF('Grade 5 Boys'!G:G, 'Individual Points Summary'!A1542)</f>
        <v>1</v>
      </c>
    </row>
    <row r="1543" spans="1:4" hidden="1" x14ac:dyDescent="0.2">
      <c r="A1543" s="19" t="s">
        <v>7168</v>
      </c>
      <c r="B1543" s="19">
        <f>SUMIF('Grade 5 Boys'!G:G, 'Individual Points Summary'!A1543, 'Grade 5 Boys'!F:F)</f>
        <v>138</v>
      </c>
      <c r="C1543" s="19" t="str">
        <f t="shared" si="47"/>
        <v/>
      </c>
      <c r="D1543" s="19">
        <f>COUNTIF('Grade 5 Boys'!G:G, 'Individual Points Summary'!A1543)</f>
        <v>1</v>
      </c>
    </row>
    <row r="1544" spans="1:4" hidden="1" x14ac:dyDescent="0.2">
      <c r="A1544" s="19" t="s">
        <v>7121</v>
      </c>
      <c r="B1544" s="19">
        <f>SUMIF('Grade 5 Boys'!G:G, 'Individual Points Summary'!A1544, 'Grade 5 Boys'!F:F)</f>
        <v>139</v>
      </c>
      <c r="C1544" s="19" t="str">
        <f t="shared" si="47"/>
        <v/>
      </c>
      <c r="D1544" s="19">
        <f>COUNTIF('Grade 5 Boys'!G:G, 'Individual Points Summary'!A1544)</f>
        <v>1</v>
      </c>
    </row>
    <row r="1545" spans="1:4" hidden="1" x14ac:dyDescent="0.2">
      <c r="A1545" s="19" t="s">
        <v>1412</v>
      </c>
      <c r="B1545" s="19">
        <f>SUMIF('Grade 5 Boys'!G:G, 'Individual Points Summary'!A1545, 'Grade 5 Boys'!F:F)</f>
        <v>142</v>
      </c>
      <c r="C1545" s="19" t="str">
        <f t="shared" si="47"/>
        <v/>
      </c>
      <c r="D1545" s="19">
        <f>COUNTIF('Grade 5 Boys'!G:G, 'Individual Points Summary'!A1545)</f>
        <v>1</v>
      </c>
    </row>
    <row r="1546" spans="1:4" hidden="1" x14ac:dyDescent="0.2">
      <c r="A1546" s="19" t="s">
        <v>7196</v>
      </c>
      <c r="B1546" s="19">
        <f>SUMIF('Grade 5 Boys'!G:G, 'Individual Points Summary'!A1546, 'Grade 5 Boys'!F:F)</f>
        <v>143</v>
      </c>
      <c r="C1546" s="19" t="str">
        <f t="shared" si="47"/>
        <v/>
      </c>
      <c r="D1546" s="19">
        <f>COUNTIF('Grade 5 Boys'!G:G, 'Individual Points Summary'!A1546)</f>
        <v>1</v>
      </c>
    </row>
    <row r="1547" spans="1:4" hidden="1" x14ac:dyDescent="0.2">
      <c r="A1547" s="19" t="s">
        <v>7071</v>
      </c>
      <c r="B1547" s="19">
        <f>SUMIF('Grade 5 Boys'!G:G, 'Individual Points Summary'!A1547, 'Grade 5 Boys'!F:F)</f>
        <v>145</v>
      </c>
      <c r="C1547" s="19" t="str">
        <f t="shared" si="47"/>
        <v/>
      </c>
      <c r="D1547" s="19">
        <f>COUNTIF('Grade 5 Boys'!G:G, 'Individual Points Summary'!A1547)</f>
        <v>1</v>
      </c>
    </row>
    <row r="1548" spans="1:4" hidden="1" x14ac:dyDescent="0.2">
      <c r="A1548" s="19" t="s">
        <v>7126</v>
      </c>
      <c r="B1548" s="19">
        <f>SUMIF('Grade 5 Boys'!G:G, 'Individual Points Summary'!A1548, 'Grade 5 Boys'!F:F)</f>
        <v>149</v>
      </c>
      <c r="C1548" s="19" t="str">
        <f t="shared" si="47"/>
        <v/>
      </c>
      <c r="D1548" s="19">
        <f>COUNTIF('Grade 5 Boys'!G:G, 'Individual Points Summary'!A1548)</f>
        <v>1</v>
      </c>
    </row>
    <row r="1549" spans="1:4" hidden="1" x14ac:dyDescent="0.2">
      <c r="A1549" s="19" t="s">
        <v>7096</v>
      </c>
      <c r="B1549" s="19">
        <f>SUMIF('Grade 5 Boys'!G:G, 'Individual Points Summary'!A1549, 'Grade 5 Boys'!F:F)</f>
        <v>150</v>
      </c>
      <c r="C1549" s="19" t="str">
        <f t="shared" si="47"/>
        <v/>
      </c>
      <c r="D1549" s="19">
        <f>COUNTIF('Grade 5 Boys'!G:G, 'Individual Points Summary'!A1549)</f>
        <v>1</v>
      </c>
    </row>
    <row r="1550" spans="1:4" hidden="1" x14ac:dyDescent="0.2">
      <c r="A1550" s="19" t="s">
        <v>7098</v>
      </c>
      <c r="B1550" s="19">
        <f>SUMIF('Grade 5 Boys'!G:G, 'Individual Points Summary'!A1550, 'Grade 5 Boys'!F:F)</f>
        <v>151</v>
      </c>
      <c r="C1550" s="19" t="str">
        <f t="shared" si="47"/>
        <v/>
      </c>
      <c r="D1550" s="19">
        <f>COUNTIF('Grade 5 Boys'!G:G, 'Individual Points Summary'!A1550)</f>
        <v>1</v>
      </c>
    </row>
    <row r="1551" spans="1:4" hidden="1" x14ac:dyDescent="0.2">
      <c r="A1551" s="19" t="s">
        <v>7164</v>
      </c>
      <c r="B1551" s="19">
        <f>SUMIF('Grade 5 Boys'!G:G, 'Individual Points Summary'!A1551, 'Grade 5 Boys'!F:F)</f>
        <v>151</v>
      </c>
      <c r="C1551" s="19" t="str">
        <f t="shared" si="47"/>
        <v/>
      </c>
      <c r="D1551" s="19">
        <f>COUNTIF('Grade 5 Boys'!G:G, 'Individual Points Summary'!A1551)</f>
        <v>1</v>
      </c>
    </row>
    <row r="1552" spans="1:4" hidden="1" x14ac:dyDescent="0.2">
      <c r="A1552" s="19" t="s">
        <v>7144</v>
      </c>
      <c r="B1552" s="19">
        <f>SUMIF('Grade 5 Boys'!G:G, 'Individual Points Summary'!A1552, 'Grade 5 Boys'!F:F)</f>
        <v>152</v>
      </c>
      <c r="C1552" s="19" t="str">
        <f t="shared" si="47"/>
        <v/>
      </c>
      <c r="D1552" s="19">
        <f>COUNTIF('Grade 5 Boys'!G:G, 'Individual Points Summary'!A1552)</f>
        <v>1</v>
      </c>
    </row>
    <row r="1553" spans="1:4" hidden="1" x14ac:dyDescent="0.2">
      <c r="A1553" s="19" t="s">
        <v>7119</v>
      </c>
      <c r="B1553" s="19">
        <f>SUMIF('Grade 5 Boys'!G:G, 'Individual Points Summary'!A1553, 'Grade 5 Boys'!F:F)</f>
        <v>153</v>
      </c>
      <c r="C1553" s="19" t="str">
        <f t="shared" si="47"/>
        <v/>
      </c>
      <c r="D1553" s="19">
        <f>COUNTIF('Grade 5 Boys'!G:G, 'Individual Points Summary'!A1553)</f>
        <v>1</v>
      </c>
    </row>
    <row r="1554" spans="1:4" hidden="1" x14ac:dyDescent="0.2">
      <c r="A1554" s="19" t="s">
        <v>451</v>
      </c>
      <c r="B1554" s="19">
        <f>SUMIF('Grade 5 Boys'!G:G, 'Individual Points Summary'!A1554, 'Grade 5 Boys'!F:F)</f>
        <v>154</v>
      </c>
      <c r="C1554" s="19" t="str">
        <f t="shared" si="47"/>
        <v/>
      </c>
      <c r="D1554" s="19">
        <f>COUNTIF('Grade 5 Boys'!G:G, 'Individual Points Summary'!A1554)</f>
        <v>1</v>
      </c>
    </row>
    <row r="1555" spans="1:4" hidden="1" x14ac:dyDescent="0.2">
      <c r="A1555" s="19" t="s">
        <v>7087</v>
      </c>
      <c r="B1555" s="19">
        <f>SUMIF('Grade 5 Boys'!G:G, 'Individual Points Summary'!A1555, 'Grade 5 Boys'!F:F)</f>
        <v>157</v>
      </c>
      <c r="C1555" s="19" t="str">
        <f t="shared" si="47"/>
        <v/>
      </c>
      <c r="D1555" s="19">
        <f>COUNTIF('Grade 5 Boys'!G:G, 'Individual Points Summary'!A1555)</f>
        <v>1</v>
      </c>
    </row>
    <row r="1556" spans="1:4" hidden="1" x14ac:dyDescent="0.2">
      <c r="A1556" s="19" t="s">
        <v>6893</v>
      </c>
      <c r="B1556" s="19">
        <f>SUMIF('Grade 5 Boys'!G:G, 'Individual Points Summary'!A1556, 'Grade 5 Boys'!F:F)</f>
        <v>157</v>
      </c>
      <c r="C1556" s="19" t="str">
        <f t="shared" si="47"/>
        <v/>
      </c>
      <c r="D1556" s="19">
        <f>COUNTIF('Grade 5 Boys'!G:G, 'Individual Points Summary'!A1556)</f>
        <v>1</v>
      </c>
    </row>
    <row r="1557" spans="1:4" hidden="1" x14ac:dyDescent="0.2">
      <c r="A1557" s="19" t="s">
        <v>7112</v>
      </c>
      <c r="B1557" s="19">
        <f>SUMIF('Grade 5 Boys'!G:G, 'Individual Points Summary'!A1557, 'Grade 5 Boys'!F:F)</f>
        <v>158</v>
      </c>
      <c r="C1557" s="19" t="str">
        <f t="shared" si="47"/>
        <v/>
      </c>
      <c r="D1557" s="19">
        <f>COUNTIF('Grade 5 Boys'!G:G, 'Individual Points Summary'!A1557)</f>
        <v>1</v>
      </c>
    </row>
    <row r="1558" spans="1:4" hidden="1" x14ac:dyDescent="0.2">
      <c r="A1558" s="19" t="s">
        <v>7135</v>
      </c>
      <c r="B1558" s="19">
        <f>SUMIF('Grade 5 Boys'!G:G, 'Individual Points Summary'!A1558, 'Grade 5 Boys'!F:F)</f>
        <v>158</v>
      </c>
      <c r="C1558" s="19" t="str">
        <f t="shared" si="47"/>
        <v/>
      </c>
      <c r="D1558" s="19">
        <f>COUNTIF('Grade 5 Boys'!G:G, 'Individual Points Summary'!A1558)</f>
        <v>1</v>
      </c>
    </row>
    <row r="1559" spans="1:4" hidden="1" x14ac:dyDescent="0.2">
      <c r="A1559" s="19" t="s">
        <v>7100</v>
      </c>
      <c r="B1559" s="19">
        <f>SUMIF('Grade 5 Boys'!G:G, 'Individual Points Summary'!A1559, 'Grade 5 Boys'!F:F)</f>
        <v>159</v>
      </c>
      <c r="C1559" s="19" t="str">
        <f t="shared" si="47"/>
        <v/>
      </c>
      <c r="D1559" s="19">
        <f>COUNTIF('Grade 5 Boys'!G:G, 'Individual Points Summary'!A1559)</f>
        <v>1</v>
      </c>
    </row>
    <row r="1560" spans="1:4" hidden="1" x14ac:dyDescent="0.2">
      <c r="A1560" s="19" t="s">
        <v>7181</v>
      </c>
      <c r="B1560" s="19">
        <f>SUMIF('Grade 5 Boys'!G:G, 'Individual Points Summary'!A1560, 'Grade 5 Boys'!F:F)</f>
        <v>164</v>
      </c>
      <c r="C1560" s="19" t="str">
        <f t="shared" si="47"/>
        <v/>
      </c>
      <c r="D1560" s="19">
        <f>COUNTIF('Grade 5 Boys'!G:G, 'Individual Points Summary'!A1560)</f>
        <v>1</v>
      </c>
    </row>
    <row r="1561" spans="1:4" hidden="1" x14ac:dyDescent="0.2">
      <c r="A1561" s="19" t="s">
        <v>7140</v>
      </c>
      <c r="B1561" s="19">
        <f>SUMIF('Grade 5 Boys'!G:G, 'Individual Points Summary'!A1561, 'Grade 5 Boys'!F:F)</f>
        <v>165</v>
      </c>
      <c r="C1561" s="19" t="str">
        <f t="shared" si="47"/>
        <v/>
      </c>
      <c r="D1561" s="19">
        <f>COUNTIF('Grade 5 Boys'!G:G, 'Individual Points Summary'!A1561)</f>
        <v>1</v>
      </c>
    </row>
    <row r="1562" spans="1:4" hidden="1" x14ac:dyDescent="0.2">
      <c r="A1562" s="19" t="s">
        <v>1410</v>
      </c>
      <c r="B1562" s="19">
        <f>SUMIF('Grade 5 Boys'!G:G, 'Individual Points Summary'!A1562, 'Grade 5 Boys'!F:F)</f>
        <v>166</v>
      </c>
      <c r="C1562" s="19" t="str">
        <f t="shared" si="47"/>
        <v/>
      </c>
      <c r="D1562" s="19">
        <f>COUNTIF('Grade 5 Boys'!G:G, 'Individual Points Summary'!A1562)</f>
        <v>1</v>
      </c>
    </row>
    <row r="1563" spans="1:4" hidden="1" x14ac:dyDescent="0.2">
      <c r="A1563" s="19" t="s">
        <v>424</v>
      </c>
      <c r="B1563" s="19">
        <f>SUMIF('Grade 5 Boys'!G:G, 'Individual Points Summary'!A1563, 'Grade 5 Boys'!F:F)</f>
        <v>169</v>
      </c>
      <c r="C1563" s="19" t="str">
        <f t="shared" si="47"/>
        <v/>
      </c>
      <c r="D1563" s="19">
        <f>COUNTIF('Grade 5 Boys'!G:G, 'Individual Points Summary'!A1563)</f>
        <v>1</v>
      </c>
    </row>
    <row r="1564" spans="1:4" hidden="1" x14ac:dyDescent="0.2">
      <c r="A1564" s="19" t="s">
        <v>1374</v>
      </c>
      <c r="B1564" s="19">
        <f>SUMIF('Grade 5 Boys'!G:G, 'Individual Points Summary'!A1564, 'Grade 5 Boys'!F:F)</f>
        <v>172</v>
      </c>
      <c r="C1564" s="19" t="str">
        <f t="shared" si="47"/>
        <v/>
      </c>
      <c r="D1564" s="19">
        <f>COUNTIF('Grade 5 Boys'!G:G, 'Individual Points Summary'!A1564)</f>
        <v>1</v>
      </c>
    </row>
    <row r="1565" spans="1:4" hidden="1" x14ac:dyDescent="0.2">
      <c r="A1565" s="19" t="s">
        <v>1403</v>
      </c>
      <c r="B1565" s="19">
        <f>SUMIF('Grade 5 Boys'!G:G, 'Individual Points Summary'!A1565, 'Grade 5 Boys'!F:F)</f>
        <v>173</v>
      </c>
      <c r="C1565" s="19" t="str">
        <f t="shared" si="47"/>
        <v/>
      </c>
      <c r="D1565" s="19">
        <f>COUNTIF('Grade 5 Boys'!G:G, 'Individual Points Summary'!A1565)</f>
        <v>1</v>
      </c>
    </row>
    <row r="1566" spans="1:4" hidden="1" x14ac:dyDescent="0.2">
      <c r="A1566" s="19" t="s">
        <v>1362</v>
      </c>
      <c r="B1566" s="19">
        <f>SUMIF('Grade 5 Boys'!G:G, 'Individual Points Summary'!A1566, 'Grade 5 Boys'!F:F)</f>
        <v>174</v>
      </c>
      <c r="C1566" s="19" t="str">
        <f t="shared" si="47"/>
        <v/>
      </c>
      <c r="D1566" s="19">
        <f>COUNTIF('Grade 5 Boys'!G:G, 'Individual Points Summary'!A1566)</f>
        <v>1</v>
      </c>
    </row>
    <row r="1567" spans="1:4" hidden="1" x14ac:dyDescent="0.2">
      <c r="A1567" s="19" t="s">
        <v>7195</v>
      </c>
      <c r="B1567" s="19">
        <f>SUMIF('Grade 5 Boys'!G:G, 'Individual Points Summary'!A1567, 'Grade 5 Boys'!F:F)</f>
        <v>175</v>
      </c>
      <c r="C1567" s="19" t="str">
        <f t="shared" si="47"/>
        <v/>
      </c>
      <c r="D1567" s="19">
        <f>COUNTIF('Grade 5 Boys'!G:G, 'Individual Points Summary'!A1567)</f>
        <v>1</v>
      </c>
    </row>
    <row r="1568" spans="1:4" hidden="1" x14ac:dyDescent="0.2">
      <c r="A1568" s="19" t="s">
        <v>1375</v>
      </c>
      <c r="B1568" s="19">
        <f>SUMIF('Grade 5 Boys'!G:G, 'Individual Points Summary'!A1568, 'Grade 5 Boys'!F:F)</f>
        <v>177</v>
      </c>
      <c r="C1568" s="19" t="str">
        <f t="shared" si="47"/>
        <v/>
      </c>
      <c r="D1568" s="19">
        <f>COUNTIF('Grade 5 Boys'!G:G, 'Individual Points Summary'!A1568)</f>
        <v>1</v>
      </c>
    </row>
    <row r="1569" spans="1:4" hidden="1" x14ac:dyDescent="0.2">
      <c r="A1569" s="19" t="s">
        <v>7127</v>
      </c>
      <c r="B1569" s="19">
        <f>SUMIF('Grade 5 Boys'!G:G, 'Individual Points Summary'!A1569, 'Grade 5 Boys'!F:F)</f>
        <v>178</v>
      </c>
      <c r="C1569" s="19" t="str">
        <f t="shared" si="47"/>
        <v/>
      </c>
      <c r="D1569" s="19">
        <f>COUNTIF('Grade 5 Boys'!G:G, 'Individual Points Summary'!A1569)</f>
        <v>1</v>
      </c>
    </row>
    <row r="1570" spans="1:4" hidden="1" x14ac:dyDescent="0.2">
      <c r="A1570" s="19" t="s">
        <v>1386</v>
      </c>
      <c r="B1570" s="19">
        <f>SUMIF('Grade 5 Boys'!G:G, 'Individual Points Summary'!A1570, 'Grade 5 Boys'!F:F)</f>
        <v>180</v>
      </c>
      <c r="C1570" s="19" t="str">
        <f t="shared" si="47"/>
        <v/>
      </c>
      <c r="D1570" s="19">
        <f>COUNTIF('Grade 5 Boys'!G:G, 'Individual Points Summary'!A1570)</f>
        <v>1</v>
      </c>
    </row>
    <row r="1571" spans="1:4" hidden="1" x14ac:dyDescent="0.2">
      <c r="A1571" s="19" t="s">
        <v>1409</v>
      </c>
      <c r="B1571" s="19">
        <f>SUMIF('Grade 5 Boys'!G:G, 'Individual Points Summary'!A1571, 'Grade 5 Boys'!F:F)</f>
        <v>181</v>
      </c>
      <c r="C1571" s="19" t="str">
        <f t="shared" si="47"/>
        <v/>
      </c>
      <c r="D1571" s="19">
        <f>COUNTIF('Grade 5 Boys'!G:G, 'Individual Points Summary'!A1571)</f>
        <v>1</v>
      </c>
    </row>
    <row r="1572" spans="1:4" hidden="1" x14ac:dyDescent="0.2">
      <c r="A1572" s="19" t="s">
        <v>458</v>
      </c>
      <c r="B1572" s="19">
        <f>SUMIF('Grade 5 Boys'!G:G, 'Individual Points Summary'!A1572, 'Grade 5 Boys'!F:F)</f>
        <v>182</v>
      </c>
      <c r="C1572" s="19" t="str">
        <f t="shared" ref="C1572:C1603" si="48">IF(D1572 =E$2, RANK(B1572, B$1334:B$1406, 1), "")</f>
        <v/>
      </c>
      <c r="D1572" s="19">
        <f>COUNTIF('Grade 5 Boys'!G:G, 'Individual Points Summary'!A1572)</f>
        <v>1</v>
      </c>
    </row>
    <row r="1573" spans="1:4" hidden="1" x14ac:dyDescent="0.2">
      <c r="A1573" s="19" t="s">
        <v>7136</v>
      </c>
      <c r="B1573" s="19">
        <f>SUMIF('Grade 5 Boys'!G:G, 'Individual Points Summary'!A1573, 'Grade 5 Boys'!F:F)</f>
        <v>186</v>
      </c>
      <c r="C1573" s="19" t="str">
        <f t="shared" si="48"/>
        <v/>
      </c>
      <c r="D1573" s="19">
        <f>COUNTIF('Grade 5 Boys'!G:G, 'Individual Points Summary'!A1573)</f>
        <v>1</v>
      </c>
    </row>
    <row r="1574" spans="1:4" hidden="1" x14ac:dyDescent="0.2">
      <c r="A1574" s="19" t="s">
        <v>7193</v>
      </c>
      <c r="B1574" s="19">
        <f>SUMIF('Grade 5 Boys'!G:G, 'Individual Points Summary'!A1574, 'Grade 5 Boys'!F:F)</f>
        <v>187</v>
      </c>
      <c r="C1574" s="19" t="str">
        <f t="shared" si="48"/>
        <v/>
      </c>
      <c r="D1574" s="19">
        <f>COUNTIF('Grade 5 Boys'!G:G, 'Individual Points Summary'!A1574)</f>
        <v>1</v>
      </c>
    </row>
    <row r="1575" spans="1:4" hidden="1" x14ac:dyDescent="0.2">
      <c r="A1575" s="19" t="s">
        <v>7172</v>
      </c>
      <c r="B1575" s="19">
        <f>SUMIF('Grade 5 Boys'!G:G, 'Individual Points Summary'!A1575, 'Grade 5 Boys'!F:F)</f>
        <v>188</v>
      </c>
      <c r="C1575" s="19" t="str">
        <f t="shared" si="48"/>
        <v/>
      </c>
      <c r="D1575" s="19">
        <f>COUNTIF('Grade 5 Boys'!G:G, 'Individual Points Summary'!A1575)</f>
        <v>1</v>
      </c>
    </row>
    <row r="1576" spans="1:4" hidden="1" x14ac:dyDescent="0.2">
      <c r="A1576" s="19" t="s">
        <v>7148</v>
      </c>
      <c r="B1576" s="19">
        <f>SUMIF('Grade 5 Boys'!G:G, 'Individual Points Summary'!A1576, 'Grade 5 Boys'!F:F)</f>
        <v>189</v>
      </c>
      <c r="C1576" s="19" t="str">
        <f t="shared" si="48"/>
        <v/>
      </c>
      <c r="D1576" s="19">
        <f>COUNTIF('Grade 5 Boys'!G:G, 'Individual Points Summary'!A1576)</f>
        <v>1</v>
      </c>
    </row>
    <row r="1577" spans="1:4" hidden="1" x14ac:dyDescent="0.2">
      <c r="A1577" s="19" t="s">
        <v>1405</v>
      </c>
      <c r="B1577" s="19">
        <f>SUMIF('Grade 5 Boys'!G:G, 'Individual Points Summary'!A1577, 'Grade 5 Boys'!F:F)</f>
        <v>190</v>
      </c>
      <c r="C1577" s="19" t="str">
        <f t="shared" si="48"/>
        <v/>
      </c>
      <c r="D1577" s="19">
        <f>COUNTIF('Grade 5 Boys'!G:G, 'Individual Points Summary'!A1577)</f>
        <v>1</v>
      </c>
    </row>
    <row r="1578" spans="1:4" hidden="1" x14ac:dyDescent="0.2">
      <c r="A1578" s="19" t="s">
        <v>7177</v>
      </c>
      <c r="B1578" s="19">
        <f>SUMIF('Grade 5 Boys'!G:G, 'Individual Points Summary'!A1578, 'Grade 5 Boys'!F:F)</f>
        <v>191</v>
      </c>
      <c r="C1578" s="19" t="str">
        <f t="shared" si="48"/>
        <v/>
      </c>
      <c r="D1578" s="19">
        <f>COUNTIF('Grade 5 Boys'!G:G, 'Individual Points Summary'!A1578)</f>
        <v>1</v>
      </c>
    </row>
    <row r="1579" spans="1:4" hidden="1" x14ac:dyDescent="0.2">
      <c r="A1579" s="19" t="s">
        <v>7116</v>
      </c>
      <c r="B1579" s="19">
        <f>SUMIF('Grade 5 Boys'!G:G, 'Individual Points Summary'!A1579, 'Grade 5 Boys'!F:F)</f>
        <v>192</v>
      </c>
      <c r="C1579" s="19" t="str">
        <f t="shared" si="48"/>
        <v/>
      </c>
      <c r="D1579" s="19">
        <f>COUNTIF('Grade 5 Boys'!G:G, 'Individual Points Summary'!A1579)</f>
        <v>1</v>
      </c>
    </row>
    <row r="1580" spans="1:4" x14ac:dyDescent="0.2">
      <c r="A1580" s="28" t="s">
        <v>17</v>
      </c>
    </row>
    <row r="1583" spans="1:4" ht="18" x14ac:dyDescent="0.25">
      <c r="A1583" s="10" t="s">
        <v>0</v>
      </c>
    </row>
    <row r="1584" spans="1:4" x14ac:dyDescent="0.2">
      <c r="A1584" s="19" t="s">
        <v>1429</v>
      </c>
      <c r="B1584" s="19">
        <f>SUMIF('Grade 6 Girls'!G:G, 'Individual Points Summary'!A1584, 'Grade 6 Girls'!F:F)</f>
        <v>3</v>
      </c>
      <c r="C1584" s="19">
        <f t="shared" ref="C1584:C1615" si="49">IF(D1584 =E$2, RANK(B1584, B$1584:B$1637, 1), "")</f>
        <v>1</v>
      </c>
      <c r="D1584" s="19">
        <f>COUNTIF('Grade 6 Girls'!G:G, 'Individual Points Summary'!A1584)</f>
        <v>3</v>
      </c>
    </row>
    <row r="1585" spans="1:4" x14ac:dyDescent="0.2">
      <c r="A1585" s="19" t="s">
        <v>7221</v>
      </c>
      <c r="B1585" s="19">
        <f>SUMIF('Grade 6 Girls'!G:G, 'Individual Points Summary'!A1585, 'Grade 6 Girls'!F:F)</f>
        <v>6</v>
      </c>
      <c r="C1585" s="19">
        <f t="shared" si="49"/>
        <v>2</v>
      </c>
      <c r="D1585" s="19">
        <f>COUNTIF('Grade 6 Girls'!G:G, 'Individual Points Summary'!A1585)</f>
        <v>3</v>
      </c>
    </row>
    <row r="1586" spans="1:4" x14ac:dyDescent="0.2">
      <c r="A1586" s="19" t="s">
        <v>1418</v>
      </c>
      <c r="B1586" s="19">
        <f>SUMIF('Grade 6 Girls'!G:G, 'Individual Points Summary'!A1586, 'Grade 6 Girls'!F:F)</f>
        <v>10</v>
      </c>
      <c r="C1586" s="19">
        <f t="shared" si="49"/>
        <v>3</v>
      </c>
      <c r="D1586" s="19">
        <f>COUNTIF('Grade 6 Girls'!G:G, 'Individual Points Summary'!A1586)</f>
        <v>3</v>
      </c>
    </row>
    <row r="1587" spans="1:4" x14ac:dyDescent="0.2">
      <c r="A1587" s="19" t="s">
        <v>190</v>
      </c>
      <c r="B1587" s="19">
        <f>SUMIF('Grade 6 Girls'!G:G, 'Individual Points Summary'!A1587, 'Grade 6 Girls'!F:F)</f>
        <v>13</v>
      </c>
      <c r="C1587" s="19">
        <f t="shared" si="49"/>
        <v>4</v>
      </c>
      <c r="D1587" s="19">
        <f>COUNTIF('Grade 6 Girls'!G:G, 'Individual Points Summary'!A1587)</f>
        <v>3</v>
      </c>
    </row>
    <row r="1588" spans="1:4" x14ac:dyDescent="0.2">
      <c r="A1588" s="19" t="s">
        <v>69</v>
      </c>
      <c r="B1588" s="19">
        <f>SUMIF('Grade 6 Girls'!G:G, 'Individual Points Summary'!A1588, 'Grade 6 Girls'!F:F)</f>
        <v>14</v>
      </c>
      <c r="C1588" s="19">
        <f t="shared" si="49"/>
        <v>5</v>
      </c>
      <c r="D1588" s="19">
        <f>COUNTIF('Grade 6 Girls'!G:G, 'Individual Points Summary'!A1588)</f>
        <v>3</v>
      </c>
    </row>
    <row r="1589" spans="1:4" x14ac:dyDescent="0.2">
      <c r="A1589" s="19" t="s">
        <v>175</v>
      </c>
      <c r="B1589" s="19">
        <f>SUMIF('Grade 6 Girls'!G:G, 'Individual Points Summary'!A1589, 'Grade 6 Girls'!F:F)</f>
        <v>17</v>
      </c>
      <c r="C1589" s="19">
        <f t="shared" si="49"/>
        <v>6</v>
      </c>
      <c r="D1589" s="19">
        <f>COUNTIF('Grade 6 Girls'!G:G, 'Individual Points Summary'!A1589)</f>
        <v>3</v>
      </c>
    </row>
    <row r="1590" spans="1:4" x14ac:dyDescent="0.2">
      <c r="A1590" s="19" t="s">
        <v>173</v>
      </c>
      <c r="B1590" s="19">
        <f>SUMIF('Grade 6 Girls'!G:G, 'Individual Points Summary'!A1590, 'Grade 6 Girls'!F:F)</f>
        <v>24</v>
      </c>
      <c r="C1590" s="19">
        <f t="shared" si="49"/>
        <v>7</v>
      </c>
      <c r="D1590" s="19">
        <f>COUNTIF('Grade 6 Girls'!G:G, 'Individual Points Summary'!A1590)</f>
        <v>3</v>
      </c>
    </row>
    <row r="1591" spans="1:4" x14ac:dyDescent="0.2">
      <c r="A1591" s="19" t="s">
        <v>177</v>
      </c>
      <c r="B1591" s="19">
        <f>SUMIF('Grade 6 Girls'!G:G, 'Individual Points Summary'!A1591, 'Grade 6 Girls'!F:F)</f>
        <v>26</v>
      </c>
      <c r="C1591" s="19">
        <f t="shared" si="49"/>
        <v>8</v>
      </c>
      <c r="D1591" s="19">
        <f>COUNTIF('Grade 6 Girls'!G:G, 'Individual Points Summary'!A1591)</f>
        <v>3</v>
      </c>
    </row>
    <row r="1592" spans="1:4" x14ac:dyDescent="0.2">
      <c r="A1592" s="19" t="s">
        <v>470</v>
      </c>
      <c r="B1592" s="19">
        <f>SUMIF('Grade 6 Girls'!G:G, 'Individual Points Summary'!A1592, 'Grade 6 Girls'!F:F)</f>
        <v>28</v>
      </c>
      <c r="C1592" s="19">
        <f t="shared" si="49"/>
        <v>9</v>
      </c>
      <c r="D1592" s="19">
        <f>COUNTIF('Grade 6 Girls'!G:G, 'Individual Points Summary'!A1592)</f>
        <v>3</v>
      </c>
    </row>
    <row r="1593" spans="1:4" x14ac:dyDescent="0.2">
      <c r="A1593" s="19" t="s">
        <v>7229</v>
      </c>
      <c r="B1593" s="19">
        <f>SUMIF('Grade 6 Girls'!G:G, 'Individual Points Summary'!A1593, 'Grade 6 Girls'!F:F)</f>
        <v>31</v>
      </c>
      <c r="C1593" s="19">
        <f t="shared" si="49"/>
        <v>10</v>
      </c>
      <c r="D1593" s="19">
        <f>COUNTIF('Grade 6 Girls'!G:G, 'Individual Points Summary'!A1593)</f>
        <v>3</v>
      </c>
    </row>
    <row r="1594" spans="1:4" hidden="1" x14ac:dyDescent="0.2">
      <c r="A1594" s="19" t="s">
        <v>199</v>
      </c>
      <c r="B1594" s="19">
        <f>SUMIF('Grade 6 Girls'!G:G, 'Individual Points Summary'!A1594, 'Grade 6 Girls'!F:F)</f>
        <v>41</v>
      </c>
      <c r="C1594" s="19">
        <f t="shared" si="49"/>
        <v>11</v>
      </c>
      <c r="D1594" s="19">
        <f>COUNTIF('Grade 6 Girls'!G:G, 'Individual Points Summary'!A1594)</f>
        <v>3</v>
      </c>
    </row>
    <row r="1595" spans="1:4" hidden="1" x14ac:dyDescent="0.2">
      <c r="A1595" s="19" t="s">
        <v>78</v>
      </c>
      <c r="B1595" s="19">
        <f>SUMIF('Grade 6 Girls'!G:G, 'Individual Points Summary'!A1595, 'Grade 6 Girls'!F:F)</f>
        <v>42</v>
      </c>
      <c r="C1595" s="19">
        <f t="shared" si="49"/>
        <v>12</v>
      </c>
      <c r="D1595" s="19">
        <f>COUNTIF('Grade 6 Girls'!G:G, 'Individual Points Summary'!A1595)</f>
        <v>3</v>
      </c>
    </row>
    <row r="1596" spans="1:4" hidden="1" x14ac:dyDescent="0.2">
      <c r="A1596" s="19" t="s">
        <v>7274</v>
      </c>
      <c r="B1596" s="19">
        <f>SUMIF('Grade 6 Girls'!G:G, 'Individual Points Summary'!A1596, 'Grade 6 Girls'!F:F)</f>
        <v>56</v>
      </c>
      <c r="C1596" s="19">
        <f t="shared" si="49"/>
        <v>13</v>
      </c>
      <c r="D1596" s="19">
        <f>COUNTIF('Grade 6 Girls'!G:G, 'Individual Points Summary'!A1596)</f>
        <v>3</v>
      </c>
    </row>
    <row r="1597" spans="1:4" hidden="1" x14ac:dyDescent="0.2">
      <c r="A1597" s="19" t="s">
        <v>1426</v>
      </c>
      <c r="B1597" s="19">
        <f>SUMIF('Grade 6 Girls'!G:G, 'Individual Points Summary'!A1597, 'Grade 6 Girls'!F:F)</f>
        <v>60</v>
      </c>
      <c r="C1597" s="19">
        <f t="shared" si="49"/>
        <v>14</v>
      </c>
      <c r="D1597" s="19">
        <f>COUNTIF('Grade 6 Girls'!G:G, 'Individual Points Summary'!A1597)</f>
        <v>3</v>
      </c>
    </row>
    <row r="1598" spans="1:4" hidden="1" x14ac:dyDescent="0.2">
      <c r="A1598" s="19" t="s">
        <v>1422</v>
      </c>
      <c r="B1598" s="19">
        <f>SUMIF('Grade 6 Girls'!G:G, 'Individual Points Summary'!A1598, 'Grade 6 Girls'!F:F)</f>
        <v>61</v>
      </c>
      <c r="C1598" s="19">
        <f t="shared" si="49"/>
        <v>15</v>
      </c>
      <c r="D1598" s="19">
        <f>COUNTIF('Grade 6 Girls'!G:G, 'Individual Points Summary'!A1598)</f>
        <v>3</v>
      </c>
    </row>
    <row r="1599" spans="1:4" hidden="1" x14ac:dyDescent="0.2">
      <c r="A1599" s="19" t="s">
        <v>7270</v>
      </c>
      <c r="B1599" s="19">
        <f>SUMIF('Grade 6 Girls'!G:G, 'Individual Points Summary'!A1599, 'Grade 6 Girls'!F:F)</f>
        <v>76</v>
      </c>
      <c r="C1599" s="19">
        <f t="shared" si="49"/>
        <v>16</v>
      </c>
      <c r="D1599" s="19">
        <f>COUNTIF('Grade 6 Girls'!G:G, 'Individual Points Summary'!A1599)</f>
        <v>3</v>
      </c>
    </row>
    <row r="1600" spans="1:4" hidden="1" x14ac:dyDescent="0.2">
      <c r="A1600" s="19" t="s">
        <v>188</v>
      </c>
      <c r="B1600" s="19">
        <f>SUMIF('Grade 6 Girls'!G:G, 'Individual Points Summary'!A1600, 'Grade 6 Girls'!F:F)</f>
        <v>77</v>
      </c>
      <c r="C1600" s="19">
        <f t="shared" si="49"/>
        <v>17</v>
      </c>
      <c r="D1600" s="19">
        <f>COUNTIF('Grade 6 Girls'!G:G, 'Individual Points Summary'!A1600)</f>
        <v>3</v>
      </c>
    </row>
    <row r="1601" spans="1:4" hidden="1" x14ac:dyDescent="0.2">
      <c r="A1601" s="19" t="s">
        <v>64</v>
      </c>
      <c r="B1601" s="19">
        <f>SUMIF('Grade 6 Girls'!G:G, 'Individual Points Summary'!A1601, 'Grade 6 Girls'!F:F)</f>
        <v>78</v>
      </c>
      <c r="C1601" s="19">
        <f t="shared" si="49"/>
        <v>18</v>
      </c>
      <c r="D1601" s="19">
        <f>COUNTIF('Grade 6 Girls'!G:G, 'Individual Points Summary'!A1601)</f>
        <v>3</v>
      </c>
    </row>
    <row r="1602" spans="1:4" hidden="1" x14ac:dyDescent="0.2">
      <c r="A1602" s="19" t="s">
        <v>182</v>
      </c>
      <c r="B1602" s="19">
        <f>SUMIF('Grade 6 Girls'!G:G, 'Individual Points Summary'!A1602, 'Grade 6 Girls'!F:F)</f>
        <v>83</v>
      </c>
      <c r="C1602" s="19">
        <f t="shared" si="49"/>
        <v>19</v>
      </c>
      <c r="D1602" s="19">
        <f>COUNTIF('Grade 6 Girls'!G:G, 'Individual Points Summary'!A1602)</f>
        <v>3</v>
      </c>
    </row>
    <row r="1603" spans="1:4" hidden="1" x14ac:dyDescent="0.2">
      <c r="A1603" s="19" t="s">
        <v>520</v>
      </c>
      <c r="B1603" s="19">
        <f>SUMIF('Grade 6 Girls'!G:G, 'Individual Points Summary'!A1603, 'Grade 6 Girls'!F:F)</f>
        <v>86</v>
      </c>
      <c r="C1603" s="19">
        <f t="shared" si="49"/>
        <v>20</v>
      </c>
      <c r="D1603" s="19">
        <f>COUNTIF('Grade 6 Girls'!G:G, 'Individual Points Summary'!A1603)</f>
        <v>3</v>
      </c>
    </row>
    <row r="1604" spans="1:4" hidden="1" x14ac:dyDescent="0.2">
      <c r="A1604" s="19" t="s">
        <v>195</v>
      </c>
      <c r="B1604" s="19">
        <f>SUMIF('Grade 6 Girls'!G:G, 'Individual Points Summary'!A1604, 'Grade 6 Girls'!F:F)</f>
        <v>89</v>
      </c>
      <c r="C1604" s="19">
        <f t="shared" si="49"/>
        <v>21</v>
      </c>
      <c r="D1604" s="19">
        <f>COUNTIF('Grade 6 Girls'!G:G, 'Individual Points Summary'!A1604)</f>
        <v>3</v>
      </c>
    </row>
    <row r="1605" spans="1:4" hidden="1" x14ac:dyDescent="0.2">
      <c r="A1605" s="19" t="s">
        <v>191</v>
      </c>
      <c r="B1605" s="19">
        <f>SUMIF('Grade 6 Girls'!G:G, 'Individual Points Summary'!A1605, 'Grade 6 Girls'!F:F)</f>
        <v>94</v>
      </c>
      <c r="C1605" s="19">
        <f t="shared" si="49"/>
        <v>22</v>
      </c>
      <c r="D1605" s="19">
        <f>COUNTIF('Grade 6 Girls'!G:G, 'Individual Points Summary'!A1605)</f>
        <v>3</v>
      </c>
    </row>
    <row r="1606" spans="1:4" hidden="1" x14ac:dyDescent="0.2">
      <c r="A1606" s="19" t="s">
        <v>7231</v>
      </c>
      <c r="B1606" s="19">
        <f>SUMIF('Grade 6 Girls'!G:G, 'Individual Points Summary'!A1606, 'Grade 6 Girls'!F:F)</f>
        <v>98</v>
      </c>
      <c r="C1606" s="19">
        <f t="shared" si="49"/>
        <v>23</v>
      </c>
      <c r="D1606" s="19">
        <f>COUNTIF('Grade 6 Girls'!G:G, 'Individual Points Summary'!A1606)</f>
        <v>3</v>
      </c>
    </row>
    <row r="1607" spans="1:4" hidden="1" x14ac:dyDescent="0.2">
      <c r="A1607" s="19" t="s">
        <v>192</v>
      </c>
      <c r="B1607" s="19">
        <f>SUMIF('Grade 6 Girls'!G:G, 'Individual Points Summary'!A1607, 'Grade 6 Girls'!F:F)</f>
        <v>99</v>
      </c>
      <c r="C1607" s="19">
        <f t="shared" si="49"/>
        <v>24</v>
      </c>
      <c r="D1607" s="19">
        <f>COUNTIF('Grade 6 Girls'!G:G, 'Individual Points Summary'!A1607)</f>
        <v>3</v>
      </c>
    </row>
    <row r="1608" spans="1:4" hidden="1" x14ac:dyDescent="0.2">
      <c r="A1608" s="19" t="s">
        <v>7241</v>
      </c>
      <c r="B1608" s="19">
        <f>SUMIF('Grade 6 Girls'!G:G, 'Individual Points Summary'!A1608, 'Grade 6 Girls'!F:F)</f>
        <v>100</v>
      </c>
      <c r="C1608" s="19">
        <f t="shared" si="49"/>
        <v>25</v>
      </c>
      <c r="D1608" s="19">
        <f>COUNTIF('Grade 6 Girls'!G:G, 'Individual Points Summary'!A1608)</f>
        <v>3</v>
      </c>
    </row>
    <row r="1609" spans="1:4" hidden="1" x14ac:dyDescent="0.2">
      <c r="A1609" s="19" t="s">
        <v>196</v>
      </c>
      <c r="B1609" s="19">
        <f>SUMIF('Grade 6 Girls'!G:G, 'Individual Points Summary'!A1609, 'Grade 6 Girls'!F:F)</f>
        <v>102</v>
      </c>
      <c r="C1609" s="19">
        <f t="shared" si="49"/>
        <v>26</v>
      </c>
      <c r="D1609" s="19">
        <f>COUNTIF('Grade 6 Girls'!G:G, 'Individual Points Summary'!A1609)</f>
        <v>3</v>
      </c>
    </row>
    <row r="1610" spans="1:4" hidden="1" x14ac:dyDescent="0.2">
      <c r="A1610" s="19" t="s">
        <v>1417</v>
      </c>
      <c r="B1610" s="19">
        <f>SUMIF('Grade 6 Girls'!G:G, 'Individual Points Summary'!A1610, 'Grade 6 Girls'!F:F)</f>
        <v>108</v>
      </c>
      <c r="C1610" s="19">
        <f t="shared" si="49"/>
        <v>27</v>
      </c>
      <c r="D1610" s="19">
        <f>COUNTIF('Grade 6 Girls'!G:G, 'Individual Points Summary'!A1610)</f>
        <v>3</v>
      </c>
    </row>
    <row r="1611" spans="1:4" hidden="1" x14ac:dyDescent="0.2">
      <c r="A1611" s="19" t="s">
        <v>169</v>
      </c>
      <c r="B1611" s="19">
        <f>SUMIF('Grade 6 Girls'!G:G, 'Individual Points Summary'!A1611, 'Grade 6 Girls'!F:F)</f>
        <v>114</v>
      </c>
      <c r="C1611" s="19">
        <f t="shared" si="49"/>
        <v>28</v>
      </c>
      <c r="D1611" s="19">
        <f>COUNTIF('Grade 6 Girls'!G:G, 'Individual Points Summary'!A1611)</f>
        <v>3</v>
      </c>
    </row>
    <row r="1612" spans="1:4" hidden="1" x14ac:dyDescent="0.2">
      <c r="A1612" s="19" t="s">
        <v>63</v>
      </c>
      <c r="B1612" s="19">
        <f>SUMIF('Grade 6 Girls'!G:G, 'Individual Points Summary'!A1612, 'Grade 6 Girls'!F:F)</f>
        <v>115</v>
      </c>
      <c r="C1612" s="19">
        <f t="shared" si="49"/>
        <v>29</v>
      </c>
      <c r="D1612" s="19">
        <f>COUNTIF('Grade 6 Girls'!G:G, 'Individual Points Summary'!A1612)</f>
        <v>3</v>
      </c>
    </row>
    <row r="1613" spans="1:4" hidden="1" x14ac:dyDescent="0.2">
      <c r="A1613" s="19" t="s">
        <v>1414</v>
      </c>
      <c r="B1613" s="19">
        <f>SUMIF('Grade 6 Girls'!G:G, 'Individual Points Summary'!A1613, 'Grade 6 Girls'!F:F)</f>
        <v>124</v>
      </c>
      <c r="C1613" s="19">
        <f t="shared" si="49"/>
        <v>30</v>
      </c>
      <c r="D1613" s="19">
        <f>COUNTIF('Grade 6 Girls'!G:G, 'Individual Points Summary'!A1613)</f>
        <v>3</v>
      </c>
    </row>
    <row r="1614" spans="1:4" hidden="1" x14ac:dyDescent="0.2">
      <c r="A1614" s="19" t="s">
        <v>7217</v>
      </c>
      <c r="B1614" s="19">
        <f>SUMIF('Grade 6 Girls'!G:G, 'Individual Points Summary'!A1614, 'Grade 6 Girls'!F:F)</f>
        <v>124</v>
      </c>
      <c r="C1614" s="19">
        <f t="shared" si="49"/>
        <v>30</v>
      </c>
      <c r="D1614" s="19">
        <f>COUNTIF('Grade 6 Girls'!G:G, 'Individual Points Summary'!A1614)</f>
        <v>3</v>
      </c>
    </row>
    <row r="1615" spans="1:4" hidden="1" x14ac:dyDescent="0.2">
      <c r="A1615" s="19" t="s">
        <v>7280</v>
      </c>
      <c r="B1615" s="19">
        <f>SUMIF('Grade 6 Girls'!G:G, 'Individual Points Summary'!A1615, 'Grade 6 Girls'!F:F)</f>
        <v>134</v>
      </c>
      <c r="C1615" s="19">
        <f t="shared" si="49"/>
        <v>32</v>
      </c>
      <c r="D1615" s="19">
        <f>COUNTIF('Grade 6 Girls'!G:G, 'Individual Points Summary'!A1615)</f>
        <v>3</v>
      </c>
    </row>
    <row r="1616" spans="1:4" hidden="1" x14ac:dyDescent="0.2">
      <c r="A1616" s="19" t="s">
        <v>7263</v>
      </c>
      <c r="B1616" s="19">
        <f>SUMIF('Grade 6 Girls'!G:G, 'Individual Points Summary'!A1616, 'Grade 6 Girls'!F:F)</f>
        <v>144</v>
      </c>
      <c r="C1616" s="19">
        <f t="shared" ref="C1616:C1647" si="50">IF(D1616 =E$2, RANK(B1616, B$1584:B$1637, 1), "")</f>
        <v>33</v>
      </c>
      <c r="D1616" s="19">
        <f>COUNTIF('Grade 6 Girls'!G:G, 'Individual Points Summary'!A1616)</f>
        <v>3</v>
      </c>
    </row>
    <row r="1617" spans="1:4" hidden="1" x14ac:dyDescent="0.2">
      <c r="A1617" s="19" t="s">
        <v>7282</v>
      </c>
      <c r="B1617" s="19">
        <f>SUMIF('Grade 6 Girls'!G:G, 'Individual Points Summary'!A1617, 'Grade 6 Girls'!F:F)</f>
        <v>144</v>
      </c>
      <c r="C1617" s="19">
        <f t="shared" si="50"/>
        <v>33</v>
      </c>
      <c r="D1617" s="19">
        <f>COUNTIF('Grade 6 Girls'!G:G, 'Individual Points Summary'!A1617)</f>
        <v>3</v>
      </c>
    </row>
    <row r="1618" spans="1:4" hidden="1" x14ac:dyDescent="0.2">
      <c r="A1618" s="19" t="s">
        <v>7288</v>
      </c>
      <c r="B1618" s="19">
        <f>SUMIF('Grade 6 Girls'!G:G, 'Individual Points Summary'!A1618, 'Grade 6 Girls'!F:F)</f>
        <v>145</v>
      </c>
      <c r="C1618" s="19">
        <f t="shared" si="50"/>
        <v>35</v>
      </c>
      <c r="D1618" s="19">
        <f>COUNTIF('Grade 6 Girls'!G:G, 'Individual Points Summary'!A1618)</f>
        <v>3</v>
      </c>
    </row>
    <row r="1619" spans="1:4" hidden="1" x14ac:dyDescent="0.2">
      <c r="A1619" s="19" t="s">
        <v>7234</v>
      </c>
      <c r="B1619" s="19">
        <f>SUMIF('Grade 6 Girls'!G:G, 'Individual Points Summary'!A1619, 'Grade 6 Girls'!F:F)</f>
        <v>163</v>
      </c>
      <c r="C1619" s="19">
        <f t="shared" si="50"/>
        <v>36</v>
      </c>
      <c r="D1619" s="19">
        <f>COUNTIF('Grade 6 Girls'!G:G, 'Individual Points Summary'!A1619)</f>
        <v>3</v>
      </c>
    </row>
    <row r="1620" spans="1:4" hidden="1" x14ac:dyDescent="0.2">
      <c r="A1620" s="19" t="s">
        <v>467</v>
      </c>
      <c r="B1620" s="19">
        <f>SUMIF('Grade 6 Girls'!G:G, 'Individual Points Summary'!A1620, 'Grade 6 Girls'!F:F)</f>
        <v>169</v>
      </c>
      <c r="C1620" s="19">
        <f t="shared" si="50"/>
        <v>37</v>
      </c>
      <c r="D1620" s="19">
        <f>COUNTIF('Grade 6 Girls'!G:G, 'Individual Points Summary'!A1620)</f>
        <v>3</v>
      </c>
    </row>
    <row r="1621" spans="1:4" hidden="1" x14ac:dyDescent="0.2">
      <c r="A1621" s="19" t="s">
        <v>1433</v>
      </c>
      <c r="B1621" s="19">
        <f>SUMIF('Grade 6 Girls'!G:G, 'Individual Points Summary'!A1621, 'Grade 6 Girls'!F:F)</f>
        <v>175</v>
      </c>
      <c r="C1621" s="19">
        <f t="shared" si="50"/>
        <v>38</v>
      </c>
      <c r="D1621" s="19">
        <f>COUNTIF('Grade 6 Girls'!G:G, 'Individual Points Summary'!A1621)</f>
        <v>3</v>
      </c>
    </row>
    <row r="1622" spans="1:4" hidden="1" x14ac:dyDescent="0.2">
      <c r="A1622" s="19" t="s">
        <v>172</v>
      </c>
      <c r="B1622" s="19">
        <f>SUMIF('Grade 6 Girls'!G:G, 'Individual Points Summary'!A1622, 'Grade 6 Girls'!F:F)</f>
        <v>176</v>
      </c>
      <c r="C1622" s="19">
        <f t="shared" si="50"/>
        <v>39</v>
      </c>
      <c r="D1622" s="19">
        <f>COUNTIF('Grade 6 Girls'!G:G, 'Individual Points Summary'!A1622)</f>
        <v>3</v>
      </c>
    </row>
    <row r="1623" spans="1:4" hidden="1" x14ac:dyDescent="0.2">
      <c r="A1623" s="19" t="s">
        <v>1434</v>
      </c>
      <c r="B1623" s="19">
        <f>SUMIF('Grade 6 Girls'!G:G, 'Individual Points Summary'!A1623, 'Grade 6 Girls'!F:F)</f>
        <v>177</v>
      </c>
      <c r="C1623" s="19">
        <f t="shared" si="50"/>
        <v>40</v>
      </c>
      <c r="D1623" s="19">
        <f>COUNTIF('Grade 6 Girls'!G:G, 'Individual Points Summary'!A1623)</f>
        <v>3</v>
      </c>
    </row>
    <row r="1624" spans="1:4" hidden="1" x14ac:dyDescent="0.2">
      <c r="A1624" s="19" t="s">
        <v>7254</v>
      </c>
      <c r="B1624" s="19">
        <f>SUMIF('Grade 6 Girls'!G:G, 'Individual Points Summary'!A1624, 'Grade 6 Girls'!F:F)</f>
        <v>180</v>
      </c>
      <c r="C1624" s="19">
        <f t="shared" si="50"/>
        <v>41</v>
      </c>
      <c r="D1624" s="19">
        <f>COUNTIF('Grade 6 Girls'!G:G, 'Individual Points Summary'!A1624)</f>
        <v>3</v>
      </c>
    </row>
    <row r="1625" spans="1:4" hidden="1" x14ac:dyDescent="0.2">
      <c r="A1625" s="19" t="s">
        <v>57</v>
      </c>
      <c r="B1625" s="19">
        <f>SUMIF('Grade 6 Girls'!G:G, 'Individual Points Summary'!A1625, 'Grade 6 Girls'!F:F)</f>
        <v>183</v>
      </c>
      <c r="C1625" s="19">
        <f t="shared" si="50"/>
        <v>42</v>
      </c>
      <c r="D1625" s="19">
        <f>COUNTIF('Grade 6 Girls'!G:G, 'Individual Points Summary'!A1625)</f>
        <v>3</v>
      </c>
    </row>
    <row r="1626" spans="1:4" hidden="1" x14ac:dyDescent="0.2">
      <c r="A1626" s="19" t="s">
        <v>179</v>
      </c>
      <c r="B1626" s="19">
        <f>SUMIF('Grade 6 Girls'!G:G, 'Individual Points Summary'!A1626, 'Grade 6 Girls'!F:F)</f>
        <v>186</v>
      </c>
      <c r="C1626" s="19">
        <f t="shared" si="50"/>
        <v>43</v>
      </c>
      <c r="D1626" s="19">
        <f>COUNTIF('Grade 6 Girls'!G:G, 'Individual Points Summary'!A1626)</f>
        <v>3</v>
      </c>
    </row>
    <row r="1627" spans="1:4" hidden="1" x14ac:dyDescent="0.2">
      <c r="A1627" s="19" t="s">
        <v>194</v>
      </c>
      <c r="B1627" s="19">
        <f>SUMIF('Grade 6 Girls'!G:G, 'Individual Points Summary'!A1627, 'Grade 6 Girls'!F:F)</f>
        <v>204</v>
      </c>
      <c r="C1627" s="19">
        <f t="shared" si="50"/>
        <v>44</v>
      </c>
      <c r="D1627" s="19">
        <f>COUNTIF('Grade 6 Girls'!G:G, 'Individual Points Summary'!A1627)</f>
        <v>3</v>
      </c>
    </row>
    <row r="1628" spans="1:4" hidden="1" x14ac:dyDescent="0.2">
      <c r="A1628" s="19" t="s">
        <v>7222</v>
      </c>
      <c r="B1628" s="19">
        <f>SUMIF('Grade 6 Girls'!G:G, 'Individual Points Summary'!A1628, 'Grade 6 Girls'!F:F)</f>
        <v>211</v>
      </c>
      <c r="C1628" s="19">
        <f t="shared" si="50"/>
        <v>45</v>
      </c>
      <c r="D1628" s="19">
        <f>COUNTIF('Grade 6 Girls'!G:G, 'Individual Points Summary'!A1628)</f>
        <v>3</v>
      </c>
    </row>
    <row r="1629" spans="1:4" hidden="1" x14ac:dyDescent="0.2">
      <c r="A1629" s="19" t="s">
        <v>193</v>
      </c>
      <c r="B1629" s="19">
        <f>SUMIF('Grade 6 Girls'!G:G, 'Individual Points Summary'!A1629, 'Grade 6 Girls'!F:F)</f>
        <v>220</v>
      </c>
      <c r="C1629" s="19">
        <f t="shared" si="50"/>
        <v>46</v>
      </c>
      <c r="D1629" s="19">
        <f>COUNTIF('Grade 6 Girls'!G:G, 'Individual Points Summary'!A1629)</f>
        <v>3</v>
      </c>
    </row>
    <row r="1630" spans="1:4" hidden="1" x14ac:dyDescent="0.2">
      <c r="A1630" s="19" t="s">
        <v>1428</v>
      </c>
      <c r="B1630" s="19">
        <f>SUMIF('Grade 6 Girls'!G:G, 'Individual Points Summary'!A1630, 'Grade 6 Girls'!F:F)</f>
        <v>225</v>
      </c>
      <c r="C1630" s="19">
        <f t="shared" si="50"/>
        <v>47</v>
      </c>
      <c r="D1630" s="19">
        <f>COUNTIF('Grade 6 Girls'!G:G, 'Individual Points Summary'!A1630)</f>
        <v>3</v>
      </c>
    </row>
    <row r="1631" spans="1:4" hidden="1" x14ac:dyDescent="0.2">
      <c r="A1631" s="19" t="s">
        <v>466</v>
      </c>
      <c r="B1631" s="19">
        <f>SUMIF('Grade 6 Girls'!G:G, 'Individual Points Summary'!A1631, 'Grade 6 Girls'!F:F)</f>
        <v>227</v>
      </c>
      <c r="C1631" s="19">
        <f t="shared" si="50"/>
        <v>48</v>
      </c>
      <c r="D1631" s="19">
        <f>COUNTIF('Grade 6 Girls'!G:G, 'Individual Points Summary'!A1631)</f>
        <v>3</v>
      </c>
    </row>
    <row r="1632" spans="1:4" hidden="1" x14ac:dyDescent="0.2">
      <c r="A1632" s="19" t="s">
        <v>7264</v>
      </c>
      <c r="B1632" s="19">
        <f>SUMIF('Grade 6 Girls'!G:G, 'Individual Points Summary'!A1632, 'Grade 6 Girls'!F:F)</f>
        <v>237</v>
      </c>
      <c r="C1632" s="19">
        <f t="shared" si="50"/>
        <v>49</v>
      </c>
      <c r="D1632" s="19">
        <f>COUNTIF('Grade 6 Girls'!G:G, 'Individual Points Summary'!A1632)</f>
        <v>3</v>
      </c>
    </row>
    <row r="1633" spans="1:4" hidden="1" x14ac:dyDescent="0.2">
      <c r="A1633" s="19" t="s">
        <v>167</v>
      </c>
      <c r="B1633" s="19">
        <f>SUMIF('Grade 6 Girls'!G:G, 'Individual Points Summary'!A1633, 'Grade 6 Girls'!F:F)</f>
        <v>241</v>
      </c>
      <c r="C1633" s="19">
        <f t="shared" si="50"/>
        <v>50</v>
      </c>
      <c r="D1633" s="19">
        <f>COUNTIF('Grade 6 Girls'!G:G, 'Individual Points Summary'!A1633)</f>
        <v>3</v>
      </c>
    </row>
    <row r="1634" spans="1:4" hidden="1" x14ac:dyDescent="0.2">
      <c r="A1634" s="19" t="s">
        <v>7279</v>
      </c>
      <c r="B1634" s="19">
        <f>SUMIF('Grade 6 Girls'!G:G, 'Individual Points Summary'!A1634, 'Grade 6 Girls'!F:F)</f>
        <v>250</v>
      </c>
      <c r="C1634" s="19">
        <f t="shared" si="50"/>
        <v>51</v>
      </c>
      <c r="D1634" s="19">
        <f>COUNTIF('Grade 6 Girls'!G:G, 'Individual Points Summary'!A1634)</f>
        <v>3</v>
      </c>
    </row>
    <row r="1635" spans="1:4" hidden="1" x14ac:dyDescent="0.2">
      <c r="A1635" s="19" t="s">
        <v>7261</v>
      </c>
      <c r="B1635" s="19">
        <f>SUMIF('Grade 6 Girls'!G:G, 'Individual Points Summary'!A1635, 'Grade 6 Girls'!F:F)</f>
        <v>267</v>
      </c>
      <c r="C1635" s="19">
        <f t="shared" si="50"/>
        <v>52</v>
      </c>
      <c r="D1635" s="19">
        <f>COUNTIF('Grade 6 Girls'!G:G, 'Individual Points Summary'!A1635)</f>
        <v>3</v>
      </c>
    </row>
    <row r="1636" spans="1:4" hidden="1" x14ac:dyDescent="0.2">
      <c r="A1636" s="19" t="s">
        <v>7278</v>
      </c>
      <c r="B1636" s="19">
        <f>SUMIF('Grade 6 Girls'!G:G, 'Individual Points Summary'!A1636, 'Grade 6 Girls'!F:F)</f>
        <v>273</v>
      </c>
      <c r="C1636" s="19">
        <f t="shared" si="50"/>
        <v>53</v>
      </c>
      <c r="D1636" s="19">
        <f>COUNTIF('Grade 6 Girls'!G:G, 'Individual Points Summary'!A1636)</f>
        <v>3</v>
      </c>
    </row>
    <row r="1637" spans="1:4" hidden="1" x14ac:dyDescent="0.2">
      <c r="A1637" s="19" t="s">
        <v>7214</v>
      </c>
      <c r="B1637" s="19">
        <f>SUMIF('Grade 6 Girls'!G:G, 'Individual Points Summary'!A1637, 'Grade 6 Girls'!F:F)</f>
        <v>299</v>
      </c>
      <c r="C1637" s="19">
        <f t="shared" si="50"/>
        <v>54</v>
      </c>
      <c r="D1637" s="19">
        <f>COUNTIF('Grade 6 Girls'!G:G, 'Individual Points Summary'!A1637)</f>
        <v>3</v>
      </c>
    </row>
    <row r="1638" spans="1:4" hidden="1" x14ac:dyDescent="0.2">
      <c r="A1638" s="19" t="s">
        <v>7255</v>
      </c>
      <c r="B1638" s="19">
        <f>SUMIF('Grade 6 Girls'!G:G, 'Individual Points Summary'!A1638, 'Grade 6 Girls'!F:F)</f>
        <v>18</v>
      </c>
      <c r="C1638" s="19" t="str">
        <f t="shared" ref="C1638:C1643" si="51">IF(D1638 =E$2, RANK(B1638, B$1584:B$1643, 1), "")</f>
        <v/>
      </c>
      <c r="D1638" s="19">
        <f>COUNTIF('Grade 6 Girls'!G:G, 'Individual Points Summary'!A1638)</f>
        <v>2</v>
      </c>
    </row>
    <row r="1639" spans="1:4" hidden="1" x14ac:dyDescent="0.2">
      <c r="A1639" s="19" t="s">
        <v>1416</v>
      </c>
      <c r="B1639" s="19">
        <f>SUMIF('Grade 6 Girls'!G:G, 'Individual Points Summary'!A1639, 'Grade 6 Girls'!F:F)</f>
        <v>21</v>
      </c>
      <c r="C1639" s="19" t="str">
        <f t="shared" si="51"/>
        <v/>
      </c>
      <c r="D1639" s="19">
        <f>COUNTIF('Grade 6 Girls'!G:G, 'Individual Points Summary'!A1639)</f>
        <v>2</v>
      </c>
    </row>
    <row r="1640" spans="1:4" hidden="1" x14ac:dyDescent="0.2">
      <c r="A1640" s="19" t="s">
        <v>7275</v>
      </c>
      <c r="B1640" s="19">
        <f>SUMIF('Grade 6 Girls'!G:G, 'Individual Points Summary'!A1640, 'Grade 6 Girls'!F:F)</f>
        <v>25</v>
      </c>
      <c r="C1640" s="19" t="str">
        <f t="shared" si="51"/>
        <v/>
      </c>
      <c r="D1640" s="19">
        <f>COUNTIF('Grade 6 Girls'!G:G, 'Individual Points Summary'!A1640)</f>
        <v>2</v>
      </c>
    </row>
    <row r="1641" spans="1:4" hidden="1" x14ac:dyDescent="0.2">
      <c r="A1641" s="19" t="s">
        <v>1435</v>
      </c>
      <c r="B1641" s="19">
        <f>SUMIF('Grade 6 Girls'!G:G, 'Individual Points Summary'!A1641, 'Grade 6 Girls'!F:F)</f>
        <v>35</v>
      </c>
      <c r="C1641" s="19" t="str">
        <f t="shared" si="51"/>
        <v/>
      </c>
      <c r="D1641" s="19">
        <f>COUNTIF('Grade 6 Girls'!G:G, 'Individual Points Summary'!A1641)</f>
        <v>2</v>
      </c>
    </row>
    <row r="1642" spans="1:4" hidden="1" x14ac:dyDescent="0.2">
      <c r="A1642" s="19" t="s">
        <v>7215</v>
      </c>
      <c r="B1642" s="19">
        <f>SUMIF('Grade 6 Girls'!G:G, 'Individual Points Summary'!A1642, 'Grade 6 Girls'!F:F)</f>
        <v>36</v>
      </c>
      <c r="C1642" s="19" t="str">
        <f t="shared" si="51"/>
        <v/>
      </c>
      <c r="D1642" s="19">
        <f>COUNTIF('Grade 6 Girls'!G:G, 'Individual Points Summary'!A1642)</f>
        <v>2</v>
      </c>
    </row>
    <row r="1643" spans="1:4" hidden="1" x14ac:dyDescent="0.2">
      <c r="A1643" s="19" t="s">
        <v>170</v>
      </c>
      <c r="B1643" s="19">
        <f>SUMIF('Grade 6 Girls'!G:G, 'Individual Points Summary'!A1643, 'Grade 6 Girls'!F:F)</f>
        <v>40</v>
      </c>
      <c r="C1643" s="19" t="str">
        <f t="shared" si="51"/>
        <v/>
      </c>
      <c r="D1643" s="19">
        <f>COUNTIF('Grade 6 Girls'!G:G, 'Individual Points Summary'!A1643)</f>
        <v>2</v>
      </c>
    </row>
    <row r="1644" spans="1:4" hidden="1" x14ac:dyDescent="0.2">
      <c r="A1644" s="19" t="s">
        <v>7276</v>
      </c>
      <c r="B1644" s="19">
        <f>SUMIF('Grade 6 Girls'!G:G, 'Individual Points Summary'!A1644, 'Grade 6 Girls'!F:F)</f>
        <v>45</v>
      </c>
      <c r="C1644" s="19" t="str">
        <f t="shared" ref="C1644:C1651" si="52">IF(D1644 =E$2, RANK(B1644, B$1584:B$1659, 1), "")</f>
        <v/>
      </c>
      <c r="D1644" s="19">
        <f>COUNTIF('Grade 6 Girls'!G:G, 'Individual Points Summary'!A1644)</f>
        <v>2</v>
      </c>
    </row>
    <row r="1645" spans="1:4" hidden="1" x14ac:dyDescent="0.2">
      <c r="A1645" s="19" t="s">
        <v>7223</v>
      </c>
      <c r="B1645" s="19">
        <f>SUMIF('Grade 6 Girls'!G:G, 'Individual Points Summary'!A1645, 'Grade 6 Girls'!F:F)</f>
        <v>51</v>
      </c>
      <c r="C1645" s="19" t="str">
        <f t="shared" si="52"/>
        <v/>
      </c>
      <c r="D1645" s="19">
        <f>COUNTIF('Grade 6 Girls'!G:G, 'Individual Points Summary'!A1645)</f>
        <v>2</v>
      </c>
    </row>
    <row r="1646" spans="1:4" hidden="1" x14ac:dyDescent="0.2">
      <c r="A1646" s="19" t="s">
        <v>7260</v>
      </c>
      <c r="B1646" s="19">
        <f>SUMIF('Grade 6 Girls'!G:G, 'Individual Points Summary'!A1646, 'Grade 6 Girls'!F:F)</f>
        <v>53</v>
      </c>
      <c r="C1646" s="19" t="str">
        <f t="shared" si="52"/>
        <v/>
      </c>
      <c r="D1646" s="19">
        <f>COUNTIF('Grade 6 Girls'!G:G, 'Individual Points Summary'!A1646)</f>
        <v>2</v>
      </c>
    </row>
    <row r="1647" spans="1:4" hidden="1" x14ac:dyDescent="0.2">
      <c r="A1647" s="19" t="s">
        <v>7228</v>
      </c>
      <c r="B1647" s="19">
        <f>SUMIF('Grade 6 Girls'!G:G, 'Individual Points Summary'!A1647, 'Grade 6 Girls'!F:F)</f>
        <v>58</v>
      </c>
      <c r="C1647" s="19" t="str">
        <f t="shared" si="52"/>
        <v/>
      </c>
      <c r="D1647" s="19">
        <f>COUNTIF('Grade 6 Girls'!G:G, 'Individual Points Summary'!A1647)</f>
        <v>2</v>
      </c>
    </row>
    <row r="1648" spans="1:4" hidden="1" x14ac:dyDescent="0.2">
      <c r="A1648" s="19" t="s">
        <v>1415</v>
      </c>
      <c r="B1648" s="19">
        <f>SUMIF('Grade 6 Girls'!G:G, 'Individual Points Summary'!A1648, 'Grade 6 Girls'!F:F)</f>
        <v>62</v>
      </c>
      <c r="C1648" s="19" t="str">
        <f t="shared" si="52"/>
        <v/>
      </c>
      <c r="D1648" s="19">
        <f>COUNTIF('Grade 6 Girls'!G:G, 'Individual Points Summary'!A1648)</f>
        <v>2</v>
      </c>
    </row>
    <row r="1649" spans="1:4" hidden="1" x14ac:dyDescent="0.2">
      <c r="A1649" s="19" t="s">
        <v>1424</v>
      </c>
      <c r="B1649" s="19">
        <f>SUMIF('Grade 6 Girls'!G:G, 'Individual Points Summary'!A1649, 'Grade 6 Girls'!F:F)</f>
        <v>64</v>
      </c>
      <c r="C1649" s="19" t="str">
        <f t="shared" si="52"/>
        <v/>
      </c>
      <c r="D1649" s="19">
        <f>COUNTIF('Grade 6 Girls'!G:G, 'Individual Points Summary'!A1649)</f>
        <v>2</v>
      </c>
    </row>
    <row r="1650" spans="1:4" hidden="1" x14ac:dyDescent="0.2">
      <c r="A1650" s="19" t="s">
        <v>465</v>
      </c>
      <c r="B1650" s="19">
        <f>SUMIF('Grade 6 Girls'!G:G, 'Individual Points Summary'!A1650, 'Grade 6 Girls'!F:F)</f>
        <v>65</v>
      </c>
      <c r="C1650" s="19" t="str">
        <f t="shared" si="52"/>
        <v/>
      </c>
      <c r="D1650" s="19">
        <f>COUNTIF('Grade 6 Girls'!G:G, 'Individual Points Summary'!A1650)</f>
        <v>2</v>
      </c>
    </row>
    <row r="1651" spans="1:4" hidden="1" x14ac:dyDescent="0.2">
      <c r="A1651" s="19" t="s">
        <v>176</v>
      </c>
      <c r="B1651" s="19">
        <f>SUMIF('Grade 6 Girls'!G:G, 'Individual Points Summary'!A1651, 'Grade 6 Girls'!F:F)</f>
        <v>71</v>
      </c>
      <c r="C1651" s="19" t="str">
        <f t="shared" si="52"/>
        <v/>
      </c>
      <c r="D1651" s="19">
        <f>COUNTIF('Grade 6 Girls'!G:G, 'Individual Points Summary'!A1651)</f>
        <v>2</v>
      </c>
    </row>
    <row r="1652" spans="1:4" hidden="1" x14ac:dyDescent="0.2">
      <c r="A1652" s="19" t="s">
        <v>461</v>
      </c>
      <c r="B1652" s="19">
        <f>SUMIF('Grade 6 Girls'!G:G, 'Individual Points Summary'!A1652, 'Grade 6 Girls'!F:F)</f>
        <v>84</v>
      </c>
      <c r="C1652" s="19" t="str">
        <f>IF(D1577 =E$2, RANK(B1577, B$1584:B$1659, 1), "")</f>
        <v/>
      </c>
      <c r="D1652" s="19">
        <f>COUNTIF('Grade 6 Girls'!G:G, 'Individual Points Summary'!A1652)</f>
        <v>2</v>
      </c>
    </row>
    <row r="1653" spans="1:4" hidden="1" x14ac:dyDescent="0.2">
      <c r="A1653" s="19" t="s">
        <v>7290</v>
      </c>
      <c r="B1653" s="19">
        <f>SUMIF('Grade 6 Girls'!G:G, 'Individual Points Summary'!A1653, 'Grade 6 Girls'!F:F)</f>
        <v>90</v>
      </c>
      <c r="C1653" s="19" t="str">
        <f t="shared" ref="C1653:C1659" si="53">IF(D1653 =E$2, RANK(B1653, B$1584:B$1659, 1), "")</f>
        <v/>
      </c>
      <c r="D1653" s="19">
        <f>COUNTIF('Grade 6 Girls'!G:G, 'Individual Points Summary'!A1653)</f>
        <v>2</v>
      </c>
    </row>
    <row r="1654" spans="1:4" hidden="1" x14ac:dyDescent="0.2">
      <c r="A1654" s="19" t="s">
        <v>7235</v>
      </c>
      <c r="B1654" s="19">
        <f>SUMIF('Grade 6 Girls'!G:G, 'Individual Points Summary'!A1654, 'Grade 6 Girls'!F:F)</f>
        <v>93</v>
      </c>
      <c r="C1654" s="19" t="str">
        <f t="shared" si="53"/>
        <v/>
      </c>
      <c r="D1654" s="19">
        <f>COUNTIF('Grade 6 Girls'!G:G, 'Individual Points Summary'!A1654)</f>
        <v>2</v>
      </c>
    </row>
    <row r="1655" spans="1:4" hidden="1" x14ac:dyDescent="0.2">
      <c r="A1655" s="19" t="s">
        <v>187</v>
      </c>
      <c r="B1655" s="19">
        <f>SUMIF('Grade 6 Girls'!G:G, 'Individual Points Summary'!A1655, 'Grade 6 Girls'!F:F)</f>
        <v>97</v>
      </c>
      <c r="C1655" s="19" t="str">
        <f t="shared" si="53"/>
        <v/>
      </c>
      <c r="D1655" s="19">
        <f>COUNTIF('Grade 6 Girls'!G:G, 'Individual Points Summary'!A1655)</f>
        <v>2</v>
      </c>
    </row>
    <row r="1656" spans="1:4" hidden="1" x14ac:dyDescent="0.2">
      <c r="A1656" s="19" t="s">
        <v>460</v>
      </c>
      <c r="B1656" s="19">
        <f>SUMIF('Grade 6 Girls'!G:G, 'Individual Points Summary'!A1656, 'Grade 6 Girls'!F:F)</f>
        <v>99</v>
      </c>
      <c r="C1656" s="19" t="str">
        <f t="shared" si="53"/>
        <v/>
      </c>
      <c r="D1656" s="19">
        <f>COUNTIF('Grade 6 Girls'!G:G, 'Individual Points Summary'!A1656)</f>
        <v>2</v>
      </c>
    </row>
    <row r="1657" spans="1:4" hidden="1" x14ac:dyDescent="0.2">
      <c r="A1657" s="19" t="s">
        <v>174</v>
      </c>
      <c r="B1657" s="19">
        <f>SUMIF('Grade 6 Girls'!G:G, 'Individual Points Summary'!A1657, 'Grade 6 Girls'!F:F)</f>
        <v>104</v>
      </c>
      <c r="C1657" s="19" t="str">
        <f t="shared" si="53"/>
        <v/>
      </c>
      <c r="D1657" s="19">
        <f>COUNTIF('Grade 6 Girls'!G:G, 'Individual Points Summary'!A1657)</f>
        <v>2</v>
      </c>
    </row>
    <row r="1658" spans="1:4" hidden="1" x14ac:dyDescent="0.2">
      <c r="A1658" s="19" t="s">
        <v>7247</v>
      </c>
      <c r="B1658" s="19">
        <f>SUMIF('Grade 6 Girls'!G:G, 'Individual Points Summary'!A1658, 'Grade 6 Girls'!F:F)</f>
        <v>106</v>
      </c>
      <c r="C1658" s="19" t="str">
        <f t="shared" si="53"/>
        <v/>
      </c>
      <c r="D1658" s="19">
        <f>COUNTIF('Grade 6 Girls'!G:G, 'Individual Points Summary'!A1658)</f>
        <v>2</v>
      </c>
    </row>
    <row r="1659" spans="1:4" hidden="1" x14ac:dyDescent="0.2">
      <c r="A1659" s="19" t="s">
        <v>7246</v>
      </c>
      <c r="B1659" s="19">
        <f>SUMIF('Grade 6 Girls'!G:G, 'Individual Points Summary'!A1659, 'Grade 6 Girls'!F:F)</f>
        <v>115</v>
      </c>
      <c r="C1659" s="19" t="str">
        <f t="shared" si="53"/>
        <v/>
      </c>
      <c r="D1659" s="19">
        <f>COUNTIF('Grade 6 Girls'!G:G, 'Individual Points Summary'!A1659)</f>
        <v>2</v>
      </c>
    </row>
    <row r="1660" spans="1:4" hidden="1" x14ac:dyDescent="0.2">
      <c r="A1660" s="19" t="s">
        <v>7249</v>
      </c>
      <c r="B1660" s="19">
        <f>SUMIF('Grade 6 Girls'!G:G, 'Individual Points Summary'!A1660, 'Grade 6 Girls'!F:F)</f>
        <v>115</v>
      </c>
      <c r="C1660" s="19" t="str">
        <f t="shared" ref="C1660:C1691" si="54">IF(D1660 =E$2, RANK(B1660, B$1584:B$1642, 1), "")</f>
        <v/>
      </c>
      <c r="D1660" s="19">
        <f>COUNTIF('Grade 6 Girls'!G:G, 'Individual Points Summary'!A1660)</f>
        <v>2</v>
      </c>
    </row>
    <row r="1661" spans="1:4" hidden="1" x14ac:dyDescent="0.2">
      <c r="A1661" s="19" t="s">
        <v>180</v>
      </c>
      <c r="B1661" s="19">
        <f>SUMIF('Grade 6 Girls'!G:G, 'Individual Points Summary'!A1661, 'Grade 6 Girls'!F:F)</f>
        <v>122</v>
      </c>
      <c r="C1661" s="19" t="str">
        <f t="shared" si="54"/>
        <v/>
      </c>
      <c r="D1661" s="19">
        <f>COUNTIF('Grade 6 Girls'!G:G, 'Individual Points Summary'!A1661)</f>
        <v>2</v>
      </c>
    </row>
    <row r="1662" spans="1:4" hidden="1" x14ac:dyDescent="0.2">
      <c r="A1662" s="19" t="s">
        <v>7266</v>
      </c>
      <c r="B1662" s="19">
        <f>SUMIF('Grade 6 Girls'!G:G, 'Individual Points Summary'!A1662, 'Grade 6 Girls'!F:F)</f>
        <v>125</v>
      </c>
      <c r="C1662" s="19" t="str">
        <f t="shared" si="54"/>
        <v/>
      </c>
      <c r="D1662" s="19">
        <f>COUNTIF('Grade 6 Girls'!G:G, 'Individual Points Summary'!A1662)</f>
        <v>2</v>
      </c>
    </row>
    <row r="1663" spans="1:4" hidden="1" x14ac:dyDescent="0.2">
      <c r="A1663" s="19" t="s">
        <v>7211</v>
      </c>
      <c r="B1663" s="19">
        <f>SUMIF('Grade 6 Girls'!G:G, 'Individual Points Summary'!A1663, 'Grade 6 Girls'!F:F)</f>
        <v>131</v>
      </c>
      <c r="C1663" s="19" t="str">
        <f t="shared" si="54"/>
        <v/>
      </c>
      <c r="D1663" s="19">
        <f>COUNTIF('Grade 6 Girls'!G:G, 'Individual Points Summary'!A1663)</f>
        <v>2</v>
      </c>
    </row>
    <row r="1664" spans="1:4" hidden="1" x14ac:dyDescent="0.2">
      <c r="A1664" s="19" t="s">
        <v>166</v>
      </c>
      <c r="B1664" s="19">
        <f>SUMIF('Grade 6 Girls'!G:G, 'Individual Points Summary'!A1664, 'Grade 6 Girls'!F:F)</f>
        <v>132</v>
      </c>
      <c r="C1664" s="19" t="str">
        <f t="shared" si="54"/>
        <v/>
      </c>
      <c r="D1664" s="19">
        <f>COUNTIF('Grade 6 Girls'!G:G, 'Individual Points Summary'!A1664)</f>
        <v>2</v>
      </c>
    </row>
    <row r="1665" spans="1:4" hidden="1" x14ac:dyDescent="0.2">
      <c r="A1665" s="19" t="s">
        <v>7272</v>
      </c>
      <c r="B1665" s="19">
        <f>SUMIF('Grade 6 Girls'!G:G, 'Individual Points Summary'!A1665, 'Grade 6 Girls'!F:F)</f>
        <v>139</v>
      </c>
      <c r="C1665" s="19" t="str">
        <f t="shared" si="54"/>
        <v/>
      </c>
      <c r="D1665" s="19">
        <f>COUNTIF('Grade 6 Girls'!G:G, 'Individual Points Summary'!A1665)</f>
        <v>2</v>
      </c>
    </row>
    <row r="1666" spans="1:4" hidden="1" x14ac:dyDescent="0.2">
      <c r="A1666" s="19" t="s">
        <v>7048</v>
      </c>
      <c r="B1666" s="19">
        <f>SUMIF('Grade 6 Girls'!G:G, 'Individual Points Summary'!A1666, 'Grade 6 Girls'!F:F)</f>
        <v>142</v>
      </c>
      <c r="C1666" s="19" t="str">
        <f t="shared" si="54"/>
        <v/>
      </c>
      <c r="D1666" s="19">
        <f>COUNTIF('Grade 6 Girls'!G:G, 'Individual Points Summary'!A1666)</f>
        <v>2</v>
      </c>
    </row>
    <row r="1667" spans="1:4" hidden="1" x14ac:dyDescent="0.2">
      <c r="A1667" s="19" t="s">
        <v>7252</v>
      </c>
      <c r="B1667" s="19">
        <f>SUMIF('Grade 6 Girls'!G:G, 'Individual Points Summary'!A1667, 'Grade 6 Girls'!F:F)</f>
        <v>150</v>
      </c>
      <c r="C1667" s="19" t="str">
        <f t="shared" si="54"/>
        <v/>
      </c>
      <c r="D1667" s="19">
        <f>COUNTIF('Grade 6 Girls'!G:G, 'Individual Points Summary'!A1667)</f>
        <v>2</v>
      </c>
    </row>
    <row r="1668" spans="1:4" hidden="1" x14ac:dyDescent="0.2">
      <c r="A1668" s="19" t="s">
        <v>7253</v>
      </c>
      <c r="B1668" s="19">
        <f>SUMIF('Grade 6 Girls'!G:G, 'Individual Points Summary'!A1668, 'Grade 6 Girls'!F:F)</f>
        <v>151</v>
      </c>
      <c r="C1668" s="19" t="str">
        <f t="shared" si="54"/>
        <v/>
      </c>
      <c r="D1668" s="19">
        <f>COUNTIF('Grade 6 Girls'!G:G, 'Individual Points Summary'!A1668)</f>
        <v>2</v>
      </c>
    </row>
    <row r="1669" spans="1:4" hidden="1" x14ac:dyDescent="0.2">
      <c r="A1669" s="19" t="s">
        <v>7212</v>
      </c>
      <c r="B1669" s="19">
        <f>SUMIF('Grade 6 Girls'!G:G, 'Individual Points Summary'!A1669, 'Grade 6 Girls'!F:F)</f>
        <v>156</v>
      </c>
      <c r="C1669" s="19" t="str">
        <f t="shared" si="54"/>
        <v/>
      </c>
      <c r="D1669" s="19">
        <f>COUNTIF('Grade 6 Girls'!G:G, 'Individual Points Summary'!A1669)</f>
        <v>2</v>
      </c>
    </row>
    <row r="1670" spans="1:4" hidden="1" x14ac:dyDescent="0.2">
      <c r="A1670" s="19" t="s">
        <v>7277</v>
      </c>
      <c r="B1670" s="19">
        <f>SUMIF('Grade 6 Girls'!G:G, 'Individual Points Summary'!A1670, 'Grade 6 Girls'!F:F)</f>
        <v>157</v>
      </c>
      <c r="C1670" s="19" t="str">
        <f t="shared" si="54"/>
        <v/>
      </c>
      <c r="D1670" s="19">
        <f>COUNTIF('Grade 6 Girls'!G:G, 'Individual Points Summary'!A1670)</f>
        <v>2</v>
      </c>
    </row>
    <row r="1671" spans="1:4" hidden="1" x14ac:dyDescent="0.2">
      <c r="A1671" s="19" t="s">
        <v>1423</v>
      </c>
      <c r="B1671" s="19">
        <f>SUMIF('Grade 6 Girls'!G:G, 'Individual Points Summary'!A1671, 'Grade 6 Girls'!F:F)</f>
        <v>159</v>
      </c>
      <c r="C1671" s="19" t="str">
        <f t="shared" si="54"/>
        <v/>
      </c>
      <c r="D1671" s="19">
        <f>COUNTIF('Grade 6 Girls'!G:G, 'Individual Points Summary'!A1671)</f>
        <v>2</v>
      </c>
    </row>
    <row r="1672" spans="1:4" hidden="1" x14ac:dyDescent="0.2">
      <c r="A1672" s="19" t="s">
        <v>472</v>
      </c>
      <c r="B1672" s="19">
        <f>SUMIF('Grade 6 Girls'!G:G, 'Individual Points Summary'!A1672, 'Grade 6 Girls'!F:F)</f>
        <v>159</v>
      </c>
      <c r="C1672" s="19" t="str">
        <f t="shared" si="54"/>
        <v/>
      </c>
      <c r="D1672" s="19">
        <f>COUNTIF('Grade 6 Girls'!G:G, 'Individual Points Summary'!A1672)</f>
        <v>2</v>
      </c>
    </row>
    <row r="1673" spans="1:4" hidden="1" x14ac:dyDescent="0.2">
      <c r="A1673" s="19" t="s">
        <v>7225</v>
      </c>
      <c r="B1673" s="19">
        <f>SUMIF('Grade 6 Girls'!G:G, 'Individual Points Summary'!A1673, 'Grade 6 Girls'!F:F)</f>
        <v>160</v>
      </c>
      <c r="C1673" s="19" t="str">
        <f t="shared" si="54"/>
        <v/>
      </c>
      <c r="D1673" s="19">
        <f>COUNTIF('Grade 6 Girls'!G:G, 'Individual Points Summary'!A1673)</f>
        <v>2</v>
      </c>
    </row>
    <row r="1674" spans="1:4" hidden="1" x14ac:dyDescent="0.2">
      <c r="A1674" s="19" t="s">
        <v>1432</v>
      </c>
      <c r="B1674" s="19">
        <f>SUMIF('Grade 6 Girls'!G:G, 'Individual Points Summary'!A1674, 'Grade 6 Girls'!F:F)</f>
        <v>160</v>
      </c>
      <c r="C1674" s="19" t="str">
        <f t="shared" si="54"/>
        <v/>
      </c>
      <c r="D1674" s="19">
        <f>COUNTIF('Grade 6 Girls'!G:G, 'Individual Points Summary'!A1674)</f>
        <v>2</v>
      </c>
    </row>
    <row r="1675" spans="1:4" hidden="1" x14ac:dyDescent="0.2">
      <c r="A1675" s="19" t="s">
        <v>1431</v>
      </c>
      <c r="B1675" s="19">
        <f>SUMIF('Grade 6 Girls'!G:G, 'Individual Points Summary'!A1675, 'Grade 6 Girls'!F:F)</f>
        <v>167</v>
      </c>
      <c r="C1675" s="19" t="str">
        <f t="shared" si="54"/>
        <v/>
      </c>
      <c r="D1675" s="19">
        <f>COUNTIF('Grade 6 Girls'!G:G, 'Individual Points Summary'!A1675)</f>
        <v>2</v>
      </c>
    </row>
    <row r="1676" spans="1:4" hidden="1" x14ac:dyDescent="0.2">
      <c r="A1676" s="19" t="s">
        <v>7273</v>
      </c>
      <c r="B1676" s="19">
        <f>SUMIF('Grade 6 Girls'!G:G, 'Individual Points Summary'!A1676, 'Grade 6 Girls'!F:F)</f>
        <v>168</v>
      </c>
      <c r="C1676" s="19" t="str">
        <f t="shared" si="54"/>
        <v/>
      </c>
      <c r="D1676" s="19">
        <f>COUNTIF('Grade 6 Girls'!G:G, 'Individual Points Summary'!A1676)</f>
        <v>2</v>
      </c>
    </row>
    <row r="1677" spans="1:4" hidden="1" x14ac:dyDescent="0.2">
      <c r="A1677" s="19" t="s">
        <v>7236</v>
      </c>
      <c r="B1677" s="19">
        <f>SUMIF('Grade 6 Girls'!G:G, 'Individual Points Summary'!A1677, 'Grade 6 Girls'!F:F)</f>
        <v>169</v>
      </c>
      <c r="C1677" s="19" t="str">
        <f t="shared" si="54"/>
        <v/>
      </c>
      <c r="D1677" s="19">
        <f>COUNTIF('Grade 6 Girls'!G:G, 'Individual Points Summary'!A1677)</f>
        <v>2</v>
      </c>
    </row>
    <row r="1678" spans="1:4" hidden="1" x14ac:dyDescent="0.2">
      <c r="A1678" s="19" t="s">
        <v>7289</v>
      </c>
      <c r="B1678" s="19">
        <f>SUMIF('Grade 6 Girls'!G:G, 'Individual Points Summary'!A1678, 'Grade 6 Girls'!F:F)</f>
        <v>175</v>
      </c>
      <c r="C1678" s="19" t="str">
        <f t="shared" si="54"/>
        <v/>
      </c>
      <c r="D1678" s="19">
        <f>COUNTIF('Grade 6 Girls'!G:G, 'Individual Points Summary'!A1678)</f>
        <v>2</v>
      </c>
    </row>
    <row r="1679" spans="1:4" hidden="1" x14ac:dyDescent="0.2">
      <c r="A1679" s="19" t="s">
        <v>1421</v>
      </c>
      <c r="B1679" s="19">
        <f>SUMIF('Grade 6 Girls'!G:G, 'Individual Points Summary'!A1679, 'Grade 6 Girls'!F:F)</f>
        <v>176</v>
      </c>
      <c r="C1679" s="19" t="str">
        <f t="shared" si="54"/>
        <v/>
      </c>
      <c r="D1679" s="19">
        <f>COUNTIF('Grade 6 Girls'!G:G, 'Individual Points Summary'!A1679)</f>
        <v>2</v>
      </c>
    </row>
    <row r="1680" spans="1:4" hidden="1" x14ac:dyDescent="0.2">
      <c r="A1680" s="19" t="s">
        <v>7259</v>
      </c>
      <c r="B1680" s="19">
        <f>SUMIF('Grade 6 Girls'!G:G, 'Individual Points Summary'!A1680, 'Grade 6 Girls'!F:F)</f>
        <v>177</v>
      </c>
      <c r="C1680" s="19" t="str">
        <f t="shared" si="54"/>
        <v/>
      </c>
      <c r="D1680" s="19">
        <f>COUNTIF('Grade 6 Girls'!G:G, 'Individual Points Summary'!A1680)</f>
        <v>2</v>
      </c>
    </row>
    <row r="1681" spans="1:4" hidden="1" x14ac:dyDescent="0.2">
      <c r="A1681" s="19" t="s">
        <v>7262</v>
      </c>
      <c r="B1681" s="19">
        <f>SUMIF('Grade 6 Girls'!G:G, 'Individual Points Summary'!A1681, 'Grade 6 Girls'!F:F)</f>
        <v>182</v>
      </c>
      <c r="C1681" s="19" t="str">
        <f t="shared" si="54"/>
        <v/>
      </c>
      <c r="D1681" s="19">
        <f>COUNTIF('Grade 6 Girls'!G:G, 'Individual Points Summary'!A1681)</f>
        <v>2</v>
      </c>
    </row>
    <row r="1682" spans="1:4" hidden="1" x14ac:dyDescent="0.2">
      <c r="A1682" s="19" t="s">
        <v>462</v>
      </c>
      <c r="B1682" s="19">
        <f>SUMIF('Grade 6 Girls'!G:G, 'Individual Points Summary'!A1682, 'Grade 6 Girls'!F:F)</f>
        <v>189</v>
      </c>
      <c r="C1682" s="19" t="str">
        <f t="shared" si="54"/>
        <v/>
      </c>
      <c r="D1682" s="19">
        <f>COUNTIF('Grade 6 Girls'!G:G, 'Individual Points Summary'!A1682)</f>
        <v>2</v>
      </c>
    </row>
    <row r="1683" spans="1:4" hidden="1" x14ac:dyDescent="0.2">
      <c r="A1683" s="19" t="s">
        <v>6982</v>
      </c>
      <c r="B1683" s="19">
        <f>SUMIF('Grade 6 Girls'!G:G, 'Individual Points Summary'!A1683, 'Grade 6 Girls'!F:F)</f>
        <v>191</v>
      </c>
      <c r="C1683" s="19" t="str">
        <f t="shared" si="54"/>
        <v/>
      </c>
      <c r="D1683" s="19">
        <f>COUNTIF('Grade 6 Girls'!G:G, 'Individual Points Summary'!A1683)</f>
        <v>2</v>
      </c>
    </row>
    <row r="1684" spans="1:4" hidden="1" x14ac:dyDescent="0.2">
      <c r="A1684" s="19" t="s">
        <v>473</v>
      </c>
      <c r="B1684" s="19">
        <f>SUMIF('Grade 6 Girls'!G:G, 'Individual Points Summary'!A1684, 'Grade 6 Girls'!F:F)</f>
        <v>191</v>
      </c>
      <c r="C1684" s="19" t="str">
        <f t="shared" si="54"/>
        <v/>
      </c>
      <c r="D1684" s="19">
        <f>COUNTIF('Grade 6 Girls'!G:G, 'Individual Points Summary'!A1684)</f>
        <v>2</v>
      </c>
    </row>
    <row r="1685" spans="1:4" hidden="1" x14ac:dyDescent="0.2">
      <c r="A1685" s="19" t="s">
        <v>7281</v>
      </c>
      <c r="B1685" s="19">
        <f>SUMIF('Grade 6 Girls'!G:G, 'Individual Points Summary'!A1685, 'Grade 6 Girls'!F:F)</f>
        <v>194</v>
      </c>
      <c r="C1685" s="19" t="str">
        <f t="shared" si="54"/>
        <v/>
      </c>
      <c r="D1685" s="19">
        <f>COUNTIF('Grade 6 Girls'!G:G, 'Individual Points Summary'!A1685)</f>
        <v>2</v>
      </c>
    </row>
    <row r="1686" spans="1:4" hidden="1" x14ac:dyDescent="0.2">
      <c r="A1686" s="19" t="s">
        <v>7265</v>
      </c>
      <c r="B1686" s="19">
        <f>SUMIF('Grade 6 Girls'!G:G, 'Individual Points Summary'!A1686, 'Grade 6 Girls'!F:F)</f>
        <v>195</v>
      </c>
      <c r="C1686" s="19" t="str">
        <f t="shared" si="54"/>
        <v/>
      </c>
      <c r="D1686" s="19">
        <f>COUNTIF('Grade 6 Girls'!G:G, 'Individual Points Summary'!A1686)</f>
        <v>2</v>
      </c>
    </row>
    <row r="1687" spans="1:4" hidden="1" x14ac:dyDescent="0.2">
      <c r="A1687" s="19" t="s">
        <v>1323</v>
      </c>
      <c r="B1687" s="19">
        <f>SUMIF('Grade 6 Girls'!G:G, 'Individual Points Summary'!A1687, 'Grade 6 Girls'!F:F)</f>
        <v>199</v>
      </c>
      <c r="C1687" s="19" t="str">
        <f t="shared" si="54"/>
        <v/>
      </c>
      <c r="D1687" s="19">
        <f>COUNTIF('Grade 6 Girls'!G:G, 'Individual Points Summary'!A1687)</f>
        <v>2</v>
      </c>
    </row>
    <row r="1688" spans="1:4" hidden="1" x14ac:dyDescent="0.2">
      <c r="A1688" s="19" t="s">
        <v>7210</v>
      </c>
      <c r="B1688" s="19">
        <f>SUMIF('Grade 6 Girls'!G:G, 'Individual Points Summary'!A1688, 'Grade 6 Girls'!F:F)</f>
        <v>201</v>
      </c>
      <c r="C1688" s="19" t="str">
        <f t="shared" si="54"/>
        <v/>
      </c>
      <c r="D1688" s="19">
        <f>COUNTIF('Grade 6 Girls'!G:G, 'Individual Points Summary'!A1688)</f>
        <v>2</v>
      </c>
    </row>
    <row r="1689" spans="1:4" hidden="1" x14ac:dyDescent="0.2">
      <c r="A1689" s="19" t="s">
        <v>471</v>
      </c>
      <c r="B1689" s="19">
        <f>SUMIF('Grade 6 Girls'!G:G, 'Individual Points Summary'!A1689, 'Grade 6 Girls'!F:F)</f>
        <v>205</v>
      </c>
      <c r="C1689" s="19" t="str">
        <f t="shared" si="54"/>
        <v/>
      </c>
      <c r="D1689" s="19">
        <f>COUNTIF('Grade 6 Girls'!G:G, 'Individual Points Summary'!A1689)</f>
        <v>2</v>
      </c>
    </row>
    <row r="1690" spans="1:4" hidden="1" x14ac:dyDescent="0.2">
      <c r="A1690" s="19" t="s">
        <v>7209</v>
      </c>
      <c r="B1690" s="19">
        <f>SUMIF('Grade 6 Girls'!G:G, 'Individual Points Summary'!A1690, 'Grade 6 Girls'!F:F)</f>
        <v>218</v>
      </c>
      <c r="C1690" s="19" t="str">
        <f t="shared" si="54"/>
        <v/>
      </c>
      <c r="D1690" s="19">
        <f>COUNTIF('Grade 6 Girls'!G:G, 'Individual Points Summary'!A1690)</f>
        <v>2</v>
      </c>
    </row>
    <row r="1691" spans="1:4" hidden="1" x14ac:dyDescent="0.2">
      <c r="A1691" s="19" t="s">
        <v>1419</v>
      </c>
      <c r="B1691" s="19">
        <f>SUMIF('Grade 6 Girls'!G:G, 'Individual Points Summary'!A1691, 'Grade 6 Girls'!F:F)</f>
        <v>221</v>
      </c>
      <c r="C1691" s="19" t="str">
        <f t="shared" si="54"/>
        <v/>
      </c>
      <c r="D1691" s="19">
        <f>COUNTIF('Grade 6 Girls'!G:G, 'Individual Points Summary'!A1691)</f>
        <v>2</v>
      </c>
    </row>
    <row r="1692" spans="1:4" hidden="1" x14ac:dyDescent="0.2">
      <c r="A1692" s="19" t="s">
        <v>468</v>
      </c>
      <c r="B1692" s="19">
        <f>SUMIF('Grade 6 Girls'!G:G, 'Individual Points Summary'!A1692, 'Grade 6 Girls'!F:F)</f>
        <v>223</v>
      </c>
      <c r="C1692" s="19" t="str">
        <f t="shared" ref="C1692:C1723" si="55">IF(D1692 =E$2, RANK(B1692, B$1584:B$1642, 1), "")</f>
        <v/>
      </c>
      <c r="D1692" s="19">
        <f>COUNTIF('Grade 6 Girls'!G:G, 'Individual Points Summary'!A1692)</f>
        <v>2</v>
      </c>
    </row>
    <row r="1693" spans="1:4" hidden="1" x14ac:dyDescent="0.2">
      <c r="A1693" s="19" t="s">
        <v>7224</v>
      </c>
      <c r="B1693" s="19">
        <f>SUMIF('Grade 6 Girls'!G:G, 'Individual Points Summary'!A1693, 'Grade 6 Girls'!F:F)</f>
        <v>29</v>
      </c>
      <c r="C1693" s="19" t="str">
        <f t="shared" si="55"/>
        <v/>
      </c>
      <c r="D1693" s="19">
        <f>COUNTIF('Grade 6 Girls'!G:G, 'Individual Points Summary'!A1693)</f>
        <v>1</v>
      </c>
    </row>
    <row r="1694" spans="1:4" hidden="1" x14ac:dyDescent="0.2">
      <c r="A1694" s="19" t="s">
        <v>189</v>
      </c>
      <c r="B1694" s="19">
        <f>SUMIF('Grade 6 Girls'!G:G, 'Individual Points Summary'!A1694, 'Grade 6 Girls'!F:F)</f>
        <v>33</v>
      </c>
      <c r="C1694" s="19" t="str">
        <f t="shared" si="55"/>
        <v/>
      </c>
      <c r="D1694" s="19">
        <f>COUNTIF('Grade 6 Girls'!G:G, 'Individual Points Summary'!A1694)</f>
        <v>1</v>
      </c>
    </row>
    <row r="1695" spans="1:4" hidden="1" x14ac:dyDescent="0.2">
      <c r="A1695" s="19" t="s">
        <v>7226</v>
      </c>
      <c r="B1695" s="19">
        <f>SUMIF('Grade 6 Girls'!G:G, 'Individual Points Summary'!A1695, 'Grade 6 Girls'!F:F)</f>
        <v>35</v>
      </c>
      <c r="C1695" s="19" t="str">
        <f t="shared" si="55"/>
        <v/>
      </c>
      <c r="D1695" s="19">
        <f>COUNTIF('Grade 6 Girls'!G:G, 'Individual Points Summary'!A1695)</f>
        <v>1</v>
      </c>
    </row>
    <row r="1696" spans="1:4" hidden="1" x14ac:dyDescent="0.2">
      <c r="A1696" s="19" t="s">
        <v>197</v>
      </c>
      <c r="B1696" s="19">
        <f>SUMIF('Grade 6 Girls'!G:G, 'Individual Points Summary'!A1696, 'Grade 6 Girls'!F:F)</f>
        <v>39</v>
      </c>
      <c r="C1696" s="19" t="str">
        <f t="shared" si="55"/>
        <v/>
      </c>
      <c r="D1696" s="19">
        <f>COUNTIF('Grade 6 Girls'!G:G, 'Individual Points Summary'!A1696)</f>
        <v>1</v>
      </c>
    </row>
    <row r="1697" spans="1:4" hidden="1" x14ac:dyDescent="0.2">
      <c r="A1697" s="19" t="s">
        <v>7230</v>
      </c>
      <c r="B1697" s="19">
        <f>SUMIF('Grade 6 Girls'!G:G, 'Individual Points Summary'!A1697, 'Grade 6 Girls'!F:F)</f>
        <v>41</v>
      </c>
      <c r="C1697" s="19" t="str">
        <f t="shared" si="55"/>
        <v/>
      </c>
      <c r="D1697" s="19">
        <f>COUNTIF('Grade 6 Girls'!G:G, 'Individual Points Summary'!A1697)</f>
        <v>1</v>
      </c>
    </row>
    <row r="1698" spans="1:4" hidden="1" x14ac:dyDescent="0.2">
      <c r="A1698" s="19" t="s">
        <v>7233</v>
      </c>
      <c r="B1698" s="19">
        <f>SUMIF('Grade 6 Girls'!G:G, 'Individual Points Summary'!A1698, 'Grade 6 Girls'!F:F)</f>
        <v>42</v>
      </c>
      <c r="C1698" s="19" t="str">
        <f t="shared" si="55"/>
        <v/>
      </c>
      <c r="D1698" s="19">
        <f>COUNTIF('Grade 6 Girls'!G:G, 'Individual Points Summary'!A1698)</f>
        <v>1</v>
      </c>
    </row>
    <row r="1699" spans="1:4" hidden="1" x14ac:dyDescent="0.2">
      <c r="A1699" s="19" t="s">
        <v>7248</v>
      </c>
      <c r="B1699" s="19">
        <f>SUMIF('Grade 6 Girls'!G:G, 'Individual Points Summary'!A1699, 'Grade 6 Girls'!F:F)</f>
        <v>42</v>
      </c>
      <c r="C1699" s="19" t="str">
        <f t="shared" si="55"/>
        <v/>
      </c>
      <c r="D1699" s="19">
        <f>COUNTIF('Grade 6 Girls'!G:G, 'Individual Points Summary'!A1699)</f>
        <v>1</v>
      </c>
    </row>
    <row r="1700" spans="1:4" hidden="1" x14ac:dyDescent="0.2">
      <c r="A1700" s="19" t="s">
        <v>7250</v>
      </c>
      <c r="B1700" s="19">
        <f>SUMIF('Grade 6 Girls'!G:G, 'Individual Points Summary'!A1700, 'Grade 6 Girls'!F:F)</f>
        <v>43</v>
      </c>
      <c r="C1700" s="19" t="str">
        <f t="shared" si="55"/>
        <v/>
      </c>
      <c r="D1700" s="19">
        <f>COUNTIF('Grade 6 Girls'!G:G, 'Individual Points Summary'!A1700)</f>
        <v>1</v>
      </c>
    </row>
    <row r="1701" spans="1:4" hidden="1" x14ac:dyDescent="0.2">
      <c r="A1701" s="19" t="s">
        <v>7022</v>
      </c>
      <c r="B1701" s="19">
        <f>SUMIF('Grade 6 Girls'!G:G, 'Individual Points Summary'!A1701, 'Grade 6 Girls'!F:F)</f>
        <v>44</v>
      </c>
      <c r="C1701" s="19" t="str">
        <f t="shared" si="55"/>
        <v/>
      </c>
      <c r="D1701" s="19">
        <f>COUNTIF('Grade 6 Girls'!G:G, 'Individual Points Summary'!A1701)</f>
        <v>1</v>
      </c>
    </row>
    <row r="1702" spans="1:4" hidden="1" x14ac:dyDescent="0.2">
      <c r="A1702" s="19" t="s">
        <v>168</v>
      </c>
      <c r="B1702" s="19">
        <f>SUMIF('Grade 6 Girls'!G:G, 'Individual Points Summary'!A1702, 'Grade 6 Girls'!F:F)</f>
        <v>50</v>
      </c>
      <c r="C1702" s="19" t="str">
        <f t="shared" si="55"/>
        <v/>
      </c>
      <c r="D1702" s="19">
        <f>COUNTIF('Grade 6 Girls'!G:G, 'Individual Points Summary'!A1702)</f>
        <v>1</v>
      </c>
    </row>
    <row r="1703" spans="1:4" hidden="1" x14ac:dyDescent="0.2">
      <c r="A1703" s="19" t="s">
        <v>181</v>
      </c>
      <c r="B1703" s="19">
        <f>SUMIF('Grade 6 Girls'!G:G, 'Individual Points Summary'!A1703, 'Grade 6 Girls'!F:F)</f>
        <v>55</v>
      </c>
      <c r="C1703" s="19" t="str">
        <f t="shared" si="55"/>
        <v/>
      </c>
      <c r="D1703" s="19">
        <f>COUNTIF('Grade 6 Girls'!G:G, 'Individual Points Summary'!A1703)</f>
        <v>1</v>
      </c>
    </row>
    <row r="1704" spans="1:4" hidden="1" x14ac:dyDescent="0.2">
      <c r="A1704" s="19" t="s">
        <v>7232</v>
      </c>
      <c r="B1704" s="19">
        <f>SUMIF('Grade 6 Girls'!G:G, 'Individual Points Summary'!A1704, 'Grade 6 Girls'!F:F)</f>
        <v>57</v>
      </c>
      <c r="C1704" s="19" t="str">
        <f t="shared" si="55"/>
        <v/>
      </c>
      <c r="D1704" s="19">
        <f>COUNTIF('Grade 6 Girls'!G:G, 'Individual Points Summary'!A1704)</f>
        <v>1</v>
      </c>
    </row>
    <row r="1705" spans="1:4" hidden="1" x14ac:dyDescent="0.2">
      <c r="A1705" s="19" t="s">
        <v>7243</v>
      </c>
      <c r="B1705" s="19">
        <f>SUMIF('Grade 6 Girls'!G:G, 'Individual Points Summary'!A1705, 'Grade 6 Girls'!F:F)</f>
        <v>59</v>
      </c>
      <c r="C1705" s="19" t="str">
        <f t="shared" si="55"/>
        <v/>
      </c>
      <c r="D1705" s="19">
        <f>COUNTIF('Grade 6 Girls'!G:G, 'Individual Points Summary'!A1705)</f>
        <v>1</v>
      </c>
    </row>
    <row r="1706" spans="1:4" hidden="1" x14ac:dyDescent="0.2">
      <c r="A1706" s="19" t="s">
        <v>198</v>
      </c>
      <c r="B1706" s="19">
        <f>SUMIF('Grade 6 Girls'!G:G, 'Individual Points Summary'!A1706, 'Grade 6 Girls'!F:F)</f>
        <v>59</v>
      </c>
      <c r="C1706" s="19" t="str">
        <f t="shared" si="55"/>
        <v/>
      </c>
      <c r="D1706" s="19">
        <f>COUNTIF('Grade 6 Girls'!G:G, 'Individual Points Summary'!A1706)</f>
        <v>1</v>
      </c>
    </row>
    <row r="1707" spans="1:4" hidden="1" x14ac:dyDescent="0.2">
      <c r="A1707" s="19" t="s">
        <v>7256</v>
      </c>
      <c r="B1707" s="19">
        <f>SUMIF('Grade 6 Girls'!G:G, 'Individual Points Summary'!A1707, 'Grade 6 Girls'!F:F)</f>
        <v>62</v>
      </c>
      <c r="C1707" s="19" t="str">
        <f t="shared" si="55"/>
        <v/>
      </c>
      <c r="D1707" s="19">
        <f>COUNTIF('Grade 6 Girls'!G:G, 'Individual Points Summary'!A1707)</f>
        <v>1</v>
      </c>
    </row>
    <row r="1708" spans="1:4" hidden="1" x14ac:dyDescent="0.2">
      <c r="A1708" s="19" t="s">
        <v>7218</v>
      </c>
      <c r="B1708" s="19">
        <f>SUMIF('Grade 6 Girls'!G:G, 'Individual Points Summary'!A1708, 'Grade 6 Girls'!F:F)</f>
        <v>63</v>
      </c>
      <c r="C1708" s="19" t="str">
        <f t="shared" si="55"/>
        <v/>
      </c>
      <c r="D1708" s="19">
        <f>COUNTIF('Grade 6 Girls'!G:G, 'Individual Points Summary'!A1708)</f>
        <v>1</v>
      </c>
    </row>
    <row r="1709" spans="1:4" hidden="1" x14ac:dyDescent="0.2">
      <c r="A1709" s="19" t="s">
        <v>7258</v>
      </c>
      <c r="B1709" s="19">
        <f>SUMIF('Grade 6 Girls'!G:G, 'Individual Points Summary'!A1709, 'Grade 6 Girls'!F:F)</f>
        <v>64</v>
      </c>
      <c r="C1709" s="19" t="str">
        <f t="shared" si="55"/>
        <v/>
      </c>
      <c r="D1709" s="19">
        <f>COUNTIF('Grade 6 Girls'!G:G, 'Individual Points Summary'!A1709)</f>
        <v>1</v>
      </c>
    </row>
    <row r="1710" spans="1:4" hidden="1" x14ac:dyDescent="0.2">
      <c r="A1710" s="19" t="s">
        <v>7244</v>
      </c>
      <c r="B1710" s="19">
        <f>SUMIF('Grade 6 Girls'!G:G, 'Individual Points Summary'!A1710, 'Grade 6 Girls'!F:F)</f>
        <v>70</v>
      </c>
      <c r="C1710" s="19" t="str">
        <f t="shared" si="55"/>
        <v/>
      </c>
      <c r="D1710" s="19">
        <f>COUNTIF('Grade 6 Girls'!G:G, 'Individual Points Summary'!A1710)</f>
        <v>1</v>
      </c>
    </row>
    <row r="1711" spans="1:4" hidden="1" x14ac:dyDescent="0.2">
      <c r="A1711" s="19" t="s">
        <v>463</v>
      </c>
      <c r="B1711" s="19">
        <f>SUMIF('Grade 6 Girls'!G:G, 'Individual Points Summary'!A1711, 'Grade 6 Girls'!F:F)</f>
        <v>71</v>
      </c>
      <c r="C1711" s="19" t="str">
        <f t="shared" si="55"/>
        <v/>
      </c>
      <c r="D1711" s="19">
        <f>COUNTIF('Grade 6 Girls'!G:G, 'Individual Points Summary'!A1711)</f>
        <v>1</v>
      </c>
    </row>
    <row r="1712" spans="1:4" hidden="1" x14ac:dyDescent="0.2">
      <c r="A1712" s="19" t="s">
        <v>6971</v>
      </c>
      <c r="B1712" s="19">
        <f>SUMIF('Grade 6 Girls'!G:G, 'Individual Points Summary'!A1712, 'Grade 6 Girls'!F:F)</f>
        <v>72</v>
      </c>
      <c r="C1712" s="19" t="str">
        <f t="shared" si="55"/>
        <v/>
      </c>
      <c r="D1712" s="19">
        <f>COUNTIF('Grade 6 Girls'!G:G, 'Individual Points Summary'!A1712)</f>
        <v>1</v>
      </c>
    </row>
    <row r="1713" spans="1:4" hidden="1" x14ac:dyDescent="0.2">
      <c r="A1713" s="19" t="s">
        <v>7287</v>
      </c>
      <c r="B1713" s="19">
        <f>SUMIF('Grade 6 Girls'!G:G, 'Individual Points Summary'!A1713, 'Grade 6 Girls'!F:F)</f>
        <v>75</v>
      </c>
      <c r="C1713" s="19" t="str">
        <f t="shared" si="55"/>
        <v/>
      </c>
      <c r="D1713" s="19">
        <f>COUNTIF('Grade 6 Girls'!G:G, 'Individual Points Summary'!A1713)</f>
        <v>1</v>
      </c>
    </row>
    <row r="1714" spans="1:4" hidden="1" x14ac:dyDescent="0.2">
      <c r="A1714" s="19" t="s">
        <v>7213</v>
      </c>
      <c r="B1714" s="19">
        <f>SUMIF('Grade 6 Girls'!G:G, 'Individual Points Summary'!A1714, 'Grade 6 Girls'!F:F)</f>
        <v>76</v>
      </c>
      <c r="C1714" s="19" t="str">
        <f t="shared" si="55"/>
        <v/>
      </c>
      <c r="D1714" s="19">
        <f>COUNTIF('Grade 6 Girls'!G:G, 'Individual Points Summary'!A1714)</f>
        <v>1</v>
      </c>
    </row>
    <row r="1715" spans="1:4" hidden="1" x14ac:dyDescent="0.2">
      <c r="A1715" s="19" t="s">
        <v>1420</v>
      </c>
      <c r="B1715" s="19">
        <f>SUMIF('Grade 6 Girls'!G:G, 'Individual Points Summary'!A1715, 'Grade 6 Girls'!F:F)</f>
        <v>76</v>
      </c>
      <c r="C1715" s="19" t="str">
        <f t="shared" si="55"/>
        <v/>
      </c>
      <c r="D1715" s="19">
        <f>COUNTIF('Grade 6 Girls'!G:G, 'Individual Points Summary'!A1715)</f>
        <v>1</v>
      </c>
    </row>
    <row r="1716" spans="1:4" hidden="1" x14ac:dyDescent="0.2">
      <c r="A1716" s="19" t="s">
        <v>7219</v>
      </c>
      <c r="B1716" s="19">
        <f>SUMIF('Grade 6 Girls'!G:G, 'Individual Points Summary'!A1716, 'Grade 6 Girls'!F:F)</f>
        <v>79</v>
      </c>
      <c r="C1716" s="19" t="str">
        <f t="shared" si="55"/>
        <v/>
      </c>
      <c r="D1716" s="19">
        <f>COUNTIF('Grade 6 Girls'!G:G, 'Individual Points Summary'!A1716)</f>
        <v>1</v>
      </c>
    </row>
    <row r="1717" spans="1:4" hidden="1" x14ac:dyDescent="0.2">
      <c r="A1717" s="19" t="s">
        <v>7208</v>
      </c>
      <c r="B1717" s="19">
        <f>SUMIF('Grade 6 Girls'!G:G, 'Individual Points Summary'!A1717, 'Grade 6 Girls'!F:F)</f>
        <v>81</v>
      </c>
      <c r="C1717" s="19" t="str">
        <f t="shared" si="55"/>
        <v/>
      </c>
      <c r="D1717" s="19">
        <f>COUNTIF('Grade 6 Girls'!G:G, 'Individual Points Summary'!A1717)</f>
        <v>1</v>
      </c>
    </row>
    <row r="1718" spans="1:4" hidden="1" x14ac:dyDescent="0.2">
      <c r="A1718" s="19" t="s">
        <v>6964</v>
      </c>
      <c r="B1718" s="19">
        <f>SUMIF('Grade 6 Girls'!G:G, 'Individual Points Summary'!A1718, 'Grade 6 Girls'!F:F)</f>
        <v>81</v>
      </c>
      <c r="C1718" s="19" t="str">
        <f t="shared" si="55"/>
        <v/>
      </c>
      <c r="D1718" s="19">
        <f>COUNTIF('Grade 6 Girls'!G:G, 'Individual Points Summary'!A1718)</f>
        <v>1</v>
      </c>
    </row>
    <row r="1719" spans="1:4" hidden="1" x14ac:dyDescent="0.2">
      <c r="A1719" s="19" t="s">
        <v>7251</v>
      </c>
      <c r="B1719" s="19">
        <f>SUMIF('Grade 6 Girls'!G:G, 'Individual Points Summary'!A1719, 'Grade 6 Girls'!F:F)</f>
        <v>88</v>
      </c>
      <c r="C1719" s="19" t="str">
        <f t="shared" si="55"/>
        <v/>
      </c>
      <c r="D1719" s="19">
        <f>COUNTIF('Grade 6 Girls'!G:G, 'Individual Points Summary'!A1719)</f>
        <v>1</v>
      </c>
    </row>
    <row r="1720" spans="1:4" hidden="1" x14ac:dyDescent="0.2">
      <c r="A1720" s="19" t="s">
        <v>1427</v>
      </c>
      <c r="B1720" s="19">
        <f>SUMIF('Grade 6 Girls'!G:G, 'Individual Points Summary'!A1720, 'Grade 6 Girls'!F:F)</f>
        <v>93</v>
      </c>
      <c r="C1720" s="19" t="str">
        <f t="shared" si="55"/>
        <v/>
      </c>
      <c r="D1720" s="19">
        <f>COUNTIF('Grade 6 Girls'!G:G, 'Individual Points Summary'!A1720)</f>
        <v>1</v>
      </c>
    </row>
    <row r="1721" spans="1:4" hidden="1" x14ac:dyDescent="0.2">
      <c r="A1721" s="19" t="s">
        <v>7271</v>
      </c>
      <c r="B1721" s="19">
        <f>SUMIF('Grade 6 Girls'!G:G, 'Individual Points Summary'!A1721, 'Grade 6 Girls'!F:F)</f>
        <v>95</v>
      </c>
      <c r="C1721" s="19" t="str">
        <f t="shared" si="55"/>
        <v/>
      </c>
      <c r="D1721" s="19">
        <f>COUNTIF('Grade 6 Girls'!G:G, 'Individual Points Summary'!A1721)</f>
        <v>1</v>
      </c>
    </row>
    <row r="1722" spans="1:4" hidden="1" x14ac:dyDescent="0.2">
      <c r="A1722" s="19" t="s">
        <v>7286</v>
      </c>
      <c r="B1722" s="19">
        <f>SUMIF('Grade 6 Girls'!G:G, 'Individual Points Summary'!A1722, 'Grade 6 Girls'!F:F)</f>
        <v>95</v>
      </c>
      <c r="C1722" s="19" t="str">
        <f t="shared" si="55"/>
        <v/>
      </c>
      <c r="D1722" s="19">
        <f>COUNTIF('Grade 6 Girls'!G:G, 'Individual Points Summary'!A1722)</f>
        <v>1</v>
      </c>
    </row>
    <row r="1723" spans="1:4" hidden="1" x14ac:dyDescent="0.2">
      <c r="A1723" s="19" t="s">
        <v>7285</v>
      </c>
      <c r="B1723" s="19">
        <f>SUMIF('Grade 6 Girls'!G:G, 'Individual Points Summary'!A1723, 'Grade 6 Girls'!F:F)</f>
        <v>96</v>
      </c>
      <c r="C1723" s="19" t="str">
        <f t="shared" si="55"/>
        <v/>
      </c>
      <c r="D1723" s="19">
        <f>COUNTIF('Grade 6 Girls'!G:G, 'Individual Points Summary'!A1723)</f>
        <v>1</v>
      </c>
    </row>
    <row r="1724" spans="1:4" hidden="1" x14ac:dyDescent="0.2">
      <c r="A1724" s="19" t="s">
        <v>7268</v>
      </c>
      <c r="B1724" s="19">
        <f>SUMIF('Grade 6 Girls'!G:G, 'Individual Points Summary'!A1724, 'Grade 6 Girls'!F:F)</f>
        <v>98</v>
      </c>
      <c r="C1724" s="19" t="str">
        <f t="shared" ref="C1724:C1755" si="56">IF(D1724 =E$2, RANK(B1724, B$1584:B$1642, 1), "")</f>
        <v/>
      </c>
      <c r="D1724" s="19">
        <f>COUNTIF('Grade 6 Girls'!G:G, 'Individual Points Summary'!A1724)</f>
        <v>1</v>
      </c>
    </row>
    <row r="1725" spans="1:4" hidden="1" x14ac:dyDescent="0.2">
      <c r="A1725" s="19" t="s">
        <v>7227</v>
      </c>
      <c r="B1725" s="19">
        <f>SUMIF('Grade 6 Girls'!G:G, 'Individual Points Summary'!A1725, 'Grade 6 Girls'!F:F)</f>
        <v>99</v>
      </c>
      <c r="C1725" s="19" t="str">
        <f t="shared" si="56"/>
        <v/>
      </c>
      <c r="D1725" s="19">
        <f>COUNTIF('Grade 6 Girls'!G:G, 'Individual Points Summary'!A1725)</f>
        <v>1</v>
      </c>
    </row>
    <row r="1726" spans="1:4" hidden="1" x14ac:dyDescent="0.2">
      <c r="A1726" s="19" t="s">
        <v>7283</v>
      </c>
      <c r="B1726" s="19">
        <f>SUMIF('Grade 6 Girls'!G:G, 'Individual Points Summary'!A1726, 'Grade 6 Girls'!F:F)</f>
        <v>100</v>
      </c>
      <c r="C1726" s="19" t="str">
        <f t="shared" si="56"/>
        <v/>
      </c>
      <c r="D1726" s="19">
        <f>COUNTIF('Grade 6 Girls'!G:G, 'Individual Points Summary'!A1726)</f>
        <v>1</v>
      </c>
    </row>
    <row r="1727" spans="1:4" hidden="1" x14ac:dyDescent="0.2">
      <c r="A1727" s="19" t="s">
        <v>7240</v>
      </c>
      <c r="B1727" s="19">
        <f>SUMIF('Grade 6 Girls'!G:G, 'Individual Points Summary'!A1727, 'Grade 6 Girls'!F:F)</f>
        <v>101</v>
      </c>
      <c r="C1727" s="19" t="str">
        <f t="shared" si="56"/>
        <v/>
      </c>
      <c r="D1727" s="19">
        <f>COUNTIF('Grade 6 Girls'!G:G, 'Individual Points Summary'!A1727)</f>
        <v>1</v>
      </c>
    </row>
    <row r="1728" spans="1:4" hidden="1" x14ac:dyDescent="0.2">
      <c r="A1728" s="19" t="s">
        <v>6979</v>
      </c>
      <c r="B1728" s="19">
        <f>SUMIF('Grade 6 Girls'!G:G, 'Individual Points Summary'!A1728, 'Grade 6 Girls'!F:F)</f>
        <v>102</v>
      </c>
      <c r="C1728" s="19" t="str">
        <f t="shared" si="56"/>
        <v/>
      </c>
      <c r="D1728" s="19">
        <f>COUNTIF('Grade 6 Girls'!G:G, 'Individual Points Summary'!A1728)</f>
        <v>1</v>
      </c>
    </row>
    <row r="1729" spans="1:4" hidden="1" x14ac:dyDescent="0.2">
      <c r="A1729" s="19" t="s">
        <v>7216</v>
      </c>
      <c r="B1729" s="19">
        <f>SUMIF('Grade 6 Girls'!G:G, 'Individual Points Summary'!A1729, 'Grade 6 Girls'!F:F)</f>
        <v>104</v>
      </c>
      <c r="C1729" s="19" t="str">
        <f t="shared" si="56"/>
        <v/>
      </c>
      <c r="D1729" s="19">
        <f>COUNTIF('Grade 6 Girls'!G:G, 'Individual Points Summary'!A1729)</f>
        <v>1</v>
      </c>
    </row>
    <row r="1730" spans="1:4" hidden="1" x14ac:dyDescent="0.2">
      <c r="A1730" s="19" t="s">
        <v>7238</v>
      </c>
      <c r="B1730" s="19">
        <f>SUMIF('Grade 6 Girls'!G:G, 'Individual Points Summary'!A1730, 'Grade 6 Girls'!F:F)</f>
        <v>104</v>
      </c>
      <c r="C1730" s="19" t="str">
        <f t="shared" si="56"/>
        <v/>
      </c>
      <c r="D1730" s="19">
        <f>COUNTIF('Grade 6 Girls'!G:G, 'Individual Points Summary'!A1730)</f>
        <v>1</v>
      </c>
    </row>
    <row r="1731" spans="1:4" hidden="1" x14ac:dyDescent="0.2">
      <c r="A1731" s="19" t="s">
        <v>7257</v>
      </c>
      <c r="B1731" s="19">
        <f>SUMIF('Grade 6 Girls'!G:G, 'Individual Points Summary'!A1731, 'Grade 6 Girls'!F:F)</f>
        <v>105</v>
      </c>
      <c r="C1731" s="19" t="str">
        <f t="shared" si="56"/>
        <v/>
      </c>
      <c r="D1731" s="19">
        <f>COUNTIF('Grade 6 Girls'!G:G, 'Individual Points Summary'!A1731)</f>
        <v>1</v>
      </c>
    </row>
    <row r="1732" spans="1:4" hidden="1" x14ac:dyDescent="0.2">
      <c r="A1732" s="19" t="s">
        <v>7267</v>
      </c>
      <c r="B1732" s="19">
        <f>SUMIF('Grade 6 Girls'!G:G, 'Individual Points Summary'!A1732, 'Grade 6 Girls'!F:F)</f>
        <v>106</v>
      </c>
      <c r="C1732" s="19" t="str">
        <f t="shared" si="56"/>
        <v/>
      </c>
      <c r="D1732" s="19">
        <f>COUNTIF('Grade 6 Girls'!G:G, 'Individual Points Summary'!A1732)</f>
        <v>1</v>
      </c>
    </row>
    <row r="1733" spans="1:4" hidden="1" x14ac:dyDescent="0.2">
      <c r="A1733" s="19" t="s">
        <v>7239</v>
      </c>
      <c r="B1733" s="19">
        <f>SUMIF('Grade 6 Girls'!G:G, 'Individual Points Summary'!A1733, 'Grade 6 Girls'!F:F)</f>
        <v>109</v>
      </c>
      <c r="C1733" s="19" t="str">
        <f t="shared" si="56"/>
        <v/>
      </c>
      <c r="D1733" s="19">
        <f>COUNTIF('Grade 6 Girls'!G:G, 'Individual Points Summary'!A1733)</f>
        <v>1</v>
      </c>
    </row>
    <row r="1734" spans="1:4" hidden="1" x14ac:dyDescent="0.2">
      <c r="A1734" s="19" t="s">
        <v>7284</v>
      </c>
      <c r="B1734" s="19">
        <f>SUMIF('Grade 6 Girls'!G:G, 'Individual Points Summary'!A1734, 'Grade 6 Girls'!F:F)</f>
        <v>109</v>
      </c>
      <c r="C1734" s="19" t="str">
        <f t="shared" si="56"/>
        <v/>
      </c>
      <c r="D1734" s="19">
        <f>COUNTIF('Grade 6 Girls'!G:G, 'Individual Points Summary'!A1734)</f>
        <v>1</v>
      </c>
    </row>
    <row r="1735" spans="1:4" hidden="1" x14ac:dyDescent="0.2">
      <c r="A1735" s="19" t="s">
        <v>7220</v>
      </c>
      <c r="B1735" s="19">
        <f>SUMIF('Grade 6 Girls'!G:G, 'Individual Points Summary'!A1735, 'Grade 6 Girls'!F:F)</f>
        <v>111</v>
      </c>
      <c r="C1735" s="19" t="str">
        <f t="shared" si="56"/>
        <v/>
      </c>
      <c r="D1735" s="19">
        <f>COUNTIF('Grade 6 Girls'!G:G, 'Individual Points Summary'!A1735)</f>
        <v>1</v>
      </c>
    </row>
    <row r="1736" spans="1:4" hidden="1" x14ac:dyDescent="0.2">
      <c r="A1736" s="19" t="s">
        <v>1430</v>
      </c>
      <c r="B1736" s="19">
        <f>SUMIF('Grade 6 Girls'!G:G, 'Individual Points Summary'!A1736, 'Grade 6 Girls'!F:F)</f>
        <v>112</v>
      </c>
      <c r="C1736" s="19" t="str">
        <f t="shared" si="56"/>
        <v/>
      </c>
      <c r="D1736" s="19">
        <f>COUNTIF('Grade 6 Girls'!G:G, 'Individual Points Summary'!A1736)</f>
        <v>1</v>
      </c>
    </row>
    <row r="1737" spans="1:4" hidden="1" x14ac:dyDescent="0.2">
      <c r="A1737" s="19" t="s">
        <v>7245</v>
      </c>
      <c r="B1737" s="19">
        <f>SUMIF('Grade 6 Girls'!G:G, 'Individual Points Summary'!A1737, 'Grade 6 Girls'!F:F)</f>
        <v>113</v>
      </c>
      <c r="C1737" s="19" t="str">
        <f t="shared" si="56"/>
        <v/>
      </c>
      <c r="D1737" s="19">
        <f>COUNTIF('Grade 6 Girls'!G:G, 'Individual Points Summary'!A1737)</f>
        <v>1</v>
      </c>
    </row>
    <row r="1738" spans="1:4" hidden="1" x14ac:dyDescent="0.2">
      <c r="A1738" s="19" t="s">
        <v>469</v>
      </c>
      <c r="B1738" s="19">
        <f>SUMIF('Grade 6 Girls'!G:G, 'Individual Points Summary'!A1738, 'Grade 6 Girls'!F:F)</f>
        <v>113</v>
      </c>
      <c r="C1738" s="19" t="str">
        <f t="shared" si="56"/>
        <v/>
      </c>
      <c r="D1738" s="19">
        <f>COUNTIF('Grade 6 Girls'!G:G, 'Individual Points Summary'!A1738)</f>
        <v>1</v>
      </c>
    </row>
    <row r="1739" spans="1:4" hidden="1" x14ac:dyDescent="0.2">
      <c r="A1739" s="19" t="s">
        <v>7003</v>
      </c>
      <c r="B1739" s="19">
        <f>SUMIF('Grade 6 Girls'!G:G, 'Individual Points Summary'!A1739, 'Grade 6 Girls'!F:F)</f>
        <v>114</v>
      </c>
      <c r="C1739" s="19" t="str">
        <f t="shared" si="56"/>
        <v/>
      </c>
      <c r="D1739" s="19">
        <f>COUNTIF('Grade 6 Girls'!G:G, 'Individual Points Summary'!A1739)</f>
        <v>1</v>
      </c>
    </row>
    <row r="1740" spans="1:4" hidden="1" x14ac:dyDescent="0.2">
      <c r="A1740" s="19" t="s">
        <v>464</v>
      </c>
      <c r="B1740" s="19">
        <f>SUMIF('Grade 6 Girls'!G:G, 'Individual Points Summary'!A1740, 'Grade 6 Girls'!F:F)</f>
        <v>115</v>
      </c>
      <c r="C1740" s="19" t="str">
        <f t="shared" si="56"/>
        <v/>
      </c>
      <c r="D1740" s="19">
        <f>COUNTIF('Grade 6 Girls'!G:G, 'Individual Points Summary'!A1740)</f>
        <v>1</v>
      </c>
    </row>
    <row r="1741" spans="1:4" hidden="1" x14ac:dyDescent="0.2">
      <c r="A1741" s="19" t="s">
        <v>7269</v>
      </c>
      <c r="B1741" s="19">
        <f>SUMIF('Grade 6 Girls'!G:G, 'Individual Points Summary'!A1741, 'Grade 6 Girls'!F:F)</f>
        <v>117</v>
      </c>
      <c r="C1741" s="19" t="str">
        <f t="shared" si="56"/>
        <v/>
      </c>
      <c r="D1741" s="19">
        <f>COUNTIF('Grade 6 Girls'!G:G, 'Individual Points Summary'!A1741)</f>
        <v>1</v>
      </c>
    </row>
    <row r="1742" spans="1:4" hidden="1" x14ac:dyDescent="0.2">
      <c r="A1742" s="19" t="s">
        <v>7237</v>
      </c>
      <c r="B1742" s="19">
        <f>SUMIF('Grade 6 Girls'!G:G, 'Individual Points Summary'!A1742, 'Grade 6 Girls'!F:F)</f>
        <v>119</v>
      </c>
      <c r="C1742" s="19" t="str">
        <f t="shared" si="56"/>
        <v/>
      </c>
      <c r="D1742" s="19">
        <f>COUNTIF('Grade 6 Girls'!G:G, 'Individual Points Summary'!A1742)</f>
        <v>1</v>
      </c>
    </row>
    <row r="1743" spans="1:4" hidden="1" x14ac:dyDescent="0.2">
      <c r="A1743" s="19" t="s">
        <v>178</v>
      </c>
      <c r="B1743" s="19">
        <f>SUMIF('Grade 6 Girls'!G:G, 'Individual Points Summary'!A1743, 'Grade 6 Girls'!F:F)</f>
        <v>120</v>
      </c>
      <c r="C1743" s="19" t="str">
        <f t="shared" si="56"/>
        <v/>
      </c>
      <c r="D1743" s="19">
        <f>COUNTIF('Grade 6 Girls'!G:G, 'Individual Points Summary'!A1743)</f>
        <v>1</v>
      </c>
    </row>
    <row r="1744" spans="1:4" hidden="1" x14ac:dyDescent="0.2">
      <c r="A1744" s="19" t="s">
        <v>7242</v>
      </c>
      <c r="B1744" s="19">
        <f>SUMIF('Grade 6 Girls'!G:G, 'Individual Points Summary'!A1744, 'Grade 6 Girls'!F:F)</f>
        <v>121</v>
      </c>
      <c r="C1744" s="19" t="str">
        <f t="shared" si="56"/>
        <v/>
      </c>
      <c r="D1744" s="19">
        <f>COUNTIF('Grade 6 Girls'!G:G, 'Individual Points Summary'!A1744)</f>
        <v>1</v>
      </c>
    </row>
    <row r="1745" spans="1:4" hidden="1" x14ac:dyDescent="0.2">
      <c r="A1745" s="19" t="s">
        <v>1425</v>
      </c>
      <c r="B1745" s="19">
        <f>SUMIF('Grade 6 Girls'!G:G, 'Individual Points Summary'!A1745, 'Grade 6 Girls'!F:F)</f>
        <v>122</v>
      </c>
      <c r="C1745" s="19" t="str">
        <f t="shared" si="56"/>
        <v/>
      </c>
      <c r="D1745" s="19">
        <f>COUNTIF('Grade 6 Girls'!G:G, 'Individual Points Summary'!A1745)</f>
        <v>1</v>
      </c>
    </row>
    <row r="1746" spans="1:4" x14ac:dyDescent="0.2">
      <c r="A1746" s="28" t="s">
        <v>17</v>
      </c>
    </row>
    <row r="1749" spans="1:4" ht="18" x14ac:dyDescent="0.25">
      <c r="A1749" s="10" t="s">
        <v>1</v>
      </c>
    </row>
    <row r="1750" spans="1:4" x14ac:dyDescent="0.2">
      <c r="A1750" s="15" t="s">
        <v>209</v>
      </c>
      <c r="B1750" s="19">
        <f>SUMIF('Grade 6 Boys'!G:G, 'Individual Points Summary'!A1750, 'Grade 6 Boys'!F:F)</f>
        <v>3</v>
      </c>
      <c r="C1750" s="19">
        <f t="shared" ref="C1750:C1781" si="57">IF(D1750 =E$2, RANK(B1750, B$1750:B$1822, 1), "")</f>
        <v>1</v>
      </c>
      <c r="D1750" s="19">
        <f>COUNTIF('Grade 6 Boys'!G:G, 'Individual Points Summary'!A1750)</f>
        <v>3</v>
      </c>
    </row>
    <row r="1751" spans="1:4" x14ac:dyDescent="0.2">
      <c r="A1751" s="15" t="s">
        <v>1350</v>
      </c>
      <c r="B1751" s="19">
        <f>SUMIF('Grade 6 Boys'!G:G, 'Individual Points Summary'!A1751, 'Grade 6 Boys'!F:F)</f>
        <v>10</v>
      </c>
      <c r="C1751" s="19">
        <f t="shared" si="57"/>
        <v>2</v>
      </c>
      <c r="D1751" s="19">
        <f>COUNTIF('Grade 6 Boys'!G:G, 'Individual Points Summary'!A1751)</f>
        <v>3</v>
      </c>
    </row>
    <row r="1752" spans="1:4" x14ac:dyDescent="0.2">
      <c r="A1752" s="15" t="s">
        <v>87</v>
      </c>
      <c r="B1752" s="19">
        <f>SUMIF('Grade 6 Boys'!G:G, 'Individual Points Summary'!A1752, 'Grade 6 Boys'!F:F)</f>
        <v>14</v>
      </c>
      <c r="C1752" s="19">
        <f t="shared" si="57"/>
        <v>3</v>
      </c>
      <c r="D1752" s="19">
        <f>COUNTIF('Grade 6 Boys'!G:G, 'Individual Points Summary'!A1752)</f>
        <v>3</v>
      </c>
    </row>
    <row r="1753" spans="1:4" x14ac:dyDescent="0.2">
      <c r="A1753" s="15" t="s">
        <v>218</v>
      </c>
      <c r="B1753" s="19">
        <f>SUMIF('Grade 6 Boys'!G:G, 'Individual Points Summary'!A1753, 'Grade 6 Boys'!F:F)</f>
        <v>17</v>
      </c>
      <c r="C1753" s="19">
        <f t="shared" si="57"/>
        <v>4</v>
      </c>
      <c r="D1753" s="19">
        <f>COUNTIF('Grade 6 Boys'!G:G, 'Individual Points Summary'!A1753)</f>
        <v>3</v>
      </c>
    </row>
    <row r="1754" spans="1:4" x14ac:dyDescent="0.2">
      <c r="A1754" s="15" t="s">
        <v>1353</v>
      </c>
      <c r="B1754" s="19">
        <f>SUMIF('Grade 6 Boys'!G:G, 'Individual Points Summary'!A1754, 'Grade 6 Boys'!F:F)</f>
        <v>25</v>
      </c>
      <c r="C1754" s="19">
        <f t="shared" si="57"/>
        <v>5</v>
      </c>
      <c r="D1754" s="19">
        <f>COUNTIF('Grade 6 Boys'!G:G, 'Individual Points Summary'!A1754)</f>
        <v>3</v>
      </c>
    </row>
    <row r="1755" spans="1:4" x14ac:dyDescent="0.2">
      <c r="A1755" s="15" t="s">
        <v>1339</v>
      </c>
      <c r="B1755" s="19">
        <f>SUMIF('Grade 6 Boys'!G:G, 'Individual Points Summary'!A1755, 'Grade 6 Boys'!F:F)</f>
        <v>31</v>
      </c>
      <c r="C1755" s="19">
        <f t="shared" si="57"/>
        <v>6</v>
      </c>
      <c r="D1755" s="19">
        <f>COUNTIF('Grade 6 Boys'!G:G, 'Individual Points Summary'!A1755)</f>
        <v>3</v>
      </c>
    </row>
    <row r="1756" spans="1:4" x14ac:dyDescent="0.2">
      <c r="A1756" s="15" t="s">
        <v>476</v>
      </c>
      <c r="B1756" s="19">
        <f>SUMIF('Grade 6 Boys'!G:G, 'Individual Points Summary'!A1756, 'Grade 6 Boys'!F:F)</f>
        <v>36</v>
      </c>
      <c r="C1756" s="19">
        <f t="shared" si="57"/>
        <v>7</v>
      </c>
      <c r="D1756" s="19">
        <f>COUNTIF('Grade 6 Boys'!G:G, 'Individual Points Summary'!A1756)</f>
        <v>3</v>
      </c>
    </row>
    <row r="1757" spans="1:4" x14ac:dyDescent="0.2">
      <c r="A1757" s="15" t="s">
        <v>7345</v>
      </c>
      <c r="B1757" s="19">
        <f>SUMIF('Grade 6 Boys'!G:G, 'Individual Points Summary'!A1757, 'Grade 6 Boys'!F:F)</f>
        <v>38</v>
      </c>
      <c r="C1757" s="19">
        <f t="shared" si="57"/>
        <v>8</v>
      </c>
      <c r="D1757" s="19">
        <f>COUNTIF('Grade 6 Boys'!G:G, 'Individual Points Summary'!A1757)</f>
        <v>3</v>
      </c>
    </row>
    <row r="1758" spans="1:4" x14ac:dyDescent="0.2">
      <c r="A1758" s="15" t="s">
        <v>219</v>
      </c>
      <c r="B1758" s="19">
        <f>SUMIF('Grade 6 Boys'!G:G, 'Individual Points Summary'!A1758, 'Grade 6 Boys'!F:F)</f>
        <v>38</v>
      </c>
      <c r="C1758" s="19">
        <f t="shared" si="57"/>
        <v>8</v>
      </c>
      <c r="D1758" s="19">
        <f>COUNTIF('Grade 6 Boys'!G:G, 'Individual Points Summary'!A1758)</f>
        <v>3</v>
      </c>
    </row>
    <row r="1759" spans="1:4" x14ac:dyDescent="0.2">
      <c r="A1759" s="15" t="s">
        <v>1325</v>
      </c>
      <c r="B1759" s="19">
        <f>SUMIF('Grade 6 Boys'!G:G, 'Individual Points Summary'!A1759, 'Grade 6 Boys'!F:F)</f>
        <v>40</v>
      </c>
      <c r="C1759" s="19">
        <f t="shared" si="57"/>
        <v>10</v>
      </c>
      <c r="D1759" s="19">
        <f>COUNTIF('Grade 6 Boys'!G:G, 'Individual Points Summary'!A1759)</f>
        <v>3</v>
      </c>
    </row>
    <row r="1760" spans="1:4" hidden="1" x14ac:dyDescent="0.2">
      <c r="A1760" s="15" t="s">
        <v>1341</v>
      </c>
      <c r="B1760" s="19">
        <f>SUMIF('Grade 6 Boys'!G:G, 'Individual Points Summary'!A1760, 'Grade 6 Boys'!F:F)</f>
        <v>46</v>
      </c>
      <c r="C1760" s="19">
        <f t="shared" si="57"/>
        <v>11</v>
      </c>
      <c r="D1760" s="19">
        <f>COUNTIF('Grade 6 Boys'!G:G, 'Individual Points Summary'!A1760)</f>
        <v>3</v>
      </c>
    </row>
    <row r="1761" spans="1:4" hidden="1" x14ac:dyDescent="0.2">
      <c r="A1761" s="15" t="s">
        <v>7308</v>
      </c>
      <c r="B1761" s="19">
        <f>SUMIF('Grade 6 Boys'!G:G, 'Individual Points Summary'!A1761, 'Grade 6 Boys'!F:F)</f>
        <v>49</v>
      </c>
      <c r="C1761" s="19">
        <f t="shared" si="57"/>
        <v>12</v>
      </c>
      <c r="D1761" s="19">
        <f>COUNTIF('Grade 6 Boys'!G:G, 'Individual Points Summary'!A1761)</f>
        <v>3</v>
      </c>
    </row>
    <row r="1762" spans="1:4" hidden="1" x14ac:dyDescent="0.2">
      <c r="A1762" s="15" t="s">
        <v>214</v>
      </c>
      <c r="B1762" s="19">
        <f>SUMIF('Grade 6 Boys'!G:G, 'Individual Points Summary'!A1762, 'Grade 6 Boys'!F:F)</f>
        <v>52</v>
      </c>
      <c r="C1762" s="19">
        <f t="shared" si="57"/>
        <v>13</v>
      </c>
      <c r="D1762" s="19">
        <f>COUNTIF('Grade 6 Boys'!G:G, 'Individual Points Summary'!A1762)</f>
        <v>3</v>
      </c>
    </row>
    <row r="1763" spans="1:4" hidden="1" x14ac:dyDescent="0.2">
      <c r="A1763" s="15" t="s">
        <v>1356</v>
      </c>
      <c r="B1763" s="19">
        <f>SUMIF('Grade 6 Boys'!G:G, 'Individual Points Summary'!A1763, 'Grade 6 Boys'!F:F)</f>
        <v>53</v>
      </c>
      <c r="C1763" s="19">
        <f t="shared" si="57"/>
        <v>14</v>
      </c>
      <c r="D1763" s="19">
        <f>COUNTIF('Grade 6 Boys'!G:G, 'Individual Points Summary'!A1763)</f>
        <v>3</v>
      </c>
    </row>
    <row r="1764" spans="1:4" hidden="1" x14ac:dyDescent="0.2">
      <c r="A1764" s="15" t="s">
        <v>230</v>
      </c>
      <c r="B1764" s="19">
        <f>SUMIF('Grade 6 Boys'!G:G, 'Individual Points Summary'!A1764, 'Grade 6 Boys'!F:F)</f>
        <v>55</v>
      </c>
      <c r="C1764" s="19">
        <f t="shared" si="57"/>
        <v>15</v>
      </c>
      <c r="D1764" s="19">
        <f>COUNTIF('Grade 6 Boys'!G:G, 'Individual Points Summary'!A1764)</f>
        <v>3</v>
      </c>
    </row>
    <row r="1765" spans="1:4" hidden="1" x14ac:dyDescent="0.2">
      <c r="A1765" s="15" t="s">
        <v>7349</v>
      </c>
      <c r="B1765" s="19">
        <f>SUMIF('Grade 6 Boys'!G:G, 'Individual Points Summary'!A1765, 'Grade 6 Boys'!F:F)</f>
        <v>63</v>
      </c>
      <c r="C1765" s="19">
        <f t="shared" si="57"/>
        <v>16</v>
      </c>
      <c r="D1765" s="19">
        <f>COUNTIF('Grade 6 Boys'!G:G, 'Individual Points Summary'!A1765)</f>
        <v>3</v>
      </c>
    </row>
    <row r="1766" spans="1:4" hidden="1" x14ac:dyDescent="0.2">
      <c r="A1766" s="15" t="s">
        <v>1354</v>
      </c>
      <c r="B1766" s="19">
        <f>SUMIF('Grade 6 Boys'!G:G, 'Individual Points Summary'!A1766, 'Grade 6 Boys'!F:F)</f>
        <v>68</v>
      </c>
      <c r="C1766" s="19">
        <f t="shared" si="57"/>
        <v>17</v>
      </c>
      <c r="D1766" s="19">
        <f>COUNTIF('Grade 6 Boys'!G:G, 'Individual Points Summary'!A1766)</f>
        <v>3</v>
      </c>
    </row>
    <row r="1767" spans="1:4" hidden="1" x14ac:dyDescent="0.2">
      <c r="A1767" s="15" t="s">
        <v>7339</v>
      </c>
      <c r="B1767" s="19">
        <f>SUMIF('Grade 6 Boys'!G:G, 'Individual Points Summary'!A1767, 'Grade 6 Boys'!F:F)</f>
        <v>69</v>
      </c>
      <c r="C1767" s="19">
        <f t="shared" si="57"/>
        <v>18</v>
      </c>
      <c r="D1767" s="19">
        <f>COUNTIF('Grade 6 Boys'!G:G, 'Individual Points Summary'!A1767)</f>
        <v>3</v>
      </c>
    </row>
    <row r="1768" spans="1:4" hidden="1" x14ac:dyDescent="0.2">
      <c r="A1768" s="15" t="s">
        <v>7391</v>
      </c>
      <c r="B1768" s="19">
        <f>SUMIF('Grade 6 Boys'!G:G, 'Individual Points Summary'!A1768, 'Grade 6 Boys'!F:F)</f>
        <v>70</v>
      </c>
      <c r="C1768" s="19">
        <f t="shared" si="57"/>
        <v>19</v>
      </c>
      <c r="D1768" s="19">
        <f>COUNTIF('Grade 6 Boys'!G:G, 'Individual Points Summary'!A1768)</f>
        <v>3</v>
      </c>
    </row>
    <row r="1769" spans="1:4" hidden="1" x14ac:dyDescent="0.2">
      <c r="A1769" s="15" t="s">
        <v>1346</v>
      </c>
      <c r="B1769" s="19">
        <f>SUMIF('Grade 6 Boys'!G:G, 'Individual Points Summary'!A1769, 'Grade 6 Boys'!F:F)</f>
        <v>95</v>
      </c>
      <c r="C1769" s="19">
        <f t="shared" si="57"/>
        <v>20</v>
      </c>
      <c r="D1769" s="19">
        <f>COUNTIF('Grade 6 Boys'!G:G, 'Individual Points Summary'!A1769)</f>
        <v>3</v>
      </c>
    </row>
    <row r="1770" spans="1:4" hidden="1" x14ac:dyDescent="0.2">
      <c r="A1770" s="15" t="s">
        <v>80</v>
      </c>
      <c r="B1770" s="19">
        <f>SUMIF('Grade 6 Boys'!G:G, 'Individual Points Summary'!A1770, 'Grade 6 Boys'!F:F)</f>
        <v>97</v>
      </c>
      <c r="C1770" s="19">
        <f t="shared" si="57"/>
        <v>21</v>
      </c>
      <c r="D1770" s="19">
        <f>COUNTIF('Grade 6 Boys'!G:G, 'Individual Points Summary'!A1770)</f>
        <v>3</v>
      </c>
    </row>
    <row r="1771" spans="1:4" hidden="1" x14ac:dyDescent="0.2">
      <c r="A1771" s="15" t="s">
        <v>221</v>
      </c>
      <c r="B1771" s="19">
        <f>SUMIF('Grade 6 Boys'!G:G, 'Individual Points Summary'!A1771, 'Grade 6 Boys'!F:F)</f>
        <v>97</v>
      </c>
      <c r="C1771" s="19">
        <f t="shared" si="57"/>
        <v>21</v>
      </c>
      <c r="D1771" s="19">
        <f>COUNTIF('Grade 6 Boys'!G:G, 'Individual Points Summary'!A1771)</f>
        <v>3</v>
      </c>
    </row>
    <row r="1772" spans="1:4" hidden="1" x14ac:dyDescent="0.2">
      <c r="A1772" s="15" t="s">
        <v>7380</v>
      </c>
      <c r="B1772" s="19">
        <f>SUMIF('Grade 6 Boys'!G:G, 'Individual Points Summary'!A1772, 'Grade 6 Boys'!F:F)</f>
        <v>105</v>
      </c>
      <c r="C1772" s="19">
        <f t="shared" si="57"/>
        <v>23</v>
      </c>
      <c r="D1772" s="19">
        <f>COUNTIF('Grade 6 Boys'!G:G, 'Individual Points Summary'!A1772)</f>
        <v>3</v>
      </c>
    </row>
    <row r="1773" spans="1:4" hidden="1" x14ac:dyDescent="0.2">
      <c r="A1773" s="15" t="s">
        <v>201</v>
      </c>
      <c r="B1773" s="19">
        <f>SUMIF('Grade 6 Boys'!G:G, 'Individual Points Summary'!A1773, 'Grade 6 Boys'!F:F)</f>
        <v>107</v>
      </c>
      <c r="C1773" s="19">
        <f t="shared" si="57"/>
        <v>24</v>
      </c>
      <c r="D1773" s="19">
        <f>COUNTIF('Grade 6 Boys'!G:G, 'Individual Points Summary'!A1773)</f>
        <v>3</v>
      </c>
    </row>
    <row r="1774" spans="1:4" hidden="1" x14ac:dyDescent="0.2">
      <c r="A1774" s="15" t="s">
        <v>7309</v>
      </c>
      <c r="B1774" s="19">
        <f>SUMIF('Grade 6 Boys'!G:G, 'Individual Points Summary'!A1774, 'Grade 6 Boys'!F:F)</f>
        <v>109</v>
      </c>
      <c r="C1774" s="19">
        <f t="shared" si="57"/>
        <v>25</v>
      </c>
      <c r="D1774" s="19">
        <f>COUNTIF('Grade 6 Boys'!G:G, 'Individual Points Summary'!A1774)</f>
        <v>3</v>
      </c>
    </row>
    <row r="1775" spans="1:4" hidden="1" x14ac:dyDescent="0.2">
      <c r="A1775" s="15" t="s">
        <v>7356</v>
      </c>
      <c r="B1775" s="19">
        <f>SUMIF('Grade 6 Boys'!G:G, 'Individual Points Summary'!A1775, 'Grade 6 Boys'!F:F)</f>
        <v>113</v>
      </c>
      <c r="C1775" s="19">
        <f t="shared" si="57"/>
        <v>26</v>
      </c>
      <c r="D1775" s="19">
        <f>COUNTIF('Grade 6 Boys'!G:G, 'Individual Points Summary'!A1775)</f>
        <v>3</v>
      </c>
    </row>
    <row r="1776" spans="1:4" hidden="1" x14ac:dyDescent="0.2">
      <c r="A1776" s="15" t="s">
        <v>215</v>
      </c>
      <c r="B1776" s="19">
        <f>SUMIF('Grade 6 Boys'!G:G, 'Individual Points Summary'!A1776, 'Grade 6 Boys'!F:F)</f>
        <v>115</v>
      </c>
      <c r="C1776" s="19">
        <f t="shared" si="57"/>
        <v>27</v>
      </c>
      <c r="D1776" s="19">
        <f>COUNTIF('Grade 6 Boys'!G:G, 'Individual Points Summary'!A1776)</f>
        <v>3</v>
      </c>
    </row>
    <row r="1777" spans="1:4" hidden="1" x14ac:dyDescent="0.2">
      <c r="A1777" s="15" t="s">
        <v>488</v>
      </c>
      <c r="B1777" s="19">
        <f>SUMIF('Grade 6 Boys'!G:G, 'Individual Points Summary'!A1777, 'Grade 6 Boys'!F:F)</f>
        <v>118</v>
      </c>
      <c r="C1777" s="19">
        <f t="shared" si="57"/>
        <v>28</v>
      </c>
      <c r="D1777" s="19">
        <f>COUNTIF('Grade 6 Boys'!G:G, 'Individual Points Summary'!A1777)</f>
        <v>3</v>
      </c>
    </row>
    <row r="1778" spans="1:4" hidden="1" x14ac:dyDescent="0.2">
      <c r="A1778" s="15" t="s">
        <v>1343</v>
      </c>
      <c r="B1778" s="19">
        <f>SUMIF('Grade 6 Boys'!G:G, 'Individual Points Summary'!A1778, 'Grade 6 Boys'!F:F)</f>
        <v>124</v>
      </c>
      <c r="C1778" s="19">
        <f t="shared" si="57"/>
        <v>29</v>
      </c>
      <c r="D1778" s="19">
        <f>COUNTIF('Grade 6 Boys'!G:G, 'Individual Points Summary'!A1778)</f>
        <v>3</v>
      </c>
    </row>
    <row r="1779" spans="1:4" hidden="1" x14ac:dyDescent="0.2">
      <c r="A1779" s="15" t="s">
        <v>480</v>
      </c>
      <c r="B1779" s="19">
        <f>SUMIF('Grade 6 Boys'!G:G, 'Individual Points Summary'!A1779, 'Grade 6 Boys'!F:F)</f>
        <v>133</v>
      </c>
      <c r="C1779" s="19">
        <f t="shared" si="57"/>
        <v>30</v>
      </c>
      <c r="D1779" s="19">
        <f>COUNTIF('Grade 6 Boys'!G:G, 'Individual Points Summary'!A1779)</f>
        <v>3</v>
      </c>
    </row>
    <row r="1780" spans="1:4" hidden="1" x14ac:dyDescent="0.2">
      <c r="A1780" s="15" t="s">
        <v>7327</v>
      </c>
      <c r="B1780" s="19">
        <f>SUMIF('Grade 6 Boys'!G:G, 'Individual Points Summary'!A1780, 'Grade 6 Boys'!F:F)</f>
        <v>134</v>
      </c>
      <c r="C1780" s="19">
        <f t="shared" si="57"/>
        <v>31</v>
      </c>
      <c r="D1780" s="19">
        <f>COUNTIF('Grade 6 Boys'!G:G, 'Individual Points Summary'!A1780)</f>
        <v>3</v>
      </c>
    </row>
    <row r="1781" spans="1:4" hidden="1" x14ac:dyDescent="0.2">
      <c r="A1781" s="15" t="s">
        <v>7300</v>
      </c>
      <c r="B1781" s="19">
        <f>SUMIF('Grade 6 Boys'!G:G, 'Individual Points Summary'!A1781, 'Grade 6 Boys'!F:F)</f>
        <v>135</v>
      </c>
      <c r="C1781" s="19">
        <f t="shared" si="57"/>
        <v>32</v>
      </c>
      <c r="D1781" s="19">
        <f>COUNTIF('Grade 6 Boys'!G:G, 'Individual Points Summary'!A1781)</f>
        <v>3</v>
      </c>
    </row>
    <row r="1782" spans="1:4" hidden="1" x14ac:dyDescent="0.2">
      <c r="A1782" s="15" t="s">
        <v>1345</v>
      </c>
      <c r="B1782" s="19">
        <f>SUMIF('Grade 6 Boys'!G:G, 'Individual Points Summary'!A1782, 'Grade 6 Boys'!F:F)</f>
        <v>136</v>
      </c>
      <c r="C1782" s="19">
        <f t="shared" ref="C1782:C1813" si="58">IF(D1782 =E$2, RANK(B1782, B$1750:B$1822, 1), "")</f>
        <v>33</v>
      </c>
      <c r="D1782" s="19">
        <f>COUNTIF('Grade 6 Boys'!G:G, 'Individual Points Summary'!A1782)</f>
        <v>3</v>
      </c>
    </row>
    <row r="1783" spans="1:4" hidden="1" x14ac:dyDescent="0.2">
      <c r="A1783" s="15" t="s">
        <v>7387</v>
      </c>
      <c r="B1783" s="19">
        <f>SUMIF('Grade 6 Boys'!G:G, 'Individual Points Summary'!A1783, 'Grade 6 Boys'!F:F)</f>
        <v>137</v>
      </c>
      <c r="C1783" s="19">
        <f t="shared" si="58"/>
        <v>34</v>
      </c>
      <c r="D1783" s="19">
        <f>COUNTIF('Grade 6 Boys'!G:G, 'Individual Points Summary'!A1783)</f>
        <v>3</v>
      </c>
    </row>
    <row r="1784" spans="1:4" hidden="1" x14ac:dyDescent="0.2">
      <c r="A1784" s="15" t="s">
        <v>7393</v>
      </c>
      <c r="B1784" s="19">
        <f>SUMIF('Grade 6 Boys'!G:G, 'Individual Points Summary'!A1784, 'Grade 6 Boys'!F:F)</f>
        <v>142</v>
      </c>
      <c r="C1784" s="19">
        <f t="shared" si="58"/>
        <v>35</v>
      </c>
      <c r="D1784" s="19">
        <f>COUNTIF('Grade 6 Boys'!G:G, 'Individual Points Summary'!A1784)</f>
        <v>3</v>
      </c>
    </row>
    <row r="1785" spans="1:4" hidden="1" x14ac:dyDescent="0.2">
      <c r="A1785" s="15" t="s">
        <v>7307</v>
      </c>
      <c r="B1785" s="19">
        <f>SUMIF('Grade 6 Boys'!G:G, 'Individual Points Summary'!A1785, 'Grade 6 Boys'!F:F)</f>
        <v>147</v>
      </c>
      <c r="C1785" s="19">
        <f t="shared" si="58"/>
        <v>36</v>
      </c>
      <c r="D1785" s="19">
        <f>COUNTIF('Grade 6 Boys'!G:G, 'Individual Points Summary'!A1785)</f>
        <v>3</v>
      </c>
    </row>
    <row r="1786" spans="1:4" hidden="1" x14ac:dyDescent="0.2">
      <c r="A1786" s="15" t="s">
        <v>482</v>
      </c>
      <c r="B1786" s="19">
        <f>SUMIF('Grade 6 Boys'!G:G, 'Individual Points Summary'!A1786, 'Grade 6 Boys'!F:F)</f>
        <v>156</v>
      </c>
      <c r="C1786" s="19">
        <f t="shared" si="58"/>
        <v>37</v>
      </c>
      <c r="D1786" s="19">
        <f>COUNTIF('Grade 6 Boys'!G:G, 'Individual Points Summary'!A1786)</f>
        <v>3</v>
      </c>
    </row>
    <row r="1787" spans="1:4" hidden="1" x14ac:dyDescent="0.2">
      <c r="A1787" s="15" t="s">
        <v>7312</v>
      </c>
      <c r="B1787" s="19">
        <f>SUMIF('Grade 6 Boys'!G:G, 'Individual Points Summary'!A1787, 'Grade 6 Boys'!F:F)</f>
        <v>158</v>
      </c>
      <c r="C1787" s="19">
        <f t="shared" si="58"/>
        <v>38</v>
      </c>
      <c r="D1787" s="19">
        <f>COUNTIF('Grade 6 Boys'!G:G, 'Individual Points Summary'!A1787)</f>
        <v>3</v>
      </c>
    </row>
    <row r="1788" spans="1:4" hidden="1" x14ac:dyDescent="0.2">
      <c r="A1788" s="15" t="s">
        <v>7409</v>
      </c>
      <c r="B1788" s="19">
        <f>SUMIF('Grade 6 Boys'!G:G, 'Individual Points Summary'!A1788, 'Grade 6 Boys'!F:F)</f>
        <v>164</v>
      </c>
      <c r="C1788" s="19">
        <f t="shared" si="58"/>
        <v>39</v>
      </c>
      <c r="D1788" s="19">
        <f>COUNTIF('Grade 6 Boys'!G:G, 'Individual Points Summary'!A1788)</f>
        <v>3</v>
      </c>
    </row>
    <row r="1789" spans="1:4" hidden="1" x14ac:dyDescent="0.2">
      <c r="A1789" s="15" t="s">
        <v>7381</v>
      </c>
      <c r="B1789" s="19">
        <f>SUMIF('Grade 6 Boys'!G:G, 'Individual Points Summary'!A1789, 'Grade 6 Boys'!F:F)</f>
        <v>182</v>
      </c>
      <c r="C1789" s="19">
        <f t="shared" si="58"/>
        <v>40</v>
      </c>
      <c r="D1789" s="19">
        <f>COUNTIF('Grade 6 Boys'!G:G, 'Individual Points Summary'!A1789)</f>
        <v>3</v>
      </c>
    </row>
    <row r="1790" spans="1:4" hidden="1" x14ac:dyDescent="0.2">
      <c r="A1790" s="15" t="s">
        <v>82</v>
      </c>
      <c r="B1790" s="19">
        <f>SUMIF('Grade 6 Boys'!G:G, 'Individual Points Summary'!A1790, 'Grade 6 Boys'!F:F)</f>
        <v>184</v>
      </c>
      <c r="C1790" s="19">
        <f t="shared" si="58"/>
        <v>41</v>
      </c>
      <c r="D1790" s="19">
        <f>COUNTIF('Grade 6 Boys'!G:G, 'Individual Points Summary'!A1790)</f>
        <v>3</v>
      </c>
    </row>
    <row r="1791" spans="1:4" hidden="1" x14ac:dyDescent="0.2">
      <c r="A1791" s="15" t="s">
        <v>1335</v>
      </c>
      <c r="B1791" s="19">
        <f>SUMIF('Grade 6 Boys'!G:G, 'Individual Points Summary'!A1791, 'Grade 6 Boys'!F:F)</f>
        <v>190</v>
      </c>
      <c r="C1791" s="19">
        <f t="shared" si="58"/>
        <v>42</v>
      </c>
      <c r="D1791" s="19">
        <f>COUNTIF('Grade 6 Boys'!G:G, 'Individual Points Summary'!A1791)</f>
        <v>3</v>
      </c>
    </row>
    <row r="1792" spans="1:4" hidden="1" x14ac:dyDescent="0.2">
      <c r="A1792" s="15" t="s">
        <v>210</v>
      </c>
      <c r="B1792" s="19">
        <f>SUMIF('Grade 6 Boys'!G:G, 'Individual Points Summary'!A1792, 'Grade 6 Boys'!F:F)</f>
        <v>204</v>
      </c>
      <c r="C1792" s="19">
        <f t="shared" si="58"/>
        <v>43</v>
      </c>
      <c r="D1792" s="19">
        <f>COUNTIF('Grade 6 Boys'!G:G, 'Individual Points Summary'!A1792)</f>
        <v>3</v>
      </c>
    </row>
    <row r="1793" spans="1:4" hidden="1" x14ac:dyDescent="0.2">
      <c r="A1793" s="15" t="s">
        <v>1340</v>
      </c>
      <c r="B1793" s="19">
        <f>SUMIF('Grade 6 Boys'!G:G, 'Individual Points Summary'!A1793, 'Grade 6 Boys'!F:F)</f>
        <v>209</v>
      </c>
      <c r="C1793" s="19">
        <f t="shared" si="58"/>
        <v>44</v>
      </c>
      <c r="D1793" s="19">
        <f>COUNTIF('Grade 6 Boys'!G:G, 'Individual Points Summary'!A1793)</f>
        <v>3</v>
      </c>
    </row>
    <row r="1794" spans="1:4" hidden="1" x14ac:dyDescent="0.2">
      <c r="A1794" s="15" t="s">
        <v>7321</v>
      </c>
      <c r="B1794" s="19">
        <f>SUMIF('Grade 6 Boys'!G:G, 'Individual Points Summary'!A1794, 'Grade 6 Boys'!F:F)</f>
        <v>211</v>
      </c>
      <c r="C1794" s="19">
        <f t="shared" si="58"/>
        <v>45</v>
      </c>
      <c r="D1794" s="19">
        <f>COUNTIF('Grade 6 Boys'!G:G, 'Individual Points Summary'!A1794)</f>
        <v>3</v>
      </c>
    </row>
    <row r="1795" spans="1:4" hidden="1" x14ac:dyDescent="0.2">
      <c r="A1795" s="15" t="s">
        <v>1348</v>
      </c>
      <c r="B1795" s="19">
        <f>SUMIF('Grade 6 Boys'!G:G, 'Individual Points Summary'!A1795, 'Grade 6 Boys'!F:F)</f>
        <v>219</v>
      </c>
      <c r="C1795" s="19">
        <f t="shared" si="58"/>
        <v>46</v>
      </c>
      <c r="D1795" s="19">
        <f>COUNTIF('Grade 6 Boys'!G:G, 'Individual Points Summary'!A1795)</f>
        <v>3</v>
      </c>
    </row>
    <row r="1796" spans="1:4" hidden="1" x14ac:dyDescent="0.2">
      <c r="A1796" s="15" t="s">
        <v>7410</v>
      </c>
      <c r="B1796" s="19">
        <f>SUMIF('Grade 6 Boys'!G:G, 'Individual Points Summary'!A1796, 'Grade 6 Boys'!F:F)</f>
        <v>228</v>
      </c>
      <c r="C1796" s="19">
        <f t="shared" si="58"/>
        <v>47</v>
      </c>
      <c r="D1796" s="19">
        <f>COUNTIF('Grade 6 Boys'!G:G, 'Individual Points Summary'!A1796)</f>
        <v>3</v>
      </c>
    </row>
    <row r="1797" spans="1:4" hidden="1" x14ac:dyDescent="0.2">
      <c r="A1797" s="15" t="s">
        <v>202</v>
      </c>
      <c r="B1797" s="19">
        <f>SUMIF('Grade 6 Boys'!G:G, 'Individual Points Summary'!A1797, 'Grade 6 Boys'!F:F)</f>
        <v>230</v>
      </c>
      <c r="C1797" s="19">
        <f t="shared" si="58"/>
        <v>48</v>
      </c>
      <c r="D1797" s="19">
        <f>COUNTIF('Grade 6 Boys'!G:G, 'Individual Points Summary'!A1797)</f>
        <v>3</v>
      </c>
    </row>
    <row r="1798" spans="1:4" hidden="1" x14ac:dyDescent="0.2">
      <c r="A1798" s="15" t="s">
        <v>1352</v>
      </c>
      <c r="B1798" s="19">
        <f>SUMIF('Grade 6 Boys'!G:G, 'Individual Points Summary'!A1798, 'Grade 6 Boys'!F:F)</f>
        <v>232</v>
      </c>
      <c r="C1798" s="19">
        <f t="shared" si="58"/>
        <v>49</v>
      </c>
      <c r="D1798" s="19">
        <f>COUNTIF('Grade 6 Boys'!G:G, 'Individual Points Summary'!A1798)</f>
        <v>3</v>
      </c>
    </row>
    <row r="1799" spans="1:4" hidden="1" x14ac:dyDescent="0.2">
      <c r="A1799" s="15" t="s">
        <v>7400</v>
      </c>
      <c r="B1799" s="19">
        <f>SUMIF('Grade 6 Boys'!G:G, 'Individual Points Summary'!A1799, 'Grade 6 Boys'!F:F)</f>
        <v>233</v>
      </c>
      <c r="C1799" s="19">
        <f t="shared" si="58"/>
        <v>50</v>
      </c>
      <c r="D1799" s="19">
        <f>COUNTIF('Grade 6 Boys'!G:G, 'Individual Points Summary'!A1799)</f>
        <v>3</v>
      </c>
    </row>
    <row r="1800" spans="1:4" hidden="1" x14ac:dyDescent="0.2">
      <c r="A1800" s="15" t="s">
        <v>7294</v>
      </c>
      <c r="B1800" s="19">
        <f>SUMIF('Grade 6 Boys'!G:G, 'Individual Points Summary'!A1800, 'Grade 6 Boys'!F:F)</f>
        <v>240</v>
      </c>
      <c r="C1800" s="19">
        <f t="shared" si="58"/>
        <v>51</v>
      </c>
      <c r="D1800" s="19">
        <f>COUNTIF('Grade 6 Boys'!G:G, 'Individual Points Summary'!A1800)</f>
        <v>3</v>
      </c>
    </row>
    <row r="1801" spans="1:4" hidden="1" x14ac:dyDescent="0.2">
      <c r="A1801" s="15" t="s">
        <v>7332</v>
      </c>
      <c r="B1801" s="19">
        <f>SUMIF('Grade 6 Boys'!G:G, 'Individual Points Summary'!A1801, 'Grade 6 Boys'!F:F)</f>
        <v>247</v>
      </c>
      <c r="C1801" s="19">
        <f t="shared" si="58"/>
        <v>52</v>
      </c>
      <c r="D1801" s="19">
        <f>COUNTIF('Grade 6 Boys'!G:G, 'Individual Points Summary'!A1801)</f>
        <v>3</v>
      </c>
    </row>
    <row r="1802" spans="1:4" hidden="1" x14ac:dyDescent="0.2">
      <c r="A1802" s="15" t="s">
        <v>232</v>
      </c>
      <c r="B1802" s="19">
        <f>SUMIF('Grade 6 Boys'!G:G, 'Individual Points Summary'!A1802, 'Grade 6 Boys'!F:F)</f>
        <v>247</v>
      </c>
      <c r="C1802" s="19">
        <f t="shared" si="58"/>
        <v>52</v>
      </c>
      <c r="D1802" s="19">
        <f>COUNTIF('Grade 6 Boys'!G:G, 'Individual Points Summary'!A1802)</f>
        <v>3</v>
      </c>
    </row>
    <row r="1803" spans="1:4" hidden="1" x14ac:dyDescent="0.2">
      <c r="A1803" s="15" t="s">
        <v>7363</v>
      </c>
      <c r="B1803" s="19">
        <f>SUMIF('Grade 6 Boys'!G:G, 'Individual Points Summary'!A1803, 'Grade 6 Boys'!F:F)</f>
        <v>249</v>
      </c>
      <c r="C1803" s="19">
        <f t="shared" si="58"/>
        <v>54</v>
      </c>
      <c r="D1803" s="19">
        <f>COUNTIF('Grade 6 Boys'!G:G, 'Individual Points Summary'!A1803)</f>
        <v>3</v>
      </c>
    </row>
    <row r="1804" spans="1:4" hidden="1" x14ac:dyDescent="0.2">
      <c r="A1804" s="15" t="s">
        <v>7316</v>
      </c>
      <c r="B1804" s="19">
        <f>SUMIF('Grade 6 Boys'!G:G, 'Individual Points Summary'!A1804, 'Grade 6 Boys'!F:F)</f>
        <v>255</v>
      </c>
      <c r="C1804" s="19">
        <f t="shared" si="58"/>
        <v>55</v>
      </c>
      <c r="D1804" s="19">
        <f>COUNTIF('Grade 6 Boys'!G:G, 'Individual Points Summary'!A1804)</f>
        <v>3</v>
      </c>
    </row>
    <row r="1805" spans="1:4" hidden="1" x14ac:dyDescent="0.2">
      <c r="A1805" s="15" t="s">
        <v>7325</v>
      </c>
      <c r="B1805" s="19">
        <f>SUMIF('Grade 6 Boys'!G:G, 'Individual Points Summary'!A1805, 'Grade 6 Boys'!F:F)</f>
        <v>263</v>
      </c>
      <c r="C1805" s="19">
        <f t="shared" si="58"/>
        <v>56</v>
      </c>
      <c r="D1805" s="19">
        <f>COUNTIF('Grade 6 Boys'!G:G, 'Individual Points Summary'!A1805)</f>
        <v>3</v>
      </c>
    </row>
    <row r="1806" spans="1:4" hidden="1" x14ac:dyDescent="0.2">
      <c r="A1806" s="15" t="s">
        <v>7402</v>
      </c>
      <c r="B1806" s="19">
        <f>SUMIF('Grade 6 Boys'!G:G, 'Individual Points Summary'!A1806, 'Grade 6 Boys'!F:F)</f>
        <v>263</v>
      </c>
      <c r="C1806" s="19">
        <f t="shared" si="58"/>
        <v>56</v>
      </c>
      <c r="D1806" s="19">
        <f>COUNTIF('Grade 6 Boys'!G:G, 'Individual Points Summary'!A1806)</f>
        <v>3</v>
      </c>
    </row>
    <row r="1807" spans="1:4" hidden="1" x14ac:dyDescent="0.2">
      <c r="A1807" s="15" t="s">
        <v>7413</v>
      </c>
      <c r="B1807" s="19">
        <f>SUMIF('Grade 6 Boys'!G:G, 'Individual Points Summary'!A1807, 'Grade 6 Boys'!F:F)</f>
        <v>268</v>
      </c>
      <c r="C1807" s="19">
        <f t="shared" si="58"/>
        <v>58</v>
      </c>
      <c r="D1807" s="19">
        <f>COUNTIF('Grade 6 Boys'!G:G, 'Individual Points Summary'!A1807)</f>
        <v>3</v>
      </c>
    </row>
    <row r="1808" spans="1:4" hidden="1" x14ac:dyDescent="0.2">
      <c r="A1808" s="15" t="s">
        <v>204</v>
      </c>
      <c r="B1808" s="19">
        <f>SUMIF('Grade 6 Boys'!G:G, 'Individual Points Summary'!A1808, 'Grade 6 Boys'!F:F)</f>
        <v>276</v>
      </c>
      <c r="C1808" s="19">
        <f t="shared" si="58"/>
        <v>59</v>
      </c>
      <c r="D1808" s="19">
        <f>COUNTIF('Grade 6 Boys'!G:G, 'Individual Points Summary'!A1808)</f>
        <v>3</v>
      </c>
    </row>
    <row r="1809" spans="1:4" hidden="1" x14ac:dyDescent="0.2">
      <c r="A1809" s="15" t="s">
        <v>7310</v>
      </c>
      <c r="B1809" s="19">
        <f>SUMIF('Grade 6 Boys'!G:G, 'Individual Points Summary'!A1809, 'Grade 6 Boys'!F:F)</f>
        <v>282</v>
      </c>
      <c r="C1809" s="19">
        <f t="shared" si="58"/>
        <v>60</v>
      </c>
      <c r="D1809" s="19">
        <f>COUNTIF('Grade 6 Boys'!G:G, 'Individual Points Summary'!A1809)</f>
        <v>3</v>
      </c>
    </row>
    <row r="1810" spans="1:4" hidden="1" x14ac:dyDescent="0.2">
      <c r="A1810" s="15" t="s">
        <v>1333</v>
      </c>
      <c r="B1810" s="19">
        <f>SUMIF('Grade 6 Boys'!G:G, 'Individual Points Summary'!A1810, 'Grade 6 Boys'!F:F)</f>
        <v>283</v>
      </c>
      <c r="C1810" s="19">
        <f t="shared" si="58"/>
        <v>61</v>
      </c>
      <c r="D1810" s="19">
        <f>COUNTIF('Grade 6 Boys'!G:G, 'Individual Points Summary'!A1810)</f>
        <v>3</v>
      </c>
    </row>
    <row r="1811" spans="1:4" hidden="1" x14ac:dyDescent="0.2">
      <c r="A1811" s="15" t="s">
        <v>1360</v>
      </c>
      <c r="B1811" s="19">
        <f>SUMIF('Grade 6 Boys'!G:G, 'Individual Points Summary'!A1811, 'Grade 6 Boys'!F:F)</f>
        <v>288</v>
      </c>
      <c r="C1811" s="19">
        <f t="shared" si="58"/>
        <v>62</v>
      </c>
      <c r="D1811" s="19">
        <f>COUNTIF('Grade 6 Boys'!G:G, 'Individual Points Summary'!A1811)</f>
        <v>3</v>
      </c>
    </row>
    <row r="1812" spans="1:4" hidden="1" x14ac:dyDescent="0.2">
      <c r="A1812" s="15" t="s">
        <v>7318</v>
      </c>
      <c r="B1812" s="19">
        <f>SUMIF('Grade 6 Boys'!G:G, 'Individual Points Summary'!A1812, 'Grade 6 Boys'!F:F)</f>
        <v>296</v>
      </c>
      <c r="C1812" s="19">
        <f t="shared" si="58"/>
        <v>63</v>
      </c>
      <c r="D1812" s="19">
        <f>COUNTIF('Grade 6 Boys'!G:G, 'Individual Points Summary'!A1812)</f>
        <v>3</v>
      </c>
    </row>
    <row r="1813" spans="1:4" hidden="1" x14ac:dyDescent="0.2">
      <c r="A1813" s="15" t="s">
        <v>1337</v>
      </c>
      <c r="B1813" s="19">
        <f>SUMIF('Grade 6 Boys'!G:G, 'Individual Points Summary'!A1813, 'Grade 6 Boys'!F:F)</f>
        <v>299</v>
      </c>
      <c r="C1813" s="19">
        <f t="shared" si="58"/>
        <v>64</v>
      </c>
      <c r="D1813" s="19">
        <f>COUNTIF('Grade 6 Boys'!G:G, 'Individual Points Summary'!A1813)</f>
        <v>3</v>
      </c>
    </row>
    <row r="1814" spans="1:4" hidden="1" x14ac:dyDescent="0.2">
      <c r="A1814" s="15" t="s">
        <v>7320</v>
      </c>
      <c r="B1814" s="19">
        <f>SUMIF('Grade 6 Boys'!G:G, 'Individual Points Summary'!A1814, 'Grade 6 Boys'!F:F)</f>
        <v>304</v>
      </c>
      <c r="C1814" s="19">
        <f t="shared" ref="C1814:C1845" si="59">IF(D1814 =E$2, RANK(B1814, B$1750:B$1822, 1), "")</f>
        <v>65</v>
      </c>
      <c r="D1814" s="19">
        <f>COUNTIF('Grade 6 Boys'!G:G, 'Individual Points Summary'!A1814)</f>
        <v>3</v>
      </c>
    </row>
    <row r="1815" spans="1:4" hidden="1" x14ac:dyDescent="0.2">
      <c r="A1815" s="15" t="s">
        <v>7370</v>
      </c>
      <c r="B1815" s="19">
        <f>SUMIF('Grade 6 Boys'!G:G, 'Individual Points Summary'!A1815, 'Grade 6 Boys'!F:F)</f>
        <v>306</v>
      </c>
      <c r="C1815" s="19">
        <f t="shared" si="59"/>
        <v>66</v>
      </c>
      <c r="D1815" s="19">
        <f>COUNTIF('Grade 6 Boys'!G:G, 'Individual Points Summary'!A1815)</f>
        <v>3</v>
      </c>
    </row>
    <row r="1816" spans="1:4" hidden="1" x14ac:dyDescent="0.2">
      <c r="A1816" s="15" t="s">
        <v>7399</v>
      </c>
      <c r="B1816" s="19">
        <f>SUMIF('Grade 6 Boys'!G:G, 'Individual Points Summary'!A1816, 'Grade 6 Boys'!F:F)</f>
        <v>332</v>
      </c>
      <c r="C1816" s="19">
        <f t="shared" si="59"/>
        <v>67</v>
      </c>
      <c r="D1816" s="19">
        <f>COUNTIF('Grade 6 Boys'!G:G, 'Individual Points Summary'!A1816)</f>
        <v>3</v>
      </c>
    </row>
    <row r="1817" spans="1:4" hidden="1" x14ac:dyDescent="0.2">
      <c r="A1817" s="15" t="s">
        <v>7404</v>
      </c>
      <c r="B1817" s="19">
        <f>SUMIF('Grade 6 Boys'!G:G, 'Individual Points Summary'!A1817, 'Grade 6 Boys'!F:F)</f>
        <v>333</v>
      </c>
      <c r="C1817" s="19">
        <f t="shared" si="59"/>
        <v>68</v>
      </c>
      <c r="D1817" s="19">
        <f>COUNTIF('Grade 6 Boys'!G:G, 'Individual Points Summary'!A1817)</f>
        <v>3</v>
      </c>
    </row>
    <row r="1818" spans="1:4" hidden="1" x14ac:dyDescent="0.2">
      <c r="A1818" s="15" t="s">
        <v>1338</v>
      </c>
      <c r="B1818" s="19">
        <f>SUMIF('Grade 6 Boys'!G:G, 'Individual Points Summary'!A1818, 'Grade 6 Boys'!F:F)</f>
        <v>335</v>
      </c>
      <c r="C1818" s="19">
        <f t="shared" si="59"/>
        <v>69</v>
      </c>
      <c r="D1818" s="19">
        <f>COUNTIF('Grade 6 Boys'!G:G, 'Individual Points Summary'!A1818)</f>
        <v>3</v>
      </c>
    </row>
    <row r="1819" spans="1:4" hidden="1" x14ac:dyDescent="0.2">
      <c r="A1819" s="15" t="s">
        <v>7389</v>
      </c>
      <c r="B1819" s="19">
        <f>SUMIF('Grade 6 Boys'!G:G, 'Individual Points Summary'!A1819, 'Grade 6 Boys'!F:F)</f>
        <v>353</v>
      </c>
      <c r="C1819" s="19">
        <f t="shared" si="59"/>
        <v>70</v>
      </c>
      <c r="D1819" s="19">
        <f>COUNTIF('Grade 6 Boys'!G:G, 'Individual Points Summary'!A1819)</f>
        <v>3</v>
      </c>
    </row>
    <row r="1820" spans="1:4" hidden="1" x14ac:dyDescent="0.2">
      <c r="A1820" s="15" t="s">
        <v>7355</v>
      </c>
      <c r="B1820" s="19">
        <f>SUMIF('Grade 6 Boys'!G:G, 'Individual Points Summary'!A1820, 'Grade 6 Boys'!F:F)</f>
        <v>358</v>
      </c>
      <c r="C1820" s="19">
        <f t="shared" si="59"/>
        <v>71</v>
      </c>
      <c r="D1820" s="19">
        <f>COUNTIF('Grade 6 Boys'!G:G, 'Individual Points Summary'!A1820)</f>
        <v>3</v>
      </c>
    </row>
    <row r="1821" spans="1:4" hidden="1" x14ac:dyDescent="0.2">
      <c r="A1821" s="15" t="s">
        <v>7367</v>
      </c>
      <c r="B1821" s="19">
        <f>SUMIF('Grade 6 Boys'!G:G, 'Individual Points Summary'!A1821, 'Grade 6 Boys'!F:F)</f>
        <v>361</v>
      </c>
      <c r="C1821" s="19">
        <f t="shared" si="59"/>
        <v>72</v>
      </c>
      <c r="D1821" s="19">
        <f>COUNTIF('Grade 6 Boys'!G:G, 'Individual Points Summary'!A1821)</f>
        <v>3</v>
      </c>
    </row>
    <row r="1822" spans="1:4" hidden="1" x14ac:dyDescent="0.2">
      <c r="A1822" s="15" t="s">
        <v>7306</v>
      </c>
      <c r="B1822" s="19">
        <f>SUMIF('Grade 6 Boys'!G:G, 'Individual Points Summary'!A1822, 'Grade 6 Boys'!F:F)</f>
        <v>378</v>
      </c>
      <c r="C1822" s="19">
        <f t="shared" si="59"/>
        <v>73</v>
      </c>
      <c r="D1822" s="19">
        <f>COUNTIF('Grade 6 Boys'!G:G, 'Individual Points Summary'!A1822)</f>
        <v>3</v>
      </c>
    </row>
    <row r="1823" spans="1:4" hidden="1" x14ac:dyDescent="0.2">
      <c r="A1823" s="15" t="s">
        <v>1330</v>
      </c>
      <c r="B1823" s="19">
        <f>SUMIF('Grade 6 Boys'!G:G, 'Individual Points Summary'!A1823, 'Grade 6 Boys'!F:F)</f>
        <v>6</v>
      </c>
      <c r="C1823" s="19" t="str">
        <f t="shared" ref="C1823:C1854" si="60">IF(D1823 =E$2, RANK(B1823, B$1750:B$1816, 1), "")</f>
        <v/>
      </c>
      <c r="D1823" s="19">
        <f>COUNTIF('Grade 6 Boys'!G:G, 'Individual Points Summary'!A1823)</f>
        <v>2</v>
      </c>
    </row>
    <row r="1824" spans="1:4" hidden="1" x14ac:dyDescent="0.2">
      <c r="A1824" s="15" t="s">
        <v>1331</v>
      </c>
      <c r="B1824" s="19">
        <f>SUMIF('Grade 6 Boys'!G:G, 'Individual Points Summary'!A1824, 'Grade 6 Boys'!F:F)</f>
        <v>18</v>
      </c>
      <c r="C1824" s="19" t="str">
        <f t="shared" si="60"/>
        <v/>
      </c>
      <c r="D1824" s="19">
        <f>COUNTIF('Grade 6 Boys'!G:G, 'Individual Points Summary'!A1824)</f>
        <v>2</v>
      </c>
    </row>
    <row r="1825" spans="1:4" hidden="1" x14ac:dyDescent="0.2">
      <c r="A1825" s="15" t="s">
        <v>7388</v>
      </c>
      <c r="B1825" s="19">
        <f>SUMIF('Grade 6 Boys'!G:G, 'Individual Points Summary'!A1825, 'Grade 6 Boys'!F:F)</f>
        <v>26</v>
      </c>
      <c r="C1825" s="19" t="str">
        <f t="shared" si="60"/>
        <v/>
      </c>
      <c r="D1825" s="19">
        <f>COUNTIF('Grade 6 Boys'!G:G, 'Individual Points Summary'!A1825)</f>
        <v>2</v>
      </c>
    </row>
    <row r="1826" spans="1:4" hidden="1" x14ac:dyDescent="0.2">
      <c r="A1826" s="15" t="s">
        <v>1349</v>
      </c>
      <c r="B1826" s="19">
        <f>SUMIF('Grade 6 Boys'!G:G, 'Individual Points Summary'!A1826, 'Grade 6 Boys'!F:F)</f>
        <v>27</v>
      </c>
      <c r="C1826" s="19" t="str">
        <f t="shared" si="60"/>
        <v/>
      </c>
      <c r="D1826" s="19">
        <f>COUNTIF('Grade 6 Boys'!G:G, 'Individual Points Summary'!A1826)</f>
        <v>2</v>
      </c>
    </row>
    <row r="1827" spans="1:4" hidden="1" x14ac:dyDescent="0.2">
      <c r="A1827" s="15" t="s">
        <v>7322</v>
      </c>
      <c r="B1827" s="19">
        <f>SUMIF('Grade 6 Boys'!G:G, 'Individual Points Summary'!A1827, 'Grade 6 Boys'!F:F)</f>
        <v>39</v>
      </c>
      <c r="C1827" s="19" t="str">
        <f t="shared" si="60"/>
        <v/>
      </c>
      <c r="D1827" s="19">
        <f>COUNTIF('Grade 6 Boys'!G:G, 'Individual Points Summary'!A1827)</f>
        <v>2</v>
      </c>
    </row>
    <row r="1828" spans="1:4" hidden="1" x14ac:dyDescent="0.2">
      <c r="A1828" s="15" t="s">
        <v>7301</v>
      </c>
      <c r="B1828" s="19">
        <f>SUMIF('Grade 6 Boys'!G:G, 'Individual Points Summary'!A1828, 'Grade 6 Boys'!F:F)</f>
        <v>41</v>
      </c>
      <c r="C1828" s="19" t="str">
        <f t="shared" si="60"/>
        <v/>
      </c>
      <c r="D1828" s="19">
        <f>COUNTIF('Grade 6 Boys'!G:G, 'Individual Points Summary'!A1828)</f>
        <v>2</v>
      </c>
    </row>
    <row r="1829" spans="1:4" hidden="1" x14ac:dyDescent="0.2">
      <c r="A1829" s="15" t="s">
        <v>206</v>
      </c>
      <c r="B1829" s="19">
        <f>SUMIF('Grade 6 Boys'!G:G, 'Individual Points Summary'!A1829, 'Grade 6 Boys'!F:F)</f>
        <v>48</v>
      </c>
      <c r="C1829" s="19" t="str">
        <f t="shared" si="60"/>
        <v/>
      </c>
      <c r="D1829" s="19">
        <f>COUNTIF('Grade 6 Boys'!G:G, 'Individual Points Summary'!A1829)</f>
        <v>2</v>
      </c>
    </row>
    <row r="1830" spans="1:4" hidden="1" x14ac:dyDescent="0.2">
      <c r="A1830" s="15" t="s">
        <v>7374</v>
      </c>
      <c r="B1830" s="19">
        <f>SUMIF('Grade 6 Boys'!G:G, 'Individual Points Summary'!A1830, 'Grade 6 Boys'!F:F)</f>
        <v>53</v>
      </c>
      <c r="C1830" s="19" t="str">
        <f t="shared" si="60"/>
        <v/>
      </c>
      <c r="D1830" s="19">
        <f>COUNTIF('Grade 6 Boys'!G:G, 'Individual Points Summary'!A1830)</f>
        <v>2</v>
      </c>
    </row>
    <row r="1831" spans="1:4" hidden="1" x14ac:dyDescent="0.2">
      <c r="A1831" s="15" t="s">
        <v>7323</v>
      </c>
      <c r="B1831" s="19">
        <f>SUMIF('Grade 6 Boys'!G:G, 'Individual Points Summary'!A1831, 'Grade 6 Boys'!F:F)</f>
        <v>56</v>
      </c>
      <c r="C1831" s="19" t="str">
        <f t="shared" si="60"/>
        <v/>
      </c>
      <c r="D1831" s="19">
        <f>COUNTIF('Grade 6 Boys'!G:G, 'Individual Points Summary'!A1831)</f>
        <v>2</v>
      </c>
    </row>
    <row r="1832" spans="1:4" hidden="1" x14ac:dyDescent="0.2">
      <c r="A1832" s="15" t="s">
        <v>1347</v>
      </c>
      <c r="B1832" s="19">
        <f>SUMIF('Grade 6 Boys'!G:G, 'Individual Points Summary'!A1832, 'Grade 6 Boys'!F:F)</f>
        <v>57</v>
      </c>
      <c r="C1832" s="19" t="str">
        <f t="shared" si="60"/>
        <v/>
      </c>
      <c r="D1832" s="19">
        <f>COUNTIF('Grade 6 Boys'!G:G, 'Individual Points Summary'!A1832)</f>
        <v>2</v>
      </c>
    </row>
    <row r="1833" spans="1:4" hidden="1" x14ac:dyDescent="0.2">
      <c r="A1833" s="15" t="s">
        <v>1355</v>
      </c>
      <c r="B1833" s="19">
        <f>SUMIF('Grade 6 Boys'!G:G, 'Individual Points Summary'!A1833, 'Grade 6 Boys'!F:F)</f>
        <v>58</v>
      </c>
      <c r="C1833" s="19" t="str">
        <f t="shared" si="60"/>
        <v/>
      </c>
      <c r="D1833" s="19">
        <f>COUNTIF('Grade 6 Boys'!G:G, 'Individual Points Summary'!A1833)</f>
        <v>2</v>
      </c>
    </row>
    <row r="1834" spans="1:4" hidden="1" x14ac:dyDescent="0.2">
      <c r="A1834" s="15" t="s">
        <v>7364</v>
      </c>
      <c r="B1834" s="19">
        <f>SUMIF('Grade 6 Boys'!G:G, 'Individual Points Summary'!A1834, 'Grade 6 Boys'!F:F)</f>
        <v>70</v>
      </c>
      <c r="C1834" s="19" t="str">
        <f t="shared" si="60"/>
        <v/>
      </c>
      <c r="D1834" s="19">
        <f>COUNTIF('Grade 6 Boys'!G:G, 'Individual Points Summary'!A1834)</f>
        <v>2</v>
      </c>
    </row>
    <row r="1835" spans="1:4" hidden="1" x14ac:dyDescent="0.2">
      <c r="A1835" s="15" t="s">
        <v>1359</v>
      </c>
      <c r="B1835" s="19">
        <f>SUMIF('Grade 6 Boys'!G:G, 'Individual Points Summary'!A1835, 'Grade 6 Boys'!F:F)</f>
        <v>85</v>
      </c>
      <c r="C1835" s="19" t="str">
        <f t="shared" si="60"/>
        <v/>
      </c>
      <c r="D1835" s="19">
        <f>COUNTIF('Grade 6 Boys'!G:G, 'Individual Points Summary'!A1835)</f>
        <v>2</v>
      </c>
    </row>
    <row r="1836" spans="1:4" hidden="1" x14ac:dyDescent="0.2">
      <c r="A1836" s="15" t="s">
        <v>7314</v>
      </c>
      <c r="B1836" s="19">
        <f>SUMIF('Grade 6 Boys'!G:G, 'Individual Points Summary'!A1836, 'Grade 6 Boys'!F:F)</f>
        <v>95</v>
      </c>
      <c r="C1836" s="19" t="str">
        <f t="shared" si="60"/>
        <v/>
      </c>
      <c r="D1836" s="19">
        <f>COUNTIF('Grade 6 Boys'!G:G, 'Individual Points Summary'!A1836)</f>
        <v>2</v>
      </c>
    </row>
    <row r="1837" spans="1:4" hidden="1" x14ac:dyDescent="0.2">
      <c r="A1837" s="15" t="s">
        <v>7304</v>
      </c>
      <c r="B1837" s="19">
        <f>SUMIF('Grade 6 Boys'!G:G, 'Individual Points Summary'!A1837, 'Grade 6 Boys'!F:F)</f>
        <v>115</v>
      </c>
      <c r="C1837" s="19" t="str">
        <f t="shared" si="60"/>
        <v/>
      </c>
      <c r="D1837" s="19">
        <f>COUNTIF('Grade 6 Boys'!G:G, 'Individual Points Summary'!A1837)</f>
        <v>2</v>
      </c>
    </row>
    <row r="1838" spans="1:4" hidden="1" x14ac:dyDescent="0.2">
      <c r="A1838" s="15" t="s">
        <v>213</v>
      </c>
      <c r="B1838" s="19">
        <f>SUMIF('Grade 6 Boys'!G:G, 'Individual Points Summary'!A1838, 'Grade 6 Boys'!F:F)</f>
        <v>116</v>
      </c>
      <c r="C1838" s="19" t="str">
        <f t="shared" si="60"/>
        <v/>
      </c>
      <c r="D1838" s="19">
        <f>COUNTIF('Grade 6 Boys'!G:G, 'Individual Points Summary'!A1838)</f>
        <v>2</v>
      </c>
    </row>
    <row r="1839" spans="1:4" hidden="1" x14ac:dyDescent="0.2">
      <c r="A1839" s="15" t="s">
        <v>1336</v>
      </c>
      <c r="B1839" s="19">
        <f>SUMIF('Grade 6 Boys'!G:G, 'Individual Points Summary'!A1839, 'Grade 6 Boys'!F:F)</f>
        <v>116</v>
      </c>
      <c r="C1839" s="19" t="str">
        <f t="shared" si="60"/>
        <v/>
      </c>
      <c r="D1839" s="19">
        <f>COUNTIF('Grade 6 Boys'!G:G, 'Individual Points Summary'!A1839)</f>
        <v>2</v>
      </c>
    </row>
    <row r="1840" spans="1:4" hidden="1" x14ac:dyDescent="0.2">
      <c r="A1840" s="15" t="s">
        <v>1351</v>
      </c>
      <c r="B1840" s="19">
        <f>SUMIF('Grade 6 Boys'!G:G, 'Individual Points Summary'!A1840, 'Grade 6 Boys'!F:F)</f>
        <v>134</v>
      </c>
      <c r="C1840" s="19" t="str">
        <f t="shared" si="60"/>
        <v/>
      </c>
      <c r="D1840" s="19">
        <f>COUNTIF('Grade 6 Boys'!G:G, 'Individual Points Summary'!A1840)</f>
        <v>2</v>
      </c>
    </row>
    <row r="1841" spans="1:4" hidden="1" x14ac:dyDescent="0.2">
      <c r="A1841" s="15" t="s">
        <v>7317</v>
      </c>
      <c r="B1841" s="19">
        <f>SUMIF('Grade 6 Boys'!G:G, 'Individual Points Summary'!A1841, 'Grade 6 Boys'!F:F)</f>
        <v>144</v>
      </c>
      <c r="C1841" s="19" t="str">
        <f t="shared" si="60"/>
        <v/>
      </c>
      <c r="D1841" s="19">
        <f>COUNTIF('Grade 6 Boys'!G:G, 'Individual Points Summary'!A1841)</f>
        <v>2</v>
      </c>
    </row>
    <row r="1842" spans="1:4" hidden="1" x14ac:dyDescent="0.2">
      <c r="A1842" s="15" t="s">
        <v>474</v>
      </c>
      <c r="B1842" s="19">
        <f>SUMIF('Grade 6 Boys'!G:G, 'Individual Points Summary'!A1842, 'Grade 6 Boys'!F:F)</f>
        <v>146</v>
      </c>
      <c r="C1842" s="19" t="str">
        <f t="shared" si="60"/>
        <v/>
      </c>
      <c r="D1842" s="19">
        <f>COUNTIF('Grade 6 Boys'!G:G, 'Individual Points Summary'!A1842)</f>
        <v>2</v>
      </c>
    </row>
    <row r="1843" spans="1:4" hidden="1" x14ac:dyDescent="0.2">
      <c r="A1843" s="15" t="s">
        <v>7303</v>
      </c>
      <c r="B1843" s="19">
        <f>SUMIF('Grade 6 Boys'!G:G, 'Individual Points Summary'!A1843, 'Grade 6 Boys'!F:F)</f>
        <v>147</v>
      </c>
      <c r="C1843" s="19" t="str">
        <f t="shared" si="60"/>
        <v/>
      </c>
      <c r="D1843" s="19">
        <f>COUNTIF('Grade 6 Boys'!G:G, 'Individual Points Summary'!A1843)</f>
        <v>2</v>
      </c>
    </row>
    <row r="1844" spans="1:4" hidden="1" x14ac:dyDescent="0.2">
      <c r="A1844" s="15" t="s">
        <v>7394</v>
      </c>
      <c r="B1844" s="19">
        <f>SUMIF('Grade 6 Boys'!G:G, 'Individual Points Summary'!A1844, 'Grade 6 Boys'!F:F)</f>
        <v>150</v>
      </c>
      <c r="C1844" s="19" t="str">
        <f t="shared" si="60"/>
        <v/>
      </c>
      <c r="D1844" s="19">
        <f>COUNTIF('Grade 6 Boys'!G:G, 'Individual Points Summary'!A1844)</f>
        <v>2</v>
      </c>
    </row>
    <row r="1845" spans="1:4" hidden="1" x14ac:dyDescent="0.2">
      <c r="A1845" s="15" t="s">
        <v>7357</v>
      </c>
      <c r="B1845" s="19">
        <f>SUMIF('Grade 6 Boys'!G:G, 'Individual Points Summary'!A1845, 'Grade 6 Boys'!F:F)</f>
        <v>161</v>
      </c>
      <c r="C1845" s="19" t="str">
        <f t="shared" si="60"/>
        <v/>
      </c>
      <c r="D1845" s="19">
        <f>COUNTIF('Grade 6 Boys'!G:G, 'Individual Points Summary'!A1845)</f>
        <v>2</v>
      </c>
    </row>
    <row r="1846" spans="1:4" hidden="1" x14ac:dyDescent="0.2">
      <c r="A1846" s="15" t="s">
        <v>7368</v>
      </c>
      <c r="B1846" s="19">
        <f>SUMIF('Grade 6 Boys'!G:G, 'Individual Points Summary'!A1846, 'Grade 6 Boys'!F:F)</f>
        <v>161</v>
      </c>
      <c r="C1846" s="19" t="str">
        <f t="shared" si="60"/>
        <v/>
      </c>
      <c r="D1846" s="19">
        <f>COUNTIF('Grade 6 Boys'!G:G, 'Individual Points Summary'!A1846)</f>
        <v>2</v>
      </c>
    </row>
    <row r="1847" spans="1:4" hidden="1" x14ac:dyDescent="0.2">
      <c r="A1847" s="15" t="s">
        <v>7360</v>
      </c>
      <c r="B1847" s="19">
        <f>SUMIF('Grade 6 Boys'!G:G, 'Individual Points Summary'!A1847, 'Grade 6 Boys'!F:F)</f>
        <v>167</v>
      </c>
      <c r="C1847" s="19" t="str">
        <f t="shared" si="60"/>
        <v/>
      </c>
      <c r="D1847" s="19">
        <f>COUNTIF('Grade 6 Boys'!G:G, 'Individual Points Summary'!A1847)</f>
        <v>2</v>
      </c>
    </row>
    <row r="1848" spans="1:4" hidden="1" x14ac:dyDescent="0.2">
      <c r="A1848" s="15" t="s">
        <v>7313</v>
      </c>
      <c r="B1848" s="19">
        <f>SUMIF('Grade 6 Boys'!G:G, 'Individual Points Summary'!A1848, 'Grade 6 Boys'!F:F)</f>
        <v>181</v>
      </c>
      <c r="C1848" s="19" t="str">
        <f t="shared" si="60"/>
        <v/>
      </c>
      <c r="D1848" s="19">
        <f>COUNTIF('Grade 6 Boys'!G:G, 'Individual Points Summary'!A1848)</f>
        <v>2</v>
      </c>
    </row>
    <row r="1849" spans="1:4" hidden="1" x14ac:dyDescent="0.2">
      <c r="A1849" s="15" t="s">
        <v>475</v>
      </c>
      <c r="B1849" s="19">
        <f>SUMIF('Grade 6 Boys'!G:G, 'Individual Points Summary'!A1849, 'Grade 6 Boys'!F:F)</f>
        <v>183</v>
      </c>
      <c r="C1849" s="19" t="str">
        <f t="shared" si="60"/>
        <v/>
      </c>
      <c r="D1849" s="19">
        <f>COUNTIF('Grade 6 Boys'!G:G, 'Individual Points Summary'!A1849)</f>
        <v>2</v>
      </c>
    </row>
    <row r="1850" spans="1:4" hidden="1" x14ac:dyDescent="0.2">
      <c r="A1850" s="15" t="s">
        <v>1328</v>
      </c>
      <c r="B1850" s="19">
        <f>SUMIF('Grade 6 Boys'!G:G, 'Individual Points Summary'!A1850, 'Grade 6 Boys'!F:F)</f>
        <v>187</v>
      </c>
      <c r="C1850" s="19" t="str">
        <f t="shared" si="60"/>
        <v/>
      </c>
      <c r="D1850" s="19">
        <f>COUNTIF('Grade 6 Boys'!G:G, 'Individual Points Summary'!A1850)</f>
        <v>2</v>
      </c>
    </row>
    <row r="1851" spans="1:4" hidden="1" x14ac:dyDescent="0.2">
      <c r="A1851" s="15" t="s">
        <v>484</v>
      </c>
      <c r="B1851" s="19">
        <f>SUMIF('Grade 6 Boys'!G:G, 'Individual Points Summary'!A1851, 'Grade 6 Boys'!F:F)</f>
        <v>198</v>
      </c>
      <c r="C1851" s="19" t="str">
        <f t="shared" si="60"/>
        <v/>
      </c>
      <c r="D1851" s="19">
        <f>COUNTIF('Grade 6 Boys'!G:G, 'Individual Points Summary'!A1851)</f>
        <v>2</v>
      </c>
    </row>
    <row r="1852" spans="1:4" hidden="1" x14ac:dyDescent="0.2">
      <c r="A1852" s="15" t="s">
        <v>7412</v>
      </c>
      <c r="B1852" s="19">
        <f>SUMIF('Grade 6 Boys'!G:G, 'Individual Points Summary'!A1852, 'Grade 6 Boys'!F:F)</f>
        <v>199</v>
      </c>
      <c r="C1852" s="19" t="str">
        <f t="shared" si="60"/>
        <v/>
      </c>
      <c r="D1852" s="19">
        <f>COUNTIF('Grade 6 Boys'!G:G, 'Individual Points Summary'!A1852)</f>
        <v>2</v>
      </c>
    </row>
    <row r="1853" spans="1:4" hidden="1" x14ac:dyDescent="0.2">
      <c r="A1853" s="15" t="s">
        <v>7411</v>
      </c>
      <c r="B1853" s="19">
        <f>SUMIF('Grade 6 Boys'!G:G, 'Individual Points Summary'!A1853, 'Grade 6 Boys'!F:F)</f>
        <v>203</v>
      </c>
      <c r="C1853" s="19" t="str">
        <f t="shared" si="60"/>
        <v/>
      </c>
      <c r="D1853" s="19">
        <f>COUNTIF('Grade 6 Boys'!G:G, 'Individual Points Summary'!A1853)</f>
        <v>2</v>
      </c>
    </row>
    <row r="1854" spans="1:4" hidden="1" x14ac:dyDescent="0.2">
      <c r="A1854" s="15" t="s">
        <v>7358</v>
      </c>
      <c r="B1854" s="19">
        <f>SUMIF('Grade 6 Boys'!G:G, 'Individual Points Summary'!A1854, 'Grade 6 Boys'!F:F)</f>
        <v>205</v>
      </c>
      <c r="C1854" s="19" t="str">
        <f t="shared" si="60"/>
        <v/>
      </c>
      <c r="D1854" s="19">
        <f>COUNTIF('Grade 6 Boys'!G:G, 'Individual Points Summary'!A1854)</f>
        <v>2</v>
      </c>
    </row>
    <row r="1855" spans="1:4" hidden="1" x14ac:dyDescent="0.2">
      <c r="A1855" s="15" t="s">
        <v>7342</v>
      </c>
      <c r="B1855" s="19">
        <f>SUMIF('Grade 6 Boys'!G:G, 'Individual Points Summary'!A1855, 'Grade 6 Boys'!F:F)</f>
        <v>208</v>
      </c>
      <c r="C1855" s="19" t="str">
        <f t="shared" ref="C1855:C1886" si="61">IF(D1855 =E$2, RANK(B1855, B$1750:B$1816, 1), "")</f>
        <v/>
      </c>
      <c r="D1855" s="19">
        <f>COUNTIF('Grade 6 Boys'!G:G, 'Individual Points Summary'!A1855)</f>
        <v>2</v>
      </c>
    </row>
    <row r="1856" spans="1:4" hidden="1" x14ac:dyDescent="0.2">
      <c r="A1856" s="15" t="s">
        <v>7337</v>
      </c>
      <c r="B1856" s="19">
        <f>SUMIF('Grade 6 Boys'!G:G, 'Individual Points Summary'!A1856, 'Grade 6 Boys'!F:F)</f>
        <v>211</v>
      </c>
      <c r="C1856" s="19" t="str">
        <f t="shared" si="61"/>
        <v/>
      </c>
      <c r="D1856" s="19">
        <f>COUNTIF('Grade 6 Boys'!G:G, 'Individual Points Summary'!A1856)</f>
        <v>2</v>
      </c>
    </row>
    <row r="1857" spans="1:4" hidden="1" x14ac:dyDescent="0.2">
      <c r="A1857" s="15" t="s">
        <v>7406</v>
      </c>
      <c r="B1857" s="19">
        <f>SUMIF('Grade 6 Boys'!G:G, 'Individual Points Summary'!A1857, 'Grade 6 Boys'!F:F)</f>
        <v>211</v>
      </c>
      <c r="C1857" s="19" t="str">
        <f t="shared" si="61"/>
        <v/>
      </c>
      <c r="D1857" s="19">
        <f>COUNTIF('Grade 6 Boys'!G:G, 'Individual Points Summary'!A1857)</f>
        <v>2</v>
      </c>
    </row>
    <row r="1858" spans="1:4" hidden="1" x14ac:dyDescent="0.2">
      <c r="A1858" s="15" t="s">
        <v>1329</v>
      </c>
      <c r="B1858" s="19">
        <f>SUMIF('Grade 6 Boys'!G:G, 'Individual Points Summary'!A1858, 'Grade 6 Boys'!F:F)</f>
        <v>217</v>
      </c>
      <c r="C1858" s="19" t="str">
        <f t="shared" si="61"/>
        <v/>
      </c>
      <c r="D1858" s="19">
        <f>COUNTIF('Grade 6 Boys'!G:G, 'Individual Points Summary'!A1858)</f>
        <v>2</v>
      </c>
    </row>
    <row r="1859" spans="1:4" hidden="1" x14ac:dyDescent="0.2">
      <c r="A1859" s="15" t="s">
        <v>7354</v>
      </c>
      <c r="B1859" s="19">
        <f>SUMIF('Grade 6 Boys'!G:G, 'Individual Points Summary'!A1859, 'Grade 6 Boys'!F:F)</f>
        <v>217</v>
      </c>
      <c r="C1859" s="19" t="str">
        <f t="shared" si="61"/>
        <v/>
      </c>
      <c r="D1859" s="19">
        <f>COUNTIF('Grade 6 Boys'!G:G, 'Individual Points Summary'!A1859)</f>
        <v>2</v>
      </c>
    </row>
    <row r="1860" spans="1:4" hidden="1" x14ac:dyDescent="0.2">
      <c r="A1860" s="15" t="s">
        <v>225</v>
      </c>
      <c r="B1860" s="19">
        <f>SUMIF('Grade 6 Boys'!G:G, 'Individual Points Summary'!A1860, 'Grade 6 Boys'!F:F)</f>
        <v>220</v>
      </c>
      <c r="C1860" s="19" t="str">
        <f t="shared" si="61"/>
        <v/>
      </c>
      <c r="D1860" s="19">
        <f>COUNTIF('Grade 6 Boys'!G:G, 'Individual Points Summary'!A1860)</f>
        <v>2</v>
      </c>
    </row>
    <row r="1861" spans="1:4" hidden="1" x14ac:dyDescent="0.2">
      <c r="A1861" s="15" t="s">
        <v>7346</v>
      </c>
      <c r="B1861" s="19">
        <f>SUMIF('Grade 6 Boys'!G:G, 'Individual Points Summary'!A1861, 'Grade 6 Boys'!F:F)</f>
        <v>227</v>
      </c>
      <c r="C1861" s="19" t="str">
        <f t="shared" si="61"/>
        <v/>
      </c>
      <c r="D1861" s="19">
        <f>COUNTIF('Grade 6 Boys'!G:G, 'Individual Points Summary'!A1861)</f>
        <v>2</v>
      </c>
    </row>
    <row r="1862" spans="1:4" hidden="1" x14ac:dyDescent="0.2">
      <c r="A1862" s="15" t="s">
        <v>7369</v>
      </c>
      <c r="B1862" s="19">
        <f>SUMIF('Grade 6 Boys'!G:G, 'Individual Points Summary'!A1862, 'Grade 6 Boys'!F:F)</f>
        <v>232</v>
      </c>
      <c r="C1862" s="19" t="str">
        <f t="shared" si="61"/>
        <v/>
      </c>
      <c r="D1862" s="19">
        <f>COUNTIF('Grade 6 Boys'!G:G, 'Individual Points Summary'!A1862)</f>
        <v>2</v>
      </c>
    </row>
    <row r="1863" spans="1:4" hidden="1" x14ac:dyDescent="0.2">
      <c r="A1863" s="15" t="s">
        <v>7375</v>
      </c>
      <c r="B1863" s="19">
        <f>SUMIF('Grade 6 Boys'!G:G, 'Individual Points Summary'!A1863, 'Grade 6 Boys'!F:F)</f>
        <v>235</v>
      </c>
      <c r="C1863" s="19" t="str">
        <f t="shared" si="61"/>
        <v/>
      </c>
      <c r="D1863" s="19">
        <f>COUNTIF('Grade 6 Boys'!G:G, 'Individual Points Summary'!A1863)</f>
        <v>2</v>
      </c>
    </row>
    <row r="1864" spans="1:4" hidden="1" x14ac:dyDescent="0.2">
      <c r="A1864" s="15" t="s">
        <v>224</v>
      </c>
      <c r="B1864" s="19">
        <f>SUMIF('Grade 6 Boys'!G:G, 'Individual Points Summary'!A1864, 'Grade 6 Boys'!F:F)</f>
        <v>238</v>
      </c>
      <c r="C1864" s="19" t="str">
        <f t="shared" si="61"/>
        <v/>
      </c>
      <c r="D1864" s="19">
        <f>COUNTIF('Grade 6 Boys'!G:G, 'Individual Points Summary'!A1864)</f>
        <v>2</v>
      </c>
    </row>
    <row r="1865" spans="1:4" hidden="1" x14ac:dyDescent="0.2">
      <c r="A1865" s="15" t="s">
        <v>477</v>
      </c>
      <c r="B1865" s="19">
        <f>SUMIF('Grade 6 Boys'!G:G, 'Individual Points Summary'!A1865, 'Grade 6 Boys'!F:F)</f>
        <v>250</v>
      </c>
      <c r="C1865" s="19" t="str">
        <f t="shared" si="61"/>
        <v/>
      </c>
      <c r="D1865" s="19">
        <f>COUNTIF('Grade 6 Boys'!G:G, 'Individual Points Summary'!A1865)</f>
        <v>2</v>
      </c>
    </row>
    <row r="1866" spans="1:4" hidden="1" x14ac:dyDescent="0.2">
      <c r="A1866" s="15" t="s">
        <v>7372</v>
      </c>
      <c r="B1866" s="19">
        <f>SUMIF('Grade 6 Boys'!G:G, 'Individual Points Summary'!A1866, 'Grade 6 Boys'!F:F)</f>
        <v>253</v>
      </c>
      <c r="C1866" s="19" t="str">
        <f t="shared" si="61"/>
        <v/>
      </c>
      <c r="D1866" s="19">
        <f>COUNTIF('Grade 6 Boys'!G:G, 'Individual Points Summary'!A1866)</f>
        <v>2</v>
      </c>
    </row>
    <row r="1867" spans="1:4" hidden="1" x14ac:dyDescent="0.2">
      <c r="A1867" s="15" t="s">
        <v>7407</v>
      </c>
      <c r="B1867" s="19">
        <f>SUMIF('Grade 6 Boys'!G:G, 'Individual Points Summary'!A1867, 'Grade 6 Boys'!F:F)</f>
        <v>255</v>
      </c>
      <c r="C1867" s="19" t="str">
        <f t="shared" si="61"/>
        <v/>
      </c>
      <c r="D1867" s="19">
        <f>COUNTIF('Grade 6 Boys'!G:G, 'Individual Points Summary'!A1867)</f>
        <v>2</v>
      </c>
    </row>
    <row r="1868" spans="1:4" hidden="1" x14ac:dyDescent="0.2">
      <c r="A1868" s="15" t="s">
        <v>7343</v>
      </c>
      <c r="B1868" s="19">
        <f>SUMIF('Grade 6 Boys'!G:G, 'Individual Points Summary'!A1868, 'Grade 6 Boys'!F:F)</f>
        <v>256</v>
      </c>
      <c r="C1868" s="19" t="str">
        <f t="shared" si="61"/>
        <v/>
      </c>
      <c r="D1868" s="19">
        <f>COUNTIF('Grade 6 Boys'!G:G, 'Individual Points Summary'!A1868)</f>
        <v>2</v>
      </c>
    </row>
    <row r="1869" spans="1:4" hidden="1" x14ac:dyDescent="0.2">
      <c r="A1869" s="15" t="s">
        <v>7351</v>
      </c>
      <c r="B1869" s="19">
        <f>SUMIF('Grade 6 Boys'!G:G, 'Individual Points Summary'!A1869, 'Grade 6 Boys'!F:F)</f>
        <v>256</v>
      </c>
      <c r="C1869" s="19" t="str">
        <f t="shared" si="61"/>
        <v/>
      </c>
      <c r="D1869" s="19">
        <f>COUNTIF('Grade 6 Boys'!G:G, 'Individual Points Summary'!A1869)</f>
        <v>2</v>
      </c>
    </row>
    <row r="1870" spans="1:4" hidden="1" x14ac:dyDescent="0.2">
      <c r="A1870" s="15" t="s">
        <v>7302</v>
      </c>
      <c r="B1870" s="19">
        <f>SUMIF('Grade 6 Boys'!G:G, 'Individual Points Summary'!A1870, 'Grade 6 Boys'!F:F)</f>
        <v>268</v>
      </c>
      <c r="C1870" s="19" t="str">
        <f t="shared" si="61"/>
        <v/>
      </c>
      <c r="D1870" s="19">
        <f>COUNTIF('Grade 6 Boys'!G:G, 'Individual Points Summary'!A1870)</f>
        <v>2</v>
      </c>
    </row>
    <row r="1871" spans="1:4" hidden="1" x14ac:dyDescent="0.2">
      <c r="A1871" s="15" t="s">
        <v>7311</v>
      </c>
      <c r="B1871" s="19">
        <f>SUMIF('Grade 6 Boys'!G:G, 'Individual Points Summary'!A1871, 'Grade 6 Boys'!F:F)</f>
        <v>270</v>
      </c>
      <c r="C1871" s="19" t="str">
        <f t="shared" si="61"/>
        <v/>
      </c>
      <c r="D1871" s="19">
        <f>COUNTIF('Grade 6 Boys'!G:G, 'Individual Points Summary'!A1871)</f>
        <v>2</v>
      </c>
    </row>
    <row r="1872" spans="1:4" hidden="1" x14ac:dyDescent="0.2">
      <c r="A1872" s="15" t="s">
        <v>479</v>
      </c>
      <c r="B1872" s="19">
        <f>SUMIF('Grade 6 Boys'!G:G, 'Individual Points Summary'!A1872, 'Grade 6 Boys'!F:F)</f>
        <v>278</v>
      </c>
      <c r="C1872" s="19" t="str">
        <f t="shared" si="61"/>
        <v/>
      </c>
      <c r="D1872" s="19">
        <f>COUNTIF('Grade 6 Boys'!G:G, 'Individual Points Summary'!A1872)</f>
        <v>2</v>
      </c>
    </row>
    <row r="1873" spans="1:4" hidden="1" x14ac:dyDescent="0.2">
      <c r="A1873" s="15" t="s">
        <v>1357</v>
      </c>
      <c r="B1873" s="19">
        <f>SUMIF('Grade 6 Boys'!G:G, 'Individual Points Summary'!A1873, 'Grade 6 Boys'!F:F)</f>
        <v>4</v>
      </c>
      <c r="C1873" s="19" t="str">
        <f t="shared" si="61"/>
        <v/>
      </c>
      <c r="D1873" s="19">
        <f>COUNTIF('Grade 6 Boys'!G:G, 'Individual Points Summary'!A1873)</f>
        <v>1</v>
      </c>
    </row>
    <row r="1874" spans="1:4" hidden="1" x14ac:dyDescent="0.2">
      <c r="A1874" s="15" t="s">
        <v>7384</v>
      </c>
      <c r="B1874" s="19">
        <f>SUMIF('Grade 6 Boys'!G:G, 'Individual Points Summary'!A1874, 'Grade 6 Boys'!F:F)</f>
        <v>6</v>
      </c>
      <c r="C1874" s="19" t="str">
        <f t="shared" si="61"/>
        <v/>
      </c>
      <c r="D1874" s="19">
        <f>COUNTIF('Grade 6 Boys'!G:G, 'Individual Points Summary'!A1874)</f>
        <v>1</v>
      </c>
    </row>
    <row r="1875" spans="1:4" hidden="1" x14ac:dyDescent="0.2">
      <c r="A1875" s="15" t="s">
        <v>1327</v>
      </c>
      <c r="B1875" s="19">
        <f>SUMIF('Grade 6 Boys'!G:G, 'Individual Points Summary'!A1875, 'Grade 6 Boys'!F:F)</f>
        <v>12</v>
      </c>
      <c r="C1875" s="19" t="str">
        <f t="shared" si="61"/>
        <v/>
      </c>
      <c r="D1875" s="19">
        <f>COUNTIF('Grade 6 Boys'!G:G, 'Individual Points Summary'!A1875)</f>
        <v>1</v>
      </c>
    </row>
    <row r="1876" spans="1:4" hidden="1" x14ac:dyDescent="0.2">
      <c r="A1876" s="15" t="s">
        <v>1334</v>
      </c>
      <c r="B1876" s="19">
        <f>SUMIF('Grade 6 Boys'!G:G, 'Individual Points Summary'!A1876, 'Grade 6 Boys'!F:F)</f>
        <v>13</v>
      </c>
      <c r="C1876" s="19" t="str">
        <f t="shared" si="61"/>
        <v/>
      </c>
      <c r="D1876" s="19">
        <f>COUNTIF('Grade 6 Boys'!G:G, 'Individual Points Summary'!A1876)</f>
        <v>1</v>
      </c>
    </row>
    <row r="1877" spans="1:4" hidden="1" x14ac:dyDescent="0.2">
      <c r="A1877" s="15" t="s">
        <v>7347</v>
      </c>
      <c r="B1877" s="19">
        <f>SUMIF('Grade 6 Boys'!G:G, 'Individual Points Summary'!A1877, 'Grade 6 Boys'!F:F)</f>
        <v>20</v>
      </c>
      <c r="C1877" s="19" t="str">
        <f t="shared" si="61"/>
        <v/>
      </c>
      <c r="D1877" s="19">
        <f>COUNTIF('Grade 6 Boys'!G:G, 'Individual Points Summary'!A1877)</f>
        <v>1</v>
      </c>
    </row>
    <row r="1878" spans="1:4" hidden="1" x14ac:dyDescent="0.2">
      <c r="A1878" s="15" t="s">
        <v>1326</v>
      </c>
      <c r="B1878" s="19">
        <f>SUMIF('Grade 6 Boys'!G:G, 'Individual Points Summary'!A1878, 'Grade 6 Boys'!F:F)</f>
        <v>26</v>
      </c>
      <c r="C1878" s="19" t="str">
        <f t="shared" si="61"/>
        <v/>
      </c>
      <c r="D1878" s="19">
        <f>COUNTIF('Grade 6 Boys'!G:G, 'Individual Points Summary'!A1878)</f>
        <v>1</v>
      </c>
    </row>
    <row r="1879" spans="1:4" hidden="1" x14ac:dyDescent="0.2">
      <c r="A1879" s="15" t="s">
        <v>1332</v>
      </c>
      <c r="B1879" s="19">
        <f>SUMIF('Grade 6 Boys'!G:G, 'Individual Points Summary'!A1879, 'Grade 6 Boys'!F:F)</f>
        <v>26</v>
      </c>
      <c r="C1879" s="19" t="str">
        <f t="shared" si="61"/>
        <v/>
      </c>
      <c r="D1879" s="19">
        <f>COUNTIF('Grade 6 Boys'!G:G, 'Individual Points Summary'!A1879)</f>
        <v>1</v>
      </c>
    </row>
    <row r="1880" spans="1:4" hidden="1" x14ac:dyDescent="0.2">
      <c r="A1880" s="15" t="s">
        <v>233</v>
      </c>
      <c r="B1880" s="19">
        <f>SUMIF('Grade 6 Boys'!G:G, 'Individual Points Summary'!A1880, 'Grade 6 Boys'!F:F)</f>
        <v>28</v>
      </c>
      <c r="C1880" s="19" t="str">
        <f t="shared" si="61"/>
        <v/>
      </c>
      <c r="D1880" s="19">
        <f>COUNTIF('Grade 6 Boys'!G:G, 'Individual Points Summary'!A1880)</f>
        <v>1</v>
      </c>
    </row>
    <row r="1881" spans="1:4" hidden="1" x14ac:dyDescent="0.2">
      <c r="A1881" s="15" t="s">
        <v>1342</v>
      </c>
      <c r="B1881" s="19">
        <f>SUMIF('Grade 6 Boys'!G:G, 'Individual Points Summary'!A1881, 'Grade 6 Boys'!F:F)</f>
        <v>29</v>
      </c>
      <c r="C1881" s="19" t="str">
        <f t="shared" si="61"/>
        <v/>
      </c>
      <c r="D1881" s="19">
        <f>COUNTIF('Grade 6 Boys'!G:G, 'Individual Points Summary'!A1881)</f>
        <v>1</v>
      </c>
    </row>
    <row r="1882" spans="1:4" hidden="1" x14ac:dyDescent="0.2">
      <c r="A1882" s="15" t="s">
        <v>200</v>
      </c>
      <c r="B1882" s="19">
        <f>SUMIF('Grade 6 Boys'!G:G, 'Individual Points Summary'!A1882, 'Grade 6 Boys'!F:F)</f>
        <v>34</v>
      </c>
      <c r="C1882" s="19" t="str">
        <f t="shared" si="61"/>
        <v/>
      </c>
      <c r="D1882" s="19">
        <f>COUNTIF('Grade 6 Boys'!G:G, 'Individual Points Summary'!A1882)</f>
        <v>1</v>
      </c>
    </row>
    <row r="1883" spans="1:4" hidden="1" x14ac:dyDescent="0.2">
      <c r="A1883" s="15" t="s">
        <v>478</v>
      </c>
      <c r="B1883" s="19">
        <f>SUMIF('Grade 6 Boys'!G:G, 'Individual Points Summary'!A1883, 'Grade 6 Boys'!F:F)</f>
        <v>36</v>
      </c>
      <c r="C1883" s="19" t="str">
        <f t="shared" si="61"/>
        <v/>
      </c>
      <c r="D1883" s="19">
        <f>COUNTIF('Grade 6 Boys'!G:G, 'Individual Points Summary'!A1883)</f>
        <v>1</v>
      </c>
    </row>
    <row r="1884" spans="1:4" hidden="1" x14ac:dyDescent="0.2">
      <c r="A1884" s="15" t="s">
        <v>7386</v>
      </c>
      <c r="B1884" s="19">
        <f>SUMIF('Grade 6 Boys'!G:G, 'Individual Points Summary'!A1884, 'Grade 6 Boys'!F:F)</f>
        <v>43</v>
      </c>
      <c r="C1884" s="19" t="str">
        <f t="shared" si="61"/>
        <v/>
      </c>
      <c r="D1884" s="19">
        <f>COUNTIF('Grade 6 Boys'!G:G, 'Individual Points Summary'!A1884)</f>
        <v>1</v>
      </c>
    </row>
    <row r="1885" spans="1:4" hidden="1" x14ac:dyDescent="0.2">
      <c r="A1885" s="15" t="s">
        <v>1358</v>
      </c>
      <c r="B1885" s="19">
        <f>SUMIF('Grade 6 Boys'!G:G, 'Individual Points Summary'!A1885, 'Grade 6 Boys'!F:F)</f>
        <v>46</v>
      </c>
      <c r="C1885" s="19" t="str">
        <f t="shared" si="61"/>
        <v/>
      </c>
      <c r="D1885" s="19">
        <f>COUNTIF('Grade 6 Boys'!G:G, 'Individual Points Summary'!A1885)</f>
        <v>1</v>
      </c>
    </row>
    <row r="1886" spans="1:4" hidden="1" x14ac:dyDescent="0.2">
      <c r="A1886" s="15" t="s">
        <v>7414</v>
      </c>
      <c r="B1886" s="19">
        <f>SUMIF('Grade 6 Boys'!G:G, 'Individual Points Summary'!A1886, 'Grade 6 Boys'!F:F)</f>
        <v>49</v>
      </c>
      <c r="C1886" s="19" t="str">
        <f t="shared" si="61"/>
        <v/>
      </c>
      <c r="D1886" s="19">
        <f>COUNTIF('Grade 6 Boys'!G:G, 'Individual Points Summary'!A1886)</f>
        <v>1</v>
      </c>
    </row>
    <row r="1887" spans="1:4" hidden="1" x14ac:dyDescent="0.2">
      <c r="A1887" s="15" t="s">
        <v>7295</v>
      </c>
      <c r="B1887" s="19">
        <f>SUMIF('Grade 6 Boys'!G:G, 'Individual Points Summary'!A1887, 'Grade 6 Boys'!F:F)</f>
        <v>50</v>
      </c>
      <c r="C1887" s="19" t="str">
        <f t="shared" ref="C1887:C1918" si="62">IF(D1887 =E$2, RANK(B1887, B$1750:B$1816, 1), "")</f>
        <v/>
      </c>
      <c r="D1887" s="19">
        <f>COUNTIF('Grade 6 Boys'!G:G, 'Individual Points Summary'!A1887)</f>
        <v>1</v>
      </c>
    </row>
    <row r="1888" spans="1:4" hidden="1" x14ac:dyDescent="0.2">
      <c r="A1888" s="15" t="s">
        <v>7324</v>
      </c>
      <c r="B1888" s="19">
        <f>SUMIF('Grade 6 Boys'!G:G, 'Individual Points Summary'!A1888, 'Grade 6 Boys'!F:F)</f>
        <v>51</v>
      </c>
      <c r="C1888" s="19" t="str">
        <f t="shared" si="62"/>
        <v/>
      </c>
      <c r="D1888" s="19">
        <f>COUNTIF('Grade 6 Boys'!G:G, 'Individual Points Summary'!A1888)</f>
        <v>1</v>
      </c>
    </row>
    <row r="1889" spans="1:4" hidden="1" x14ac:dyDescent="0.2">
      <c r="A1889" s="15" t="s">
        <v>7396</v>
      </c>
      <c r="B1889" s="19">
        <f>SUMIF('Grade 6 Boys'!G:G, 'Individual Points Summary'!A1889, 'Grade 6 Boys'!F:F)</f>
        <v>51</v>
      </c>
      <c r="C1889" s="19" t="str">
        <f t="shared" si="62"/>
        <v/>
      </c>
      <c r="D1889" s="19">
        <f>COUNTIF('Grade 6 Boys'!G:G, 'Individual Points Summary'!A1889)</f>
        <v>1</v>
      </c>
    </row>
    <row r="1890" spans="1:4" hidden="1" x14ac:dyDescent="0.2">
      <c r="A1890" s="15" t="s">
        <v>7328</v>
      </c>
      <c r="B1890" s="19">
        <f>SUMIF('Grade 6 Boys'!G:G, 'Individual Points Summary'!A1890, 'Grade 6 Boys'!F:F)</f>
        <v>53</v>
      </c>
      <c r="C1890" s="19" t="str">
        <f t="shared" si="62"/>
        <v/>
      </c>
      <c r="D1890" s="19">
        <f>COUNTIF('Grade 6 Boys'!G:G, 'Individual Points Summary'!A1890)</f>
        <v>1</v>
      </c>
    </row>
    <row r="1891" spans="1:4" hidden="1" x14ac:dyDescent="0.2">
      <c r="A1891" s="15" t="s">
        <v>7373</v>
      </c>
      <c r="B1891" s="19">
        <f>SUMIF('Grade 6 Boys'!G:G, 'Individual Points Summary'!A1891, 'Grade 6 Boys'!F:F)</f>
        <v>53</v>
      </c>
      <c r="C1891" s="19" t="str">
        <f t="shared" si="62"/>
        <v/>
      </c>
      <c r="D1891" s="19">
        <f>COUNTIF('Grade 6 Boys'!G:G, 'Individual Points Summary'!A1891)</f>
        <v>1</v>
      </c>
    </row>
    <row r="1892" spans="1:4" hidden="1" x14ac:dyDescent="0.2">
      <c r="A1892" s="15" t="s">
        <v>7335</v>
      </c>
      <c r="B1892" s="19">
        <f>SUMIF('Grade 6 Boys'!G:G, 'Individual Points Summary'!A1892, 'Grade 6 Boys'!F:F)</f>
        <v>55</v>
      </c>
      <c r="C1892" s="19" t="str">
        <f t="shared" si="62"/>
        <v/>
      </c>
      <c r="D1892" s="19">
        <f>COUNTIF('Grade 6 Boys'!G:G, 'Individual Points Summary'!A1892)</f>
        <v>1</v>
      </c>
    </row>
    <row r="1893" spans="1:4" hidden="1" x14ac:dyDescent="0.2">
      <c r="A1893" s="15" t="s">
        <v>7305</v>
      </c>
      <c r="B1893" s="19">
        <f>SUMIF('Grade 6 Boys'!G:G, 'Individual Points Summary'!A1893, 'Grade 6 Boys'!F:F)</f>
        <v>58</v>
      </c>
      <c r="C1893" s="19" t="str">
        <f t="shared" si="62"/>
        <v/>
      </c>
      <c r="D1893" s="19">
        <f>COUNTIF('Grade 6 Boys'!G:G, 'Individual Points Summary'!A1893)</f>
        <v>1</v>
      </c>
    </row>
    <row r="1894" spans="1:4" hidden="1" x14ac:dyDescent="0.2">
      <c r="A1894" s="15" t="s">
        <v>7336</v>
      </c>
      <c r="B1894" s="19">
        <f>SUMIF('Grade 6 Boys'!G:G, 'Individual Points Summary'!A1894, 'Grade 6 Boys'!F:F)</f>
        <v>58</v>
      </c>
      <c r="C1894" s="19" t="str">
        <f t="shared" si="62"/>
        <v/>
      </c>
      <c r="D1894" s="19">
        <f>COUNTIF('Grade 6 Boys'!G:G, 'Individual Points Summary'!A1894)</f>
        <v>1</v>
      </c>
    </row>
    <row r="1895" spans="1:4" hidden="1" x14ac:dyDescent="0.2">
      <c r="A1895" s="15" t="s">
        <v>7377</v>
      </c>
      <c r="B1895" s="19">
        <f>SUMIF('Grade 6 Boys'!G:G, 'Individual Points Summary'!A1895, 'Grade 6 Boys'!F:F)</f>
        <v>58</v>
      </c>
      <c r="C1895" s="19" t="str">
        <f t="shared" si="62"/>
        <v/>
      </c>
      <c r="D1895" s="19">
        <f>COUNTIF('Grade 6 Boys'!G:G, 'Individual Points Summary'!A1895)</f>
        <v>1</v>
      </c>
    </row>
    <row r="1896" spans="1:4" hidden="1" x14ac:dyDescent="0.2">
      <c r="A1896" s="15" t="s">
        <v>7293</v>
      </c>
      <c r="B1896" s="19">
        <f>SUMIF('Grade 6 Boys'!G:G, 'Individual Points Summary'!A1896, 'Grade 6 Boys'!F:F)</f>
        <v>59</v>
      </c>
      <c r="C1896" s="19" t="str">
        <f t="shared" si="62"/>
        <v/>
      </c>
      <c r="D1896" s="19">
        <f>COUNTIF('Grade 6 Boys'!G:G, 'Individual Points Summary'!A1896)</f>
        <v>1</v>
      </c>
    </row>
    <row r="1897" spans="1:4" hidden="1" x14ac:dyDescent="0.2">
      <c r="A1897" s="15" t="s">
        <v>1344</v>
      </c>
      <c r="B1897" s="19">
        <f>SUMIF('Grade 6 Boys'!G:G, 'Individual Points Summary'!A1897, 'Grade 6 Boys'!F:F)</f>
        <v>62</v>
      </c>
      <c r="C1897" s="19" t="str">
        <f t="shared" si="62"/>
        <v/>
      </c>
      <c r="D1897" s="19">
        <f>COUNTIF('Grade 6 Boys'!G:G, 'Individual Points Summary'!A1897)</f>
        <v>1</v>
      </c>
    </row>
    <row r="1898" spans="1:4" hidden="1" x14ac:dyDescent="0.2">
      <c r="A1898" s="15" t="s">
        <v>7376</v>
      </c>
      <c r="B1898" s="19">
        <f>SUMIF('Grade 6 Boys'!G:G, 'Individual Points Summary'!A1898, 'Grade 6 Boys'!F:F)</f>
        <v>62</v>
      </c>
      <c r="C1898" s="19" t="str">
        <f t="shared" si="62"/>
        <v/>
      </c>
      <c r="D1898" s="19">
        <f>COUNTIF('Grade 6 Boys'!G:G, 'Individual Points Summary'!A1898)</f>
        <v>1</v>
      </c>
    </row>
    <row r="1899" spans="1:4" hidden="1" x14ac:dyDescent="0.2">
      <c r="A1899" s="15" t="s">
        <v>7315</v>
      </c>
      <c r="B1899" s="19">
        <f>SUMIF('Grade 6 Boys'!G:G, 'Individual Points Summary'!A1899, 'Grade 6 Boys'!F:F)</f>
        <v>63</v>
      </c>
      <c r="C1899" s="19" t="str">
        <f t="shared" si="62"/>
        <v/>
      </c>
      <c r="D1899" s="19">
        <f>COUNTIF('Grade 6 Boys'!G:G, 'Individual Points Summary'!A1899)</f>
        <v>1</v>
      </c>
    </row>
    <row r="1900" spans="1:4" hidden="1" x14ac:dyDescent="0.2">
      <c r="A1900" s="15" t="s">
        <v>7338</v>
      </c>
      <c r="B1900" s="19">
        <f>SUMIF('Grade 6 Boys'!G:G, 'Individual Points Summary'!A1900, 'Grade 6 Boys'!F:F)</f>
        <v>63</v>
      </c>
      <c r="C1900" s="19" t="str">
        <f t="shared" si="62"/>
        <v/>
      </c>
      <c r="D1900" s="19">
        <f>COUNTIF('Grade 6 Boys'!G:G, 'Individual Points Summary'!A1900)</f>
        <v>1</v>
      </c>
    </row>
    <row r="1901" spans="1:4" hidden="1" x14ac:dyDescent="0.2">
      <c r="A1901" s="15" t="s">
        <v>7395</v>
      </c>
      <c r="B1901" s="19">
        <f>SUMIF('Grade 6 Boys'!G:G, 'Individual Points Summary'!A1901, 'Grade 6 Boys'!F:F)</f>
        <v>64</v>
      </c>
      <c r="C1901" s="19" t="str">
        <f t="shared" si="62"/>
        <v/>
      </c>
      <c r="D1901" s="19">
        <f>COUNTIF('Grade 6 Boys'!G:G, 'Individual Points Summary'!A1901)</f>
        <v>1</v>
      </c>
    </row>
    <row r="1902" spans="1:4" hidden="1" x14ac:dyDescent="0.2">
      <c r="A1902" s="15" t="s">
        <v>489</v>
      </c>
      <c r="B1902" s="19">
        <f>SUMIF('Grade 6 Boys'!G:G, 'Individual Points Summary'!A1902, 'Grade 6 Boys'!F:F)</f>
        <v>64</v>
      </c>
      <c r="C1902" s="19" t="str">
        <f t="shared" si="62"/>
        <v/>
      </c>
      <c r="D1902" s="19">
        <f>COUNTIF('Grade 6 Boys'!G:G, 'Individual Points Summary'!A1902)</f>
        <v>1</v>
      </c>
    </row>
    <row r="1903" spans="1:4" hidden="1" x14ac:dyDescent="0.2">
      <c r="A1903" s="15" t="s">
        <v>7361</v>
      </c>
      <c r="B1903" s="19">
        <f>SUMIF('Grade 6 Boys'!G:G, 'Individual Points Summary'!A1903, 'Grade 6 Boys'!F:F)</f>
        <v>66</v>
      </c>
      <c r="C1903" s="19" t="str">
        <f t="shared" si="62"/>
        <v/>
      </c>
      <c r="D1903" s="19">
        <f>COUNTIF('Grade 6 Boys'!G:G, 'Individual Points Summary'!A1903)</f>
        <v>1</v>
      </c>
    </row>
    <row r="1904" spans="1:4" hidden="1" x14ac:dyDescent="0.2">
      <c r="A1904" s="15" t="s">
        <v>7344</v>
      </c>
      <c r="B1904" s="19">
        <f>SUMIF('Grade 6 Boys'!G:G, 'Individual Points Summary'!A1904, 'Grade 6 Boys'!F:F)</f>
        <v>68</v>
      </c>
      <c r="C1904" s="19" t="str">
        <f t="shared" si="62"/>
        <v/>
      </c>
      <c r="D1904" s="19">
        <f>COUNTIF('Grade 6 Boys'!G:G, 'Individual Points Summary'!A1904)</f>
        <v>1</v>
      </c>
    </row>
    <row r="1905" spans="1:4" hidden="1" x14ac:dyDescent="0.2">
      <c r="A1905" s="15" t="s">
        <v>7298</v>
      </c>
      <c r="B1905" s="19">
        <f>SUMIF('Grade 6 Boys'!G:G, 'Individual Points Summary'!A1905, 'Grade 6 Boys'!F:F)</f>
        <v>69</v>
      </c>
      <c r="C1905" s="19" t="str">
        <f t="shared" si="62"/>
        <v/>
      </c>
      <c r="D1905" s="19">
        <f>COUNTIF('Grade 6 Boys'!G:G, 'Individual Points Summary'!A1905)</f>
        <v>1</v>
      </c>
    </row>
    <row r="1906" spans="1:4" hidden="1" x14ac:dyDescent="0.2">
      <c r="A1906" s="15" t="s">
        <v>7297</v>
      </c>
      <c r="B1906" s="19">
        <f>SUMIF('Grade 6 Boys'!G:G, 'Individual Points Summary'!A1906, 'Grade 6 Boys'!F:F)</f>
        <v>70</v>
      </c>
      <c r="C1906" s="19" t="str">
        <f t="shared" si="62"/>
        <v/>
      </c>
      <c r="D1906" s="19">
        <f>COUNTIF('Grade 6 Boys'!G:G, 'Individual Points Summary'!A1906)</f>
        <v>1</v>
      </c>
    </row>
    <row r="1907" spans="1:4" hidden="1" x14ac:dyDescent="0.2">
      <c r="A1907" s="15" t="s">
        <v>7348</v>
      </c>
      <c r="B1907" s="19">
        <f>SUMIF('Grade 6 Boys'!G:G, 'Individual Points Summary'!A1907, 'Grade 6 Boys'!F:F)</f>
        <v>71</v>
      </c>
      <c r="C1907" s="19" t="str">
        <f t="shared" si="62"/>
        <v/>
      </c>
      <c r="D1907" s="19">
        <f>COUNTIF('Grade 6 Boys'!G:G, 'Individual Points Summary'!A1907)</f>
        <v>1</v>
      </c>
    </row>
    <row r="1908" spans="1:4" hidden="1" x14ac:dyDescent="0.2">
      <c r="A1908" s="15" t="s">
        <v>7398</v>
      </c>
      <c r="B1908" s="19">
        <f>SUMIF('Grade 6 Boys'!G:G, 'Individual Points Summary'!A1908, 'Grade 6 Boys'!F:F)</f>
        <v>71</v>
      </c>
      <c r="C1908" s="19" t="str">
        <f t="shared" si="62"/>
        <v/>
      </c>
      <c r="D1908" s="19">
        <f>COUNTIF('Grade 6 Boys'!G:G, 'Individual Points Summary'!A1908)</f>
        <v>1</v>
      </c>
    </row>
    <row r="1909" spans="1:4" hidden="1" x14ac:dyDescent="0.2">
      <c r="A1909" s="15" t="s">
        <v>7334</v>
      </c>
      <c r="B1909" s="19">
        <f>SUMIF('Grade 6 Boys'!G:G, 'Individual Points Summary'!A1909, 'Grade 6 Boys'!F:F)</f>
        <v>72</v>
      </c>
      <c r="C1909" s="19" t="str">
        <f t="shared" si="62"/>
        <v/>
      </c>
      <c r="D1909" s="19">
        <f>COUNTIF('Grade 6 Boys'!G:G, 'Individual Points Summary'!A1909)</f>
        <v>1</v>
      </c>
    </row>
    <row r="1910" spans="1:4" hidden="1" x14ac:dyDescent="0.2">
      <c r="A1910" s="15" t="s">
        <v>483</v>
      </c>
      <c r="B1910" s="19">
        <f>SUMIF('Grade 6 Boys'!G:G, 'Individual Points Summary'!A1910, 'Grade 6 Boys'!F:F)</f>
        <v>74</v>
      </c>
      <c r="C1910" s="19" t="str">
        <f t="shared" si="62"/>
        <v/>
      </c>
      <c r="D1910" s="19">
        <f>COUNTIF('Grade 6 Boys'!G:G, 'Individual Points Summary'!A1910)</f>
        <v>1</v>
      </c>
    </row>
    <row r="1911" spans="1:4" hidden="1" x14ac:dyDescent="0.2">
      <c r="A1911" s="15" t="s">
        <v>223</v>
      </c>
      <c r="B1911" s="19">
        <f>SUMIF('Grade 6 Boys'!G:G, 'Individual Points Summary'!A1911, 'Grade 6 Boys'!F:F)</f>
        <v>74</v>
      </c>
      <c r="C1911" s="19" t="str">
        <f t="shared" si="62"/>
        <v/>
      </c>
      <c r="D1911" s="19">
        <f>COUNTIF('Grade 6 Boys'!G:G, 'Individual Points Summary'!A1911)</f>
        <v>1</v>
      </c>
    </row>
    <row r="1912" spans="1:4" hidden="1" x14ac:dyDescent="0.2">
      <c r="A1912" s="15" t="s">
        <v>487</v>
      </c>
      <c r="B1912" s="19">
        <f>SUMIF('Grade 6 Boys'!G:G, 'Individual Points Summary'!A1912, 'Grade 6 Boys'!F:F)</f>
        <v>79</v>
      </c>
      <c r="C1912" s="19" t="str">
        <f t="shared" si="62"/>
        <v/>
      </c>
      <c r="D1912" s="19">
        <f>COUNTIF('Grade 6 Boys'!G:G, 'Individual Points Summary'!A1912)</f>
        <v>1</v>
      </c>
    </row>
    <row r="1913" spans="1:4" hidden="1" x14ac:dyDescent="0.2">
      <c r="A1913" s="15" t="s">
        <v>7291</v>
      </c>
      <c r="B1913" s="19">
        <f>SUMIF('Grade 6 Boys'!G:G, 'Individual Points Summary'!A1913, 'Grade 6 Boys'!F:F)</f>
        <v>83</v>
      </c>
      <c r="C1913" s="19" t="str">
        <f t="shared" si="62"/>
        <v/>
      </c>
      <c r="D1913" s="19">
        <f>COUNTIF('Grade 6 Boys'!G:G, 'Individual Points Summary'!A1913)</f>
        <v>1</v>
      </c>
    </row>
    <row r="1914" spans="1:4" hidden="1" x14ac:dyDescent="0.2">
      <c r="A1914" s="15" t="s">
        <v>485</v>
      </c>
      <c r="B1914" s="19">
        <f>SUMIF('Grade 6 Boys'!G:G, 'Individual Points Summary'!A1914, 'Grade 6 Boys'!F:F)</f>
        <v>84</v>
      </c>
      <c r="C1914" s="19" t="str">
        <f t="shared" si="62"/>
        <v/>
      </c>
      <c r="D1914" s="19">
        <f>COUNTIF('Grade 6 Boys'!G:G, 'Individual Points Summary'!A1914)</f>
        <v>1</v>
      </c>
    </row>
    <row r="1915" spans="1:4" hidden="1" x14ac:dyDescent="0.2">
      <c r="A1915" s="15" t="s">
        <v>7143</v>
      </c>
      <c r="B1915" s="19">
        <f>SUMIF('Grade 6 Boys'!G:G, 'Individual Points Summary'!A1915, 'Grade 6 Boys'!F:F)</f>
        <v>85</v>
      </c>
      <c r="C1915" s="19" t="str">
        <f t="shared" si="62"/>
        <v/>
      </c>
      <c r="D1915" s="19">
        <f>COUNTIF('Grade 6 Boys'!G:G, 'Individual Points Summary'!A1915)</f>
        <v>1</v>
      </c>
    </row>
    <row r="1916" spans="1:4" hidden="1" x14ac:dyDescent="0.2">
      <c r="A1916" s="15" t="s">
        <v>217</v>
      </c>
      <c r="B1916" s="19">
        <f>SUMIF('Grade 6 Boys'!G:G, 'Individual Points Summary'!A1916, 'Grade 6 Boys'!F:F)</f>
        <v>86</v>
      </c>
      <c r="C1916" s="19" t="str">
        <f t="shared" si="62"/>
        <v/>
      </c>
      <c r="D1916" s="19">
        <f>COUNTIF('Grade 6 Boys'!G:G, 'Individual Points Summary'!A1916)</f>
        <v>1</v>
      </c>
    </row>
    <row r="1917" spans="1:4" hidden="1" x14ac:dyDescent="0.2">
      <c r="A1917" s="15" t="s">
        <v>6820</v>
      </c>
      <c r="B1917" s="19">
        <f>SUMIF('Grade 6 Boys'!G:G, 'Individual Points Summary'!A1917, 'Grade 6 Boys'!F:F)</f>
        <v>87</v>
      </c>
      <c r="C1917" s="19" t="str">
        <f t="shared" si="62"/>
        <v/>
      </c>
      <c r="D1917" s="19">
        <f>COUNTIF('Grade 6 Boys'!G:G, 'Individual Points Summary'!A1917)</f>
        <v>1</v>
      </c>
    </row>
    <row r="1918" spans="1:4" hidden="1" x14ac:dyDescent="0.2">
      <c r="A1918" s="15" t="s">
        <v>7333</v>
      </c>
      <c r="B1918" s="19">
        <f>SUMIF('Grade 6 Boys'!G:G, 'Individual Points Summary'!A1918, 'Grade 6 Boys'!F:F)</f>
        <v>91</v>
      </c>
      <c r="C1918" s="19" t="str">
        <f t="shared" si="62"/>
        <v/>
      </c>
      <c r="D1918" s="19">
        <f>COUNTIF('Grade 6 Boys'!G:G, 'Individual Points Summary'!A1918)</f>
        <v>1</v>
      </c>
    </row>
    <row r="1919" spans="1:4" hidden="1" x14ac:dyDescent="0.2">
      <c r="A1919" s="15" t="s">
        <v>7382</v>
      </c>
      <c r="B1919" s="19">
        <f>SUMIF('Grade 6 Boys'!G:G, 'Individual Points Summary'!A1919, 'Grade 6 Boys'!F:F)</f>
        <v>98</v>
      </c>
      <c r="C1919" s="19" t="str">
        <f t="shared" ref="C1919:C1950" si="63">IF(D1919 =E$2, RANK(B1919, B$1750:B$1816, 1), "")</f>
        <v/>
      </c>
      <c r="D1919" s="19">
        <f>COUNTIF('Grade 6 Boys'!G:G, 'Individual Points Summary'!A1919)</f>
        <v>1</v>
      </c>
    </row>
    <row r="1920" spans="1:4" hidden="1" x14ac:dyDescent="0.2">
      <c r="A1920" s="15" t="s">
        <v>7326</v>
      </c>
      <c r="B1920" s="19">
        <f>SUMIF('Grade 6 Boys'!G:G, 'Individual Points Summary'!A1920, 'Grade 6 Boys'!F:F)</f>
        <v>102</v>
      </c>
      <c r="C1920" s="19" t="str">
        <f t="shared" si="63"/>
        <v/>
      </c>
      <c r="D1920" s="19">
        <f>COUNTIF('Grade 6 Boys'!G:G, 'Individual Points Summary'!A1920)</f>
        <v>1</v>
      </c>
    </row>
    <row r="1921" spans="1:4" hidden="1" x14ac:dyDescent="0.2">
      <c r="A1921" s="15" t="s">
        <v>7390</v>
      </c>
      <c r="B1921" s="19">
        <f>SUMIF('Grade 6 Boys'!G:G, 'Individual Points Summary'!A1921, 'Grade 6 Boys'!F:F)</f>
        <v>103</v>
      </c>
      <c r="C1921" s="19" t="str">
        <f t="shared" si="63"/>
        <v/>
      </c>
      <c r="D1921" s="19">
        <f>COUNTIF('Grade 6 Boys'!G:G, 'Individual Points Summary'!A1921)</f>
        <v>1</v>
      </c>
    </row>
    <row r="1922" spans="1:4" hidden="1" x14ac:dyDescent="0.2">
      <c r="A1922" s="15" t="s">
        <v>7296</v>
      </c>
      <c r="B1922" s="19">
        <f>SUMIF('Grade 6 Boys'!G:G, 'Individual Points Summary'!A1922, 'Grade 6 Boys'!F:F)</f>
        <v>104</v>
      </c>
      <c r="C1922" s="19" t="str">
        <f t="shared" si="63"/>
        <v/>
      </c>
      <c r="D1922" s="19">
        <f>COUNTIF('Grade 6 Boys'!G:G, 'Individual Points Summary'!A1922)</f>
        <v>1</v>
      </c>
    </row>
    <row r="1923" spans="1:4" hidden="1" x14ac:dyDescent="0.2">
      <c r="A1923" s="15" t="s">
        <v>7350</v>
      </c>
      <c r="B1923" s="19">
        <f>SUMIF('Grade 6 Boys'!G:G, 'Individual Points Summary'!A1923, 'Grade 6 Boys'!F:F)</f>
        <v>105</v>
      </c>
      <c r="C1923" s="19" t="str">
        <f t="shared" si="63"/>
        <v/>
      </c>
      <c r="D1923" s="19">
        <f>COUNTIF('Grade 6 Boys'!G:G, 'Individual Points Summary'!A1923)</f>
        <v>1</v>
      </c>
    </row>
    <row r="1924" spans="1:4" hidden="1" x14ac:dyDescent="0.2">
      <c r="A1924" s="15" t="s">
        <v>7379</v>
      </c>
      <c r="B1924" s="19">
        <f>SUMIF('Grade 6 Boys'!G:G, 'Individual Points Summary'!A1924, 'Grade 6 Boys'!F:F)</f>
        <v>105</v>
      </c>
      <c r="C1924" s="19" t="str">
        <f t="shared" si="63"/>
        <v/>
      </c>
      <c r="D1924" s="19">
        <f>COUNTIF('Grade 6 Boys'!G:G, 'Individual Points Summary'!A1924)</f>
        <v>1</v>
      </c>
    </row>
    <row r="1925" spans="1:4" hidden="1" x14ac:dyDescent="0.2">
      <c r="A1925" s="15" t="s">
        <v>7403</v>
      </c>
      <c r="B1925" s="19">
        <f>SUMIF('Grade 6 Boys'!G:G, 'Individual Points Summary'!A1925, 'Grade 6 Boys'!F:F)</f>
        <v>108</v>
      </c>
      <c r="C1925" s="19" t="str">
        <f t="shared" si="63"/>
        <v/>
      </c>
      <c r="D1925" s="19">
        <f>COUNTIF('Grade 6 Boys'!G:G, 'Individual Points Summary'!A1925)</f>
        <v>1</v>
      </c>
    </row>
    <row r="1926" spans="1:4" hidden="1" x14ac:dyDescent="0.2">
      <c r="A1926" s="15" t="s">
        <v>486</v>
      </c>
      <c r="B1926" s="19">
        <f>SUMIF('Grade 6 Boys'!G:G, 'Individual Points Summary'!A1926, 'Grade 6 Boys'!F:F)</f>
        <v>113</v>
      </c>
      <c r="C1926" s="19" t="str">
        <f t="shared" si="63"/>
        <v/>
      </c>
      <c r="D1926" s="19">
        <f>COUNTIF('Grade 6 Boys'!G:G, 'Individual Points Summary'!A1926)</f>
        <v>1</v>
      </c>
    </row>
    <row r="1927" spans="1:4" hidden="1" x14ac:dyDescent="0.2">
      <c r="A1927" s="15" t="s">
        <v>7383</v>
      </c>
      <c r="B1927" s="19">
        <f>SUMIF('Grade 6 Boys'!G:G, 'Individual Points Summary'!A1927, 'Grade 6 Boys'!F:F)</f>
        <v>115</v>
      </c>
      <c r="C1927" s="19" t="str">
        <f t="shared" si="63"/>
        <v/>
      </c>
      <c r="D1927" s="19">
        <f>COUNTIF('Grade 6 Boys'!G:G, 'Individual Points Summary'!A1927)</f>
        <v>1</v>
      </c>
    </row>
    <row r="1928" spans="1:4" hidden="1" x14ac:dyDescent="0.2">
      <c r="A1928" s="15" t="s">
        <v>7366</v>
      </c>
      <c r="B1928" s="19">
        <f>SUMIF('Grade 6 Boys'!G:G, 'Individual Points Summary'!A1928, 'Grade 6 Boys'!F:F)</f>
        <v>116</v>
      </c>
      <c r="C1928" s="19" t="str">
        <f t="shared" si="63"/>
        <v/>
      </c>
      <c r="D1928" s="19">
        <f>COUNTIF('Grade 6 Boys'!G:G, 'Individual Points Summary'!A1928)</f>
        <v>1</v>
      </c>
    </row>
    <row r="1929" spans="1:4" hidden="1" x14ac:dyDescent="0.2">
      <c r="A1929" s="15" t="s">
        <v>7378</v>
      </c>
      <c r="B1929" s="19">
        <f>SUMIF('Grade 6 Boys'!G:G, 'Individual Points Summary'!A1929, 'Grade 6 Boys'!F:F)</f>
        <v>116</v>
      </c>
      <c r="C1929" s="19" t="str">
        <f t="shared" si="63"/>
        <v/>
      </c>
      <c r="D1929" s="19">
        <f>COUNTIF('Grade 6 Boys'!G:G, 'Individual Points Summary'!A1929)</f>
        <v>1</v>
      </c>
    </row>
    <row r="1930" spans="1:4" hidden="1" x14ac:dyDescent="0.2">
      <c r="A1930" s="15" t="s">
        <v>7359</v>
      </c>
      <c r="B1930" s="19">
        <f>SUMIF('Grade 6 Boys'!G:G, 'Individual Points Summary'!A1930, 'Grade 6 Boys'!F:F)</f>
        <v>118</v>
      </c>
      <c r="C1930" s="19" t="str">
        <f t="shared" si="63"/>
        <v/>
      </c>
      <c r="D1930" s="19">
        <f>COUNTIF('Grade 6 Boys'!G:G, 'Individual Points Summary'!A1930)</f>
        <v>1</v>
      </c>
    </row>
    <row r="1931" spans="1:4" hidden="1" x14ac:dyDescent="0.2">
      <c r="A1931" s="15" t="s">
        <v>7362</v>
      </c>
      <c r="B1931" s="19">
        <f>SUMIF('Grade 6 Boys'!G:G, 'Individual Points Summary'!A1931, 'Grade 6 Boys'!F:F)</f>
        <v>118</v>
      </c>
      <c r="C1931" s="19" t="str">
        <f t="shared" si="63"/>
        <v/>
      </c>
      <c r="D1931" s="19">
        <f>COUNTIF('Grade 6 Boys'!G:G, 'Individual Points Summary'!A1931)</f>
        <v>1</v>
      </c>
    </row>
    <row r="1932" spans="1:4" hidden="1" x14ac:dyDescent="0.2">
      <c r="A1932" s="15" t="s">
        <v>7365</v>
      </c>
      <c r="B1932" s="19">
        <f>SUMIF('Grade 6 Boys'!G:G, 'Individual Points Summary'!A1932, 'Grade 6 Boys'!F:F)</f>
        <v>118</v>
      </c>
      <c r="C1932" s="19" t="str">
        <f t="shared" si="63"/>
        <v/>
      </c>
      <c r="D1932" s="19">
        <f>COUNTIF('Grade 6 Boys'!G:G, 'Individual Points Summary'!A1932)</f>
        <v>1</v>
      </c>
    </row>
    <row r="1933" spans="1:4" hidden="1" x14ac:dyDescent="0.2">
      <c r="A1933" s="15" t="s">
        <v>7353</v>
      </c>
      <c r="B1933" s="19">
        <f>SUMIF('Grade 6 Boys'!G:G, 'Individual Points Summary'!A1933, 'Grade 6 Boys'!F:F)</f>
        <v>121</v>
      </c>
      <c r="C1933" s="19" t="str">
        <f t="shared" si="63"/>
        <v/>
      </c>
      <c r="D1933" s="19">
        <f>COUNTIF('Grade 6 Boys'!G:G, 'Individual Points Summary'!A1933)</f>
        <v>1</v>
      </c>
    </row>
    <row r="1934" spans="1:4" hidden="1" x14ac:dyDescent="0.2">
      <c r="A1934" s="15" t="s">
        <v>7408</v>
      </c>
      <c r="B1934" s="19">
        <f>SUMIF('Grade 6 Boys'!G:G, 'Individual Points Summary'!A1934, 'Grade 6 Boys'!F:F)</f>
        <v>123</v>
      </c>
      <c r="C1934" s="19" t="str">
        <f t="shared" si="63"/>
        <v/>
      </c>
      <c r="D1934" s="19">
        <f>COUNTIF('Grade 6 Boys'!G:G, 'Individual Points Summary'!A1934)</f>
        <v>1</v>
      </c>
    </row>
    <row r="1935" spans="1:4" hidden="1" x14ac:dyDescent="0.2">
      <c r="A1935" s="15" t="s">
        <v>7397</v>
      </c>
      <c r="B1935" s="19">
        <f>SUMIF('Grade 6 Boys'!G:G, 'Individual Points Summary'!A1935, 'Grade 6 Boys'!F:F)</f>
        <v>124</v>
      </c>
      <c r="C1935" s="19" t="str">
        <f t="shared" si="63"/>
        <v/>
      </c>
      <c r="D1935" s="19">
        <f>COUNTIF('Grade 6 Boys'!G:G, 'Individual Points Summary'!A1935)</f>
        <v>1</v>
      </c>
    </row>
    <row r="1936" spans="1:4" hidden="1" x14ac:dyDescent="0.2">
      <c r="A1936" s="15" t="s">
        <v>7352</v>
      </c>
      <c r="B1936" s="19">
        <f>SUMIF('Grade 6 Boys'!G:G, 'Individual Points Summary'!A1936, 'Grade 6 Boys'!F:F)</f>
        <v>131</v>
      </c>
      <c r="C1936" s="19" t="str">
        <f t="shared" si="63"/>
        <v/>
      </c>
      <c r="D1936" s="19">
        <f>COUNTIF('Grade 6 Boys'!G:G, 'Individual Points Summary'!A1936)</f>
        <v>1</v>
      </c>
    </row>
    <row r="1937" spans="1:4" hidden="1" x14ac:dyDescent="0.2">
      <c r="A1937" s="15" t="s">
        <v>7330</v>
      </c>
      <c r="B1937" s="19">
        <f>SUMIF('Grade 6 Boys'!G:G, 'Individual Points Summary'!A1937, 'Grade 6 Boys'!F:F)</f>
        <v>132</v>
      </c>
      <c r="C1937" s="19" t="str">
        <f t="shared" si="63"/>
        <v/>
      </c>
      <c r="D1937" s="19">
        <f>COUNTIF('Grade 6 Boys'!G:G, 'Individual Points Summary'!A1937)</f>
        <v>1</v>
      </c>
    </row>
    <row r="1938" spans="1:4" hidden="1" x14ac:dyDescent="0.2">
      <c r="A1938" s="15" t="s">
        <v>7329</v>
      </c>
      <c r="B1938" s="19">
        <f>SUMIF('Grade 6 Boys'!G:G, 'Individual Points Summary'!A1938, 'Grade 6 Boys'!F:F)</f>
        <v>133</v>
      </c>
      <c r="C1938" s="19" t="str">
        <f t="shared" si="63"/>
        <v/>
      </c>
      <c r="D1938" s="19">
        <f>COUNTIF('Grade 6 Boys'!G:G, 'Individual Points Summary'!A1938)</f>
        <v>1</v>
      </c>
    </row>
    <row r="1939" spans="1:4" hidden="1" x14ac:dyDescent="0.2">
      <c r="A1939" s="15" t="s">
        <v>7392</v>
      </c>
      <c r="B1939" s="19">
        <f>SUMIF('Grade 6 Boys'!G:G, 'Individual Points Summary'!A1939, 'Grade 6 Boys'!F:F)</f>
        <v>134</v>
      </c>
      <c r="C1939" s="19" t="str">
        <f t="shared" si="63"/>
        <v/>
      </c>
      <c r="D1939" s="19">
        <f>COUNTIF('Grade 6 Boys'!G:G, 'Individual Points Summary'!A1939)</f>
        <v>1</v>
      </c>
    </row>
    <row r="1940" spans="1:4" hidden="1" x14ac:dyDescent="0.2">
      <c r="A1940" s="15" t="s">
        <v>7299</v>
      </c>
      <c r="B1940" s="19">
        <f>SUMIF('Grade 6 Boys'!G:G, 'Individual Points Summary'!A1940, 'Grade 6 Boys'!F:F)</f>
        <v>138</v>
      </c>
      <c r="C1940" s="19" t="str">
        <f t="shared" si="63"/>
        <v/>
      </c>
      <c r="D1940" s="19">
        <f>COUNTIF('Grade 6 Boys'!G:G, 'Individual Points Summary'!A1940)</f>
        <v>1</v>
      </c>
    </row>
    <row r="1941" spans="1:4" hidden="1" x14ac:dyDescent="0.2">
      <c r="A1941" s="15" t="s">
        <v>7385</v>
      </c>
      <c r="B1941" s="19">
        <f>SUMIF('Grade 6 Boys'!G:G, 'Individual Points Summary'!A1941, 'Grade 6 Boys'!F:F)</f>
        <v>139</v>
      </c>
      <c r="C1941" s="19" t="str">
        <f t="shared" si="63"/>
        <v/>
      </c>
      <c r="D1941" s="19">
        <f>COUNTIF('Grade 6 Boys'!G:G, 'Individual Points Summary'!A1941)</f>
        <v>1</v>
      </c>
    </row>
    <row r="1942" spans="1:4" hidden="1" x14ac:dyDescent="0.2">
      <c r="A1942" s="15" t="s">
        <v>7341</v>
      </c>
      <c r="B1942" s="19">
        <f>SUMIF('Grade 6 Boys'!G:G, 'Individual Points Summary'!A1942, 'Grade 6 Boys'!F:F)</f>
        <v>144</v>
      </c>
      <c r="C1942" s="19" t="str">
        <f t="shared" si="63"/>
        <v/>
      </c>
      <c r="D1942" s="19">
        <f>COUNTIF('Grade 6 Boys'!G:G, 'Individual Points Summary'!A1942)</f>
        <v>1</v>
      </c>
    </row>
    <row r="1943" spans="1:4" hidden="1" x14ac:dyDescent="0.2">
      <c r="A1943" s="15" t="s">
        <v>7319</v>
      </c>
      <c r="B1943" s="19">
        <f>SUMIF('Grade 6 Boys'!G:G, 'Individual Points Summary'!A1943, 'Grade 6 Boys'!F:F)</f>
        <v>146</v>
      </c>
      <c r="C1943" s="19" t="str">
        <f t="shared" si="63"/>
        <v/>
      </c>
      <c r="D1943" s="19">
        <f>COUNTIF('Grade 6 Boys'!G:G, 'Individual Points Summary'!A1943)</f>
        <v>1</v>
      </c>
    </row>
    <row r="1944" spans="1:4" hidden="1" x14ac:dyDescent="0.2">
      <c r="A1944" s="15" t="s">
        <v>7340</v>
      </c>
      <c r="B1944" s="19">
        <f>SUMIF('Grade 6 Boys'!G:G, 'Individual Points Summary'!A1944, 'Grade 6 Boys'!F:F)</f>
        <v>147</v>
      </c>
      <c r="C1944" s="19" t="str">
        <f t="shared" si="63"/>
        <v/>
      </c>
      <c r="D1944" s="19">
        <f>COUNTIF('Grade 6 Boys'!G:G, 'Individual Points Summary'!A1944)</f>
        <v>1</v>
      </c>
    </row>
    <row r="1945" spans="1:4" hidden="1" x14ac:dyDescent="0.2">
      <c r="A1945" s="15" t="s">
        <v>7371</v>
      </c>
      <c r="B1945" s="19">
        <f>SUMIF('Grade 6 Boys'!G:G, 'Individual Points Summary'!A1945, 'Grade 6 Boys'!F:F)</f>
        <v>150</v>
      </c>
      <c r="C1945" s="19" t="str">
        <f t="shared" si="63"/>
        <v/>
      </c>
      <c r="D1945" s="19">
        <f>COUNTIF('Grade 6 Boys'!G:G, 'Individual Points Summary'!A1945)</f>
        <v>1</v>
      </c>
    </row>
    <row r="1946" spans="1:4" hidden="1" x14ac:dyDescent="0.2">
      <c r="A1946" s="15" t="s">
        <v>7292</v>
      </c>
      <c r="B1946" s="19">
        <f>SUMIF('Grade 6 Boys'!G:G, 'Individual Points Summary'!A1946, 'Grade 6 Boys'!F:F)</f>
        <v>151</v>
      </c>
      <c r="C1946" s="19" t="str">
        <f t="shared" si="63"/>
        <v/>
      </c>
      <c r="D1946" s="19">
        <f>COUNTIF('Grade 6 Boys'!G:G, 'Individual Points Summary'!A1946)</f>
        <v>1</v>
      </c>
    </row>
    <row r="1947" spans="1:4" hidden="1" x14ac:dyDescent="0.2">
      <c r="A1947" s="15" t="s">
        <v>7401</v>
      </c>
      <c r="B1947" s="19">
        <f>SUMIF('Grade 6 Boys'!G:G, 'Individual Points Summary'!A1947, 'Grade 6 Boys'!F:F)</f>
        <v>152</v>
      </c>
      <c r="C1947" s="19" t="str">
        <f t="shared" si="63"/>
        <v/>
      </c>
      <c r="D1947" s="19">
        <f>COUNTIF('Grade 6 Boys'!G:G, 'Individual Points Summary'!A1947)</f>
        <v>1</v>
      </c>
    </row>
    <row r="1948" spans="1:4" hidden="1" x14ac:dyDescent="0.2">
      <c r="A1948" s="15" t="s">
        <v>7405</v>
      </c>
      <c r="B1948" s="19">
        <f>SUMIF('Grade 6 Boys'!G:G, 'Individual Points Summary'!A1948, 'Grade 6 Boys'!F:F)</f>
        <v>154</v>
      </c>
      <c r="C1948" s="19" t="str">
        <f t="shared" si="63"/>
        <v/>
      </c>
      <c r="D1948" s="19">
        <f>COUNTIF('Grade 6 Boys'!G:G, 'Individual Points Summary'!A1948)</f>
        <v>1</v>
      </c>
    </row>
    <row r="1949" spans="1:4" hidden="1" x14ac:dyDescent="0.2">
      <c r="A1949" s="15" t="s">
        <v>7331</v>
      </c>
      <c r="B1949" s="19">
        <f>SUMIF('Grade 6 Boys'!G:G, 'Individual Points Summary'!A1949, 'Grade 6 Boys'!F:F)</f>
        <v>155</v>
      </c>
      <c r="C1949" s="19" t="str">
        <f t="shared" si="63"/>
        <v/>
      </c>
      <c r="D1949" s="19">
        <f>COUNTIF('Grade 6 Boys'!G:G, 'Individual Points Summary'!A1949)</f>
        <v>1</v>
      </c>
    </row>
    <row r="1950" spans="1:4" x14ac:dyDescent="0.2">
      <c r="A1950" s="28" t="s">
        <v>17</v>
      </c>
    </row>
  </sheetData>
  <phoneticPr fontId="2" type="noConversion"/>
  <printOptions gridLines="1"/>
  <pageMargins left="0.74803149606299213" right="0.74803149606299213" top="0.98425196850393704" bottom="0.98425196850393704" header="0.51181102362204722" footer="0.51181102362204722"/>
  <pageSetup pageOrder="overThenDown" orientation="portrait" horizontalDpi="1200" verticalDpi="1200" r:id="rId1"/>
  <headerFooter alignWithMargins="0">
    <oddHeader>&amp;LEdmonton Harriers&amp;RCross-Country Series
Individual Point Totals by Grade and Gender</oddHeader>
    <oddFooter>&amp;L&amp;Z&amp;F &amp;A 
&amp;D &amp;T&amp;RPage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2"/>
  <sheetViews>
    <sheetView workbookViewId="0">
      <pane ySplit="1380" topLeftCell="A3" activePane="bottomLeft"/>
      <selection activeCell="D1" activeCellId="1" sqref="B1:B65536 D1:D65536"/>
      <selection pane="bottomLeft" activeCell="F3" sqref="F3"/>
    </sheetView>
  </sheetViews>
  <sheetFormatPr defaultRowHeight="12.75" x14ac:dyDescent="0.2"/>
  <cols>
    <col min="1" max="1" width="6.7109375" bestFit="1" customWidth="1"/>
    <col min="2" max="2" width="24.85546875" bestFit="1" customWidth="1"/>
    <col min="3" max="3" width="6.5703125" style="22" bestFit="1" customWidth="1"/>
    <col min="4" max="4" width="19.42578125" bestFit="1" customWidth="1"/>
    <col min="5" max="5" width="8.140625" style="12" bestFit="1" customWidth="1"/>
    <col min="6" max="6" width="6.5703125" style="12" bestFit="1" customWidth="1"/>
    <col min="7" max="7" width="39.42578125" hidden="1" customWidth="1"/>
  </cols>
  <sheetData>
    <row r="1" spans="1:7" ht="18" x14ac:dyDescent="0.25">
      <c r="A1" s="3" t="s">
        <v>1436</v>
      </c>
      <c r="B1" s="3"/>
      <c r="C1" s="23"/>
    </row>
    <row r="2" spans="1:7" ht="38.25" x14ac:dyDescent="0.2">
      <c r="A2" s="2" t="s">
        <v>10</v>
      </c>
      <c r="B2" s="8" t="s">
        <v>6</v>
      </c>
      <c r="C2" s="20" t="s">
        <v>7</v>
      </c>
      <c r="D2" s="4" t="s">
        <v>2</v>
      </c>
      <c r="E2" s="2" t="s">
        <v>8</v>
      </c>
      <c r="F2" s="2" t="s">
        <v>9</v>
      </c>
      <c r="G2" s="9" t="s">
        <v>11</v>
      </c>
    </row>
    <row r="3" spans="1:7" x14ac:dyDescent="0.2">
      <c r="A3" s="1" t="s">
        <v>2938</v>
      </c>
      <c r="B3" s="1"/>
      <c r="C3" s="25"/>
    </row>
    <row r="4" spans="1:7" ht="15" x14ac:dyDescent="0.25">
      <c r="A4" s="31">
        <v>1</v>
      </c>
      <c r="B4" s="31" t="s">
        <v>1696</v>
      </c>
      <c r="C4" s="27">
        <v>3</v>
      </c>
      <c r="D4" s="31" t="s">
        <v>494</v>
      </c>
      <c r="E4" s="24" t="s">
        <v>1697</v>
      </c>
      <c r="F4" s="31">
        <v>1</v>
      </c>
      <c r="G4" s="17" t="str">
        <f>CONCATENATE(B4, " (", D4, ")")</f>
        <v>Maelle Drebert (Winfield)</v>
      </c>
    </row>
    <row r="5" spans="1:7" ht="15" x14ac:dyDescent="0.25">
      <c r="A5" s="31">
        <v>2</v>
      </c>
      <c r="B5" s="31" t="s">
        <v>268</v>
      </c>
      <c r="C5" s="27">
        <v>3</v>
      </c>
      <c r="D5" s="31" t="s">
        <v>163</v>
      </c>
      <c r="E5" s="24" t="s">
        <v>1698</v>
      </c>
      <c r="F5" s="31">
        <v>2</v>
      </c>
      <c r="G5" s="17" t="str">
        <f t="shared" ref="G5:G41" si="0">CONCATENATE(B5, " (", D5, ")")</f>
        <v>Peyton Herman (Keenooshayo)</v>
      </c>
    </row>
    <row r="6" spans="1:7" ht="15" x14ac:dyDescent="0.25">
      <c r="A6" s="31">
        <v>3</v>
      </c>
      <c r="B6" s="31" t="s">
        <v>1028</v>
      </c>
      <c r="C6" s="27">
        <v>3</v>
      </c>
      <c r="D6" s="31" t="s">
        <v>35</v>
      </c>
      <c r="E6" s="24" t="s">
        <v>1699</v>
      </c>
      <c r="F6" s="31">
        <v>3</v>
      </c>
      <c r="G6" s="17" t="str">
        <f t="shared" si="0"/>
        <v>Violet Gokiert (Belgravia)</v>
      </c>
    </row>
    <row r="7" spans="1:7" ht="15" x14ac:dyDescent="0.25">
      <c r="A7" s="31">
        <v>4</v>
      </c>
      <c r="B7" s="31" t="s">
        <v>1700</v>
      </c>
      <c r="C7" s="27">
        <v>3</v>
      </c>
      <c r="D7" s="31" t="s">
        <v>37</v>
      </c>
      <c r="E7" s="24" t="s">
        <v>1701</v>
      </c>
      <c r="F7" s="31">
        <v>4</v>
      </c>
      <c r="G7" s="17" t="str">
        <f t="shared" si="0"/>
        <v>Maren Ushko (Edmonton Chr)</v>
      </c>
    </row>
    <row r="8" spans="1:7" ht="15" x14ac:dyDescent="0.25">
      <c r="A8" s="31">
        <v>5</v>
      </c>
      <c r="B8" s="31" t="s">
        <v>1702</v>
      </c>
      <c r="C8" s="27">
        <v>3</v>
      </c>
      <c r="D8" s="31" t="s">
        <v>21</v>
      </c>
      <c r="E8" s="24" t="s">
        <v>1703</v>
      </c>
      <c r="F8" s="31">
        <v>5</v>
      </c>
      <c r="G8" s="17" t="str">
        <f t="shared" si="0"/>
        <v>Bree gibb (Michael Strembitsky)</v>
      </c>
    </row>
    <row r="9" spans="1:7" ht="15" x14ac:dyDescent="0.25">
      <c r="A9" s="31">
        <v>6</v>
      </c>
      <c r="B9" s="31" t="s">
        <v>1704</v>
      </c>
      <c r="C9" s="27">
        <v>3</v>
      </c>
      <c r="D9" s="31" t="s">
        <v>26</v>
      </c>
      <c r="E9" s="24" t="s">
        <v>1705</v>
      </c>
      <c r="F9" s="31">
        <v>6</v>
      </c>
      <c r="G9" s="17" t="str">
        <f t="shared" si="0"/>
        <v>Ava Fehlauer (Michael A. Kostek)</v>
      </c>
    </row>
    <row r="10" spans="1:7" ht="15" x14ac:dyDescent="0.25">
      <c r="A10" s="31">
        <v>7</v>
      </c>
      <c r="B10" s="31" t="s">
        <v>1706</v>
      </c>
      <c r="C10" s="27">
        <v>3</v>
      </c>
      <c r="D10" s="31" t="s">
        <v>33</v>
      </c>
      <c r="E10" s="24" t="s">
        <v>1707</v>
      </c>
      <c r="F10" s="31">
        <v>7</v>
      </c>
      <c r="G10" s="17" t="str">
        <f t="shared" si="0"/>
        <v>Cora Rydel (Centennial)</v>
      </c>
    </row>
    <row r="11" spans="1:7" ht="15" x14ac:dyDescent="0.25">
      <c r="A11" s="31">
        <v>8</v>
      </c>
      <c r="B11" s="31" t="s">
        <v>1708</v>
      </c>
      <c r="C11" s="27">
        <v>3</v>
      </c>
      <c r="D11" s="31" t="s">
        <v>21</v>
      </c>
      <c r="E11" s="24" t="s">
        <v>744</v>
      </c>
      <c r="F11" s="31">
        <v>8</v>
      </c>
      <c r="G11" s="17" t="str">
        <f t="shared" si="0"/>
        <v>Charlotte gibb (Michael Strembitsky)</v>
      </c>
    </row>
    <row r="12" spans="1:7" ht="15" x14ac:dyDescent="0.25">
      <c r="A12" s="31">
        <v>9</v>
      </c>
      <c r="B12" s="31" t="s">
        <v>1709</v>
      </c>
      <c r="C12" s="27">
        <v>2</v>
      </c>
      <c r="D12" s="31" t="s">
        <v>25</v>
      </c>
      <c r="E12" s="24" t="s">
        <v>1710</v>
      </c>
      <c r="F12" s="31">
        <v>9</v>
      </c>
      <c r="G12" s="17" t="str">
        <f t="shared" si="0"/>
        <v>Isa Kafka (Rio Terrace)</v>
      </c>
    </row>
    <row r="13" spans="1:7" ht="15" x14ac:dyDescent="0.25">
      <c r="A13" s="31">
        <v>10</v>
      </c>
      <c r="B13" s="31" t="s">
        <v>1711</v>
      </c>
      <c r="C13" s="27">
        <v>2</v>
      </c>
      <c r="D13" s="31" t="s">
        <v>1561</v>
      </c>
      <c r="E13" s="24" t="s">
        <v>1712</v>
      </c>
      <c r="F13" s="31">
        <v>10</v>
      </c>
      <c r="G13" s="17" t="str">
        <f t="shared" si="0"/>
        <v>Hannah Posteraro (Bishop David Motiuk)</v>
      </c>
    </row>
    <row r="14" spans="1:7" ht="15" x14ac:dyDescent="0.25">
      <c r="A14" s="31">
        <v>11</v>
      </c>
      <c r="B14" s="31" t="s">
        <v>1713</v>
      </c>
      <c r="C14" s="27">
        <v>3</v>
      </c>
      <c r="D14" s="31" t="s">
        <v>26</v>
      </c>
      <c r="E14" s="24" t="s">
        <v>1714</v>
      </c>
      <c r="F14" s="31">
        <v>11</v>
      </c>
      <c r="G14" s="17" t="str">
        <f t="shared" si="0"/>
        <v>Harlow Bonderove (Michael A. Kostek)</v>
      </c>
    </row>
    <row r="15" spans="1:7" ht="15" x14ac:dyDescent="0.25">
      <c r="A15" s="31">
        <v>12</v>
      </c>
      <c r="B15" s="31" t="s">
        <v>1715</v>
      </c>
      <c r="C15" s="27">
        <v>3</v>
      </c>
      <c r="D15" s="31" t="s">
        <v>49</v>
      </c>
      <c r="E15" s="24" t="s">
        <v>1716</v>
      </c>
      <c r="F15" s="31">
        <v>12</v>
      </c>
      <c r="G15" s="17" t="str">
        <f t="shared" si="0"/>
        <v>Tayla McAllister (Johnny Bright)</v>
      </c>
    </row>
    <row r="16" spans="1:7" ht="15" x14ac:dyDescent="0.25">
      <c r="A16" s="31">
        <v>13</v>
      </c>
      <c r="B16" s="31" t="s">
        <v>1717</v>
      </c>
      <c r="C16" s="27">
        <v>3</v>
      </c>
      <c r="D16" s="31" t="s">
        <v>36</v>
      </c>
      <c r="E16" s="24" t="s">
        <v>1718</v>
      </c>
      <c r="F16" s="31">
        <v>13</v>
      </c>
      <c r="G16" s="17" t="str">
        <f t="shared" si="0"/>
        <v>Maude Hewko (Holyrood)</v>
      </c>
    </row>
    <row r="17" spans="1:7" ht="15" x14ac:dyDescent="0.25">
      <c r="A17" s="31">
        <v>14</v>
      </c>
      <c r="B17" s="31" t="s">
        <v>617</v>
      </c>
      <c r="C17" s="27">
        <v>2</v>
      </c>
      <c r="D17" s="31" t="s">
        <v>58</v>
      </c>
      <c r="E17" s="24" t="s">
        <v>1719</v>
      </c>
      <c r="F17" s="31">
        <v>14</v>
      </c>
      <c r="G17" s="17" t="str">
        <f t="shared" si="0"/>
        <v>Fiona Magdalinski (Laurier Heights)</v>
      </c>
    </row>
    <row r="18" spans="1:7" ht="15" x14ac:dyDescent="0.25">
      <c r="A18" s="31">
        <v>15</v>
      </c>
      <c r="B18" s="31" t="s">
        <v>1720</v>
      </c>
      <c r="C18" s="27">
        <v>3</v>
      </c>
      <c r="D18" s="31" t="s">
        <v>20</v>
      </c>
      <c r="E18" s="24" t="s">
        <v>1721</v>
      </c>
      <c r="F18" s="31">
        <v>15</v>
      </c>
      <c r="G18" s="17" t="str">
        <f t="shared" si="0"/>
        <v>Petra Fechner (George P. Nicholson)</v>
      </c>
    </row>
    <row r="19" spans="1:7" ht="15" x14ac:dyDescent="0.25">
      <c r="A19" s="31">
        <v>16</v>
      </c>
      <c r="B19" s="31" t="s">
        <v>627</v>
      </c>
      <c r="C19" s="27">
        <v>2</v>
      </c>
      <c r="D19" s="31" t="s">
        <v>58</v>
      </c>
      <c r="E19" s="24" t="s">
        <v>1722</v>
      </c>
      <c r="F19" s="31">
        <v>16</v>
      </c>
      <c r="G19" s="17" t="str">
        <f t="shared" si="0"/>
        <v>Willa Fereday (Laurier Heights)</v>
      </c>
    </row>
    <row r="20" spans="1:7" ht="15" x14ac:dyDescent="0.25">
      <c r="A20" s="31">
        <v>17</v>
      </c>
      <c r="B20" s="31" t="s">
        <v>1723</v>
      </c>
      <c r="C20" s="27">
        <v>3</v>
      </c>
      <c r="D20" s="31" t="s">
        <v>38</v>
      </c>
      <c r="E20" s="24" t="s">
        <v>1724</v>
      </c>
      <c r="F20" s="31">
        <v>17</v>
      </c>
      <c r="G20" s="17" t="str">
        <f t="shared" si="0"/>
        <v>Paige Taylor (Earl Buxton)</v>
      </c>
    </row>
    <row r="21" spans="1:7" ht="15" x14ac:dyDescent="0.25">
      <c r="A21" s="31">
        <v>18</v>
      </c>
      <c r="B21" s="31" t="s">
        <v>1725</v>
      </c>
      <c r="C21" s="27">
        <v>3</v>
      </c>
      <c r="D21" s="31" t="s">
        <v>32</v>
      </c>
      <c r="E21" s="24" t="s">
        <v>1021</v>
      </c>
      <c r="F21" s="31">
        <v>18</v>
      </c>
      <c r="G21" s="17" t="str">
        <f t="shared" si="0"/>
        <v>Zoe Plambeck (Brander Gardens)</v>
      </c>
    </row>
    <row r="22" spans="1:7" ht="15" x14ac:dyDescent="0.25">
      <c r="A22" s="31">
        <v>19</v>
      </c>
      <c r="B22" s="31" t="s">
        <v>1726</v>
      </c>
      <c r="C22" s="27">
        <v>3</v>
      </c>
      <c r="D22" s="31" t="s">
        <v>375</v>
      </c>
      <c r="E22" s="24" t="s">
        <v>1727</v>
      </c>
      <c r="F22" s="31">
        <v>19</v>
      </c>
      <c r="G22" s="17" t="str">
        <f t="shared" si="0"/>
        <v>Madeline Harper (Mill Creek)</v>
      </c>
    </row>
    <row r="23" spans="1:7" ht="15" x14ac:dyDescent="0.25">
      <c r="A23" s="31">
        <v>20</v>
      </c>
      <c r="B23" s="31" t="s">
        <v>1728</v>
      </c>
      <c r="C23" s="27">
        <v>2</v>
      </c>
      <c r="D23" s="31" t="s">
        <v>1561</v>
      </c>
      <c r="E23" s="24" t="s">
        <v>1729</v>
      </c>
      <c r="F23" s="31">
        <v>20</v>
      </c>
      <c r="G23" s="17" t="str">
        <f t="shared" si="0"/>
        <v>Alayna Dominguez (Bishop David Motiuk)</v>
      </c>
    </row>
    <row r="24" spans="1:7" ht="15" x14ac:dyDescent="0.25">
      <c r="A24" s="31">
        <v>21</v>
      </c>
      <c r="B24" s="31" t="s">
        <v>1730</v>
      </c>
      <c r="C24" s="27">
        <v>3</v>
      </c>
      <c r="D24" s="31" t="s">
        <v>33</v>
      </c>
      <c r="E24" s="24" t="s">
        <v>1731</v>
      </c>
      <c r="F24" s="31">
        <v>21</v>
      </c>
      <c r="G24" s="17" t="str">
        <f t="shared" si="0"/>
        <v>Evie Monita (Centennial)</v>
      </c>
    </row>
    <row r="25" spans="1:7" ht="15" x14ac:dyDescent="0.25">
      <c r="A25" s="31">
        <v>22</v>
      </c>
      <c r="B25" s="31" t="s">
        <v>1732</v>
      </c>
      <c r="C25" s="27">
        <v>3</v>
      </c>
      <c r="D25" s="31" t="s">
        <v>38</v>
      </c>
      <c r="E25" s="24" t="s">
        <v>1733</v>
      </c>
      <c r="F25" s="31">
        <v>22</v>
      </c>
      <c r="G25" s="17" t="str">
        <f t="shared" si="0"/>
        <v>Addilyn Poesch (Earl Buxton)</v>
      </c>
    </row>
    <row r="26" spans="1:7" ht="15" x14ac:dyDescent="0.25">
      <c r="A26" s="31">
        <v>23</v>
      </c>
      <c r="B26" s="31" t="s">
        <v>1734</v>
      </c>
      <c r="C26" s="27">
        <v>3</v>
      </c>
      <c r="D26" s="31" t="s">
        <v>49</v>
      </c>
      <c r="E26" s="24" t="s">
        <v>1735</v>
      </c>
      <c r="F26" s="31">
        <v>23</v>
      </c>
      <c r="G26" s="17" t="str">
        <f t="shared" si="0"/>
        <v>Abby Robertson (Johnny Bright)</v>
      </c>
    </row>
    <row r="27" spans="1:7" ht="15" x14ac:dyDescent="0.25">
      <c r="A27" s="31">
        <v>24</v>
      </c>
      <c r="B27" s="31" t="s">
        <v>1736</v>
      </c>
      <c r="C27" s="27">
        <v>3</v>
      </c>
      <c r="D27" s="31" t="s">
        <v>38</v>
      </c>
      <c r="E27" s="24" t="s">
        <v>1737</v>
      </c>
      <c r="F27" s="31">
        <v>24</v>
      </c>
      <c r="G27" s="17" t="str">
        <f t="shared" si="0"/>
        <v>Avaya Brar (Earl Buxton)</v>
      </c>
    </row>
    <row r="28" spans="1:7" ht="15" x14ac:dyDescent="0.25">
      <c r="A28" s="31">
        <v>25</v>
      </c>
      <c r="B28" s="31" t="s">
        <v>1738</v>
      </c>
      <c r="C28" s="27">
        <v>3</v>
      </c>
      <c r="D28" s="31" t="s">
        <v>331</v>
      </c>
      <c r="E28" s="24" t="s">
        <v>1739</v>
      </c>
      <c r="F28" s="31">
        <v>25</v>
      </c>
      <c r="G28" s="17" t="str">
        <f t="shared" si="0"/>
        <v>Maansi Gill (Nellie Carlson)</v>
      </c>
    </row>
    <row r="29" spans="1:7" ht="15" x14ac:dyDescent="0.25">
      <c r="A29" s="31">
        <v>26</v>
      </c>
      <c r="B29" s="31" t="s">
        <v>615</v>
      </c>
      <c r="C29" s="27">
        <v>2</v>
      </c>
      <c r="D29" s="31" t="s">
        <v>58</v>
      </c>
      <c r="E29" s="24" t="s">
        <v>1740</v>
      </c>
      <c r="F29" s="31">
        <v>26</v>
      </c>
      <c r="G29" s="17" t="str">
        <f t="shared" si="0"/>
        <v>Lucie Majeau (Laurier Heights)</v>
      </c>
    </row>
    <row r="30" spans="1:7" ht="15" x14ac:dyDescent="0.25">
      <c r="A30" s="31">
        <v>27</v>
      </c>
      <c r="B30" s="31" t="s">
        <v>1741</v>
      </c>
      <c r="C30" s="27">
        <v>3</v>
      </c>
      <c r="D30" s="31" t="s">
        <v>1515</v>
      </c>
      <c r="E30" s="24" t="s">
        <v>1742</v>
      </c>
      <c r="F30" s="31">
        <v>27</v>
      </c>
      <c r="G30" s="17" t="str">
        <f t="shared" si="0"/>
        <v>Brooklyn Friesen (Donald R. Getty)</v>
      </c>
    </row>
    <row r="31" spans="1:7" ht="15" x14ac:dyDescent="0.25">
      <c r="A31" s="31">
        <v>28</v>
      </c>
      <c r="B31" s="31" t="s">
        <v>1743</v>
      </c>
      <c r="C31" s="27">
        <v>3</v>
      </c>
      <c r="D31" s="31" t="s">
        <v>33</v>
      </c>
      <c r="E31" s="24" t="s">
        <v>1744</v>
      </c>
      <c r="F31" s="31">
        <v>28</v>
      </c>
      <c r="G31" s="17" t="str">
        <f t="shared" si="0"/>
        <v>Kate Martinig (Centennial)</v>
      </c>
    </row>
    <row r="32" spans="1:7" ht="15" x14ac:dyDescent="0.25">
      <c r="A32" s="31">
        <v>29</v>
      </c>
      <c r="B32" s="31" t="s">
        <v>838</v>
      </c>
      <c r="C32" s="27">
        <v>2</v>
      </c>
      <c r="D32" s="31" t="s">
        <v>31</v>
      </c>
      <c r="E32" s="24" t="s">
        <v>1745</v>
      </c>
      <c r="F32" s="31">
        <v>29</v>
      </c>
      <c r="G32" s="17" t="str">
        <f t="shared" si="0"/>
        <v>Payton Brosseau (Meadowlark C)</v>
      </c>
    </row>
    <row r="33" spans="1:7" ht="15" x14ac:dyDescent="0.25">
      <c r="A33" s="31">
        <v>30</v>
      </c>
      <c r="B33" s="31" t="s">
        <v>1746</v>
      </c>
      <c r="C33" s="27">
        <v>3</v>
      </c>
      <c r="D33" s="31" t="s">
        <v>23</v>
      </c>
      <c r="E33" s="24" t="s">
        <v>1747</v>
      </c>
      <c r="F33" s="31">
        <v>30</v>
      </c>
      <c r="G33" s="17" t="str">
        <f t="shared" si="0"/>
        <v>Sara Boland (Suzuki Charter)</v>
      </c>
    </row>
    <row r="34" spans="1:7" ht="15" x14ac:dyDescent="0.25">
      <c r="A34" s="31">
        <v>31</v>
      </c>
      <c r="B34" s="31" t="s">
        <v>1748</v>
      </c>
      <c r="C34" s="27">
        <v>3</v>
      </c>
      <c r="D34" s="31" t="s">
        <v>32</v>
      </c>
      <c r="E34" s="24" t="s">
        <v>1749</v>
      </c>
      <c r="F34" s="31">
        <v>31</v>
      </c>
      <c r="G34" s="17" t="str">
        <f t="shared" si="0"/>
        <v>Amelia Cundict (Brander Gardens)</v>
      </c>
    </row>
    <row r="35" spans="1:7" ht="15" x14ac:dyDescent="0.25">
      <c r="A35" s="31">
        <v>32</v>
      </c>
      <c r="B35" s="31" t="s">
        <v>1750</v>
      </c>
      <c r="C35" s="27">
        <v>3</v>
      </c>
      <c r="D35" s="31" t="s">
        <v>50</v>
      </c>
      <c r="E35" s="24" t="s">
        <v>1751</v>
      </c>
      <c r="F35" s="31">
        <v>32</v>
      </c>
      <c r="G35" s="17" t="str">
        <f t="shared" si="0"/>
        <v>Alya Simon (Riverdale)</v>
      </c>
    </row>
    <row r="36" spans="1:7" ht="15" x14ac:dyDescent="0.25">
      <c r="A36" s="31">
        <v>33</v>
      </c>
      <c r="B36" s="31" t="s">
        <v>1752</v>
      </c>
      <c r="C36" s="27">
        <v>3</v>
      </c>
      <c r="D36" s="31" t="s">
        <v>27</v>
      </c>
      <c r="E36" s="24" t="s">
        <v>1753</v>
      </c>
      <c r="F36" s="31">
        <v>33</v>
      </c>
      <c r="G36" s="17" t="str">
        <f t="shared" si="0"/>
        <v>Ryley Law (Windsor Park)</v>
      </c>
    </row>
    <row r="37" spans="1:7" ht="15" x14ac:dyDescent="0.25">
      <c r="A37" s="31">
        <v>34</v>
      </c>
      <c r="B37" s="31" t="s">
        <v>1754</v>
      </c>
      <c r="C37" s="27">
        <v>3</v>
      </c>
      <c r="D37" s="31" t="s">
        <v>27</v>
      </c>
      <c r="E37" s="24" t="s">
        <v>1755</v>
      </c>
      <c r="F37" s="31">
        <v>34</v>
      </c>
      <c r="G37" s="17" t="str">
        <f t="shared" si="0"/>
        <v>Sofie Rong (Windsor Park)</v>
      </c>
    </row>
    <row r="38" spans="1:7" ht="15" x14ac:dyDescent="0.25">
      <c r="A38" s="31">
        <v>35</v>
      </c>
      <c r="B38" s="31" t="s">
        <v>1756</v>
      </c>
      <c r="C38" s="27">
        <v>3</v>
      </c>
      <c r="D38" s="31" t="s">
        <v>28</v>
      </c>
      <c r="E38" s="24" t="s">
        <v>367</v>
      </c>
      <c r="F38" s="31">
        <v>35</v>
      </c>
      <c r="G38" s="17" t="str">
        <f t="shared" si="0"/>
        <v>Tia LeBlanc (Parkallen)</v>
      </c>
    </row>
    <row r="39" spans="1:7" ht="15" x14ac:dyDescent="0.25">
      <c r="A39" s="31">
        <v>36</v>
      </c>
      <c r="B39" s="31" t="s">
        <v>156</v>
      </c>
      <c r="C39" s="27">
        <v>3</v>
      </c>
      <c r="D39" s="31" t="s">
        <v>60</v>
      </c>
      <c r="E39" s="24" t="s">
        <v>1757</v>
      </c>
      <c r="F39" s="31">
        <v>36</v>
      </c>
      <c r="G39" s="17" t="str">
        <f t="shared" si="0"/>
        <v>Cedar Connelly (Lendrum)</v>
      </c>
    </row>
    <row r="40" spans="1:7" ht="15" x14ac:dyDescent="0.25">
      <c r="A40" s="31">
        <v>37</v>
      </c>
      <c r="B40" s="31" t="s">
        <v>1758</v>
      </c>
      <c r="C40" s="27">
        <v>3</v>
      </c>
      <c r="D40" s="31" t="s">
        <v>311</v>
      </c>
      <c r="E40" s="24" t="s">
        <v>1759</v>
      </c>
      <c r="F40" s="31">
        <v>37</v>
      </c>
      <c r="G40" s="17" t="str">
        <f t="shared" si="0"/>
        <v>Sifti Bhatti (Dr Margaret-Ann)</v>
      </c>
    </row>
    <row r="41" spans="1:7" ht="15" x14ac:dyDescent="0.25">
      <c r="A41" s="31">
        <v>38</v>
      </c>
      <c r="B41" s="31" t="s">
        <v>1760</v>
      </c>
      <c r="C41" s="27">
        <v>3</v>
      </c>
      <c r="D41" s="31" t="s">
        <v>1601</v>
      </c>
      <c r="E41" s="24" t="s">
        <v>1761</v>
      </c>
      <c r="F41" s="31">
        <v>38</v>
      </c>
      <c r="G41" s="17" t="str">
        <f t="shared" si="0"/>
        <v>Lauren Dube (Hilwie Hamdon)</v>
      </c>
    </row>
    <row r="42" spans="1:7" ht="15" x14ac:dyDescent="0.25">
      <c r="A42" s="31">
        <v>39</v>
      </c>
      <c r="B42" s="31" t="s">
        <v>1762</v>
      </c>
      <c r="C42" s="27">
        <v>3</v>
      </c>
      <c r="D42" s="31" t="s">
        <v>1544</v>
      </c>
      <c r="E42" s="24" t="s">
        <v>1763</v>
      </c>
      <c r="F42" s="31">
        <v>39</v>
      </c>
      <c r="G42" s="17" t="str">
        <f t="shared" ref="G42:G110" si="1">CONCATENATE(B42, " (", D42, ")")</f>
        <v>Sydney Brine (Kim Hung)</v>
      </c>
    </row>
    <row r="43" spans="1:7" ht="15" x14ac:dyDescent="0.25">
      <c r="A43" s="31">
        <v>40</v>
      </c>
      <c r="B43" s="31" t="s">
        <v>1764</v>
      </c>
      <c r="C43" s="27">
        <v>3</v>
      </c>
      <c r="D43" s="31" t="s">
        <v>49</v>
      </c>
      <c r="E43" s="24" t="s">
        <v>1765</v>
      </c>
      <c r="F43" s="31">
        <v>40</v>
      </c>
      <c r="G43" s="17" t="str">
        <f t="shared" si="1"/>
        <v>Sophie Walton (Johnny Bright)</v>
      </c>
    </row>
    <row r="44" spans="1:7" ht="15" x14ac:dyDescent="0.25">
      <c r="A44" s="31">
        <v>41</v>
      </c>
      <c r="B44" s="31" t="s">
        <v>1766</v>
      </c>
      <c r="C44" s="27">
        <v>3</v>
      </c>
      <c r="D44" s="31" t="s">
        <v>49</v>
      </c>
      <c r="E44" s="24" t="s">
        <v>1767</v>
      </c>
      <c r="F44" s="31">
        <v>41</v>
      </c>
      <c r="G44" s="17" t="str">
        <f t="shared" si="1"/>
        <v>Luciana Villamil (Johnny Bright)</v>
      </c>
    </row>
    <row r="45" spans="1:7" ht="15" x14ac:dyDescent="0.25">
      <c r="A45" s="31">
        <v>42</v>
      </c>
      <c r="B45" s="31" t="s">
        <v>1768</v>
      </c>
      <c r="C45" s="27">
        <v>3</v>
      </c>
      <c r="D45" s="31" t="s">
        <v>33</v>
      </c>
      <c r="E45" s="24" t="s">
        <v>1769</v>
      </c>
      <c r="F45" s="31">
        <v>42</v>
      </c>
      <c r="G45" s="17" t="str">
        <f t="shared" si="1"/>
        <v>Sadie Jones (Centennial)</v>
      </c>
    </row>
    <row r="46" spans="1:7" ht="15" x14ac:dyDescent="0.25">
      <c r="A46" s="31">
        <v>43</v>
      </c>
      <c r="B46" s="31" t="s">
        <v>1770</v>
      </c>
      <c r="C46" s="27">
        <v>3</v>
      </c>
      <c r="D46" s="31" t="s">
        <v>33</v>
      </c>
      <c r="E46" s="24" t="s">
        <v>1771</v>
      </c>
      <c r="F46" s="31">
        <v>43</v>
      </c>
      <c r="G46" s="17" t="str">
        <f t="shared" si="1"/>
        <v>Cali Moroskat (Centennial)</v>
      </c>
    </row>
    <row r="47" spans="1:7" ht="15" x14ac:dyDescent="0.25">
      <c r="A47" s="31">
        <v>44</v>
      </c>
      <c r="B47" s="31" t="s">
        <v>857</v>
      </c>
      <c r="C47" s="27">
        <v>2</v>
      </c>
      <c r="D47" s="31" t="s">
        <v>31</v>
      </c>
      <c r="E47" s="24" t="s">
        <v>1772</v>
      </c>
      <c r="F47" s="31">
        <v>44</v>
      </c>
      <c r="G47" s="17" t="str">
        <f t="shared" si="1"/>
        <v>Kylie Hermanutz (Meadowlark C)</v>
      </c>
    </row>
    <row r="48" spans="1:7" ht="15" x14ac:dyDescent="0.25">
      <c r="A48" s="31">
        <v>45</v>
      </c>
      <c r="B48" s="31" t="s">
        <v>1773</v>
      </c>
      <c r="C48" s="27">
        <v>3</v>
      </c>
      <c r="D48" s="31" t="s">
        <v>38</v>
      </c>
      <c r="E48" s="24" t="s">
        <v>1774</v>
      </c>
      <c r="F48" s="31">
        <v>45</v>
      </c>
      <c r="G48" s="17" t="str">
        <f t="shared" si="1"/>
        <v>Sophia Nielsen (Earl Buxton)</v>
      </c>
    </row>
    <row r="49" spans="1:7" ht="15" x14ac:dyDescent="0.25">
      <c r="A49" s="31">
        <v>46</v>
      </c>
      <c r="B49" s="31" t="s">
        <v>1775</v>
      </c>
      <c r="C49" s="27">
        <v>3</v>
      </c>
      <c r="D49" s="31" t="s">
        <v>375</v>
      </c>
      <c r="E49" s="24" t="s">
        <v>305</v>
      </c>
      <c r="F49" s="31">
        <v>46</v>
      </c>
      <c r="G49" s="17" t="str">
        <f t="shared" si="1"/>
        <v>Oliva Binder (Mill Creek)</v>
      </c>
    </row>
    <row r="50" spans="1:7" ht="15" x14ac:dyDescent="0.25">
      <c r="A50" s="31">
        <v>47</v>
      </c>
      <c r="B50" s="31" t="s">
        <v>1776</v>
      </c>
      <c r="C50" s="27">
        <v>3</v>
      </c>
      <c r="D50" s="31" t="s">
        <v>49</v>
      </c>
      <c r="E50" s="24" t="s">
        <v>1777</v>
      </c>
      <c r="F50" s="31">
        <v>47</v>
      </c>
      <c r="G50" s="17" t="str">
        <f t="shared" si="1"/>
        <v>Alaina Epp (Johnny Bright)</v>
      </c>
    </row>
    <row r="51" spans="1:7" ht="15" x14ac:dyDescent="0.25">
      <c r="A51" s="31">
        <v>48</v>
      </c>
      <c r="B51" s="31" t="s">
        <v>1778</v>
      </c>
      <c r="C51" s="27">
        <v>3</v>
      </c>
      <c r="D51" s="31" t="s">
        <v>42</v>
      </c>
      <c r="E51" s="24" t="s">
        <v>1779</v>
      </c>
      <c r="F51" s="31">
        <v>48</v>
      </c>
      <c r="G51" s="17" t="str">
        <f t="shared" si="1"/>
        <v>Casey Culbertson (Patricia Heights)</v>
      </c>
    </row>
    <row r="52" spans="1:7" ht="15" x14ac:dyDescent="0.25">
      <c r="A52" s="31">
        <v>49</v>
      </c>
      <c r="B52" s="31" t="s">
        <v>1780</v>
      </c>
      <c r="C52" s="27">
        <v>3</v>
      </c>
      <c r="D52" s="31" t="s">
        <v>35</v>
      </c>
      <c r="E52" s="24" t="s">
        <v>1781</v>
      </c>
      <c r="F52" s="31">
        <v>49</v>
      </c>
      <c r="G52" s="17" t="str">
        <f t="shared" si="1"/>
        <v>Sophia Sherwin (Belgravia)</v>
      </c>
    </row>
    <row r="53" spans="1:7" ht="15" x14ac:dyDescent="0.25">
      <c r="A53" s="31">
        <v>50</v>
      </c>
      <c r="B53" s="31" t="s">
        <v>1782</v>
      </c>
      <c r="C53" s="27">
        <v>3</v>
      </c>
      <c r="D53" s="31" t="s">
        <v>60</v>
      </c>
      <c r="E53" s="24" t="s">
        <v>1783</v>
      </c>
      <c r="F53" s="31">
        <v>50</v>
      </c>
      <c r="G53" s="17" t="str">
        <f t="shared" si="1"/>
        <v>Rachel Bonneville (Lendrum)</v>
      </c>
    </row>
    <row r="54" spans="1:7" ht="15" x14ac:dyDescent="0.25">
      <c r="A54" s="31">
        <v>51</v>
      </c>
      <c r="B54" s="31" t="s">
        <v>1784</v>
      </c>
      <c r="C54" s="27">
        <v>3</v>
      </c>
      <c r="D54" s="31" t="s">
        <v>28</v>
      </c>
      <c r="E54" s="24" t="s">
        <v>1785</v>
      </c>
      <c r="F54" s="31">
        <v>51</v>
      </c>
      <c r="G54" s="17" t="str">
        <f t="shared" si="1"/>
        <v>Ruth Jaskowiak (Parkallen)</v>
      </c>
    </row>
    <row r="55" spans="1:7" ht="15" x14ac:dyDescent="0.25">
      <c r="A55" s="31">
        <v>52</v>
      </c>
      <c r="B55" s="31" t="s">
        <v>1786</v>
      </c>
      <c r="C55" s="27">
        <v>3</v>
      </c>
      <c r="D55" s="31" t="s">
        <v>31</v>
      </c>
      <c r="E55" s="24" t="s">
        <v>589</v>
      </c>
      <c r="F55" s="31">
        <v>52</v>
      </c>
      <c r="G55" s="17" t="str">
        <f t="shared" si="1"/>
        <v>Emily Coulson (Meadowlark C)</v>
      </c>
    </row>
    <row r="56" spans="1:7" ht="15" x14ac:dyDescent="0.25">
      <c r="A56" s="31">
        <v>53</v>
      </c>
      <c r="B56" s="31" t="s">
        <v>1787</v>
      </c>
      <c r="C56" s="27">
        <v>3</v>
      </c>
      <c r="D56" s="31" t="s">
        <v>311</v>
      </c>
      <c r="E56" s="24" t="s">
        <v>1788</v>
      </c>
      <c r="F56" s="31">
        <v>53</v>
      </c>
      <c r="G56" s="17" t="str">
        <f t="shared" si="1"/>
        <v>Chloe Rempel (Dr Margaret-Ann)</v>
      </c>
    </row>
    <row r="57" spans="1:7" ht="15" x14ac:dyDescent="0.25">
      <c r="A57" s="31">
        <v>54</v>
      </c>
      <c r="B57" s="31" t="s">
        <v>1789</v>
      </c>
      <c r="C57" s="27">
        <v>3</v>
      </c>
      <c r="D57" s="31" t="s">
        <v>28</v>
      </c>
      <c r="E57" s="24" t="s">
        <v>1790</v>
      </c>
      <c r="F57" s="31">
        <v>54</v>
      </c>
      <c r="G57" s="17" t="str">
        <f t="shared" si="1"/>
        <v>Esmeray Gultekin (Parkallen)</v>
      </c>
    </row>
    <row r="58" spans="1:7" ht="15" x14ac:dyDescent="0.25">
      <c r="A58" s="31">
        <v>55</v>
      </c>
      <c r="B58" s="31" t="s">
        <v>1791</v>
      </c>
      <c r="C58" s="27">
        <v>3</v>
      </c>
      <c r="D58" s="31" t="s">
        <v>38</v>
      </c>
      <c r="E58" s="24" t="s">
        <v>1792</v>
      </c>
      <c r="F58" s="31">
        <v>55</v>
      </c>
      <c r="G58" s="17" t="str">
        <f t="shared" si="1"/>
        <v>Lauren Dunlop (Earl Buxton)</v>
      </c>
    </row>
    <row r="59" spans="1:7" ht="15" x14ac:dyDescent="0.25">
      <c r="A59" s="31">
        <v>56</v>
      </c>
      <c r="B59" s="31" t="s">
        <v>1793</v>
      </c>
      <c r="C59" s="27">
        <v>3</v>
      </c>
      <c r="D59" s="31" t="s">
        <v>236</v>
      </c>
      <c r="E59" s="24" t="s">
        <v>590</v>
      </c>
      <c r="F59" s="31">
        <v>56</v>
      </c>
      <c r="G59" s="17" t="str">
        <f t="shared" si="1"/>
        <v>Maria Amundson (Coronation)</v>
      </c>
    </row>
    <row r="60" spans="1:7" ht="15" x14ac:dyDescent="0.25">
      <c r="A60" s="31">
        <v>57</v>
      </c>
      <c r="B60" s="31" t="s">
        <v>1794</v>
      </c>
      <c r="C60" s="27">
        <v>2</v>
      </c>
      <c r="D60" s="31" t="s">
        <v>52</v>
      </c>
      <c r="E60" s="24" t="s">
        <v>1795</v>
      </c>
      <c r="F60" s="31">
        <v>57</v>
      </c>
      <c r="G60" s="17" t="str">
        <f t="shared" si="1"/>
        <v>Monica Davis (Lansdowne)</v>
      </c>
    </row>
    <row r="61" spans="1:7" ht="15" x14ac:dyDescent="0.25">
      <c r="A61" s="31">
        <v>58</v>
      </c>
      <c r="B61" s="31" t="s">
        <v>1796</v>
      </c>
      <c r="C61" s="27">
        <v>3</v>
      </c>
      <c r="D61" s="31" t="s">
        <v>26</v>
      </c>
      <c r="E61" s="24" t="s">
        <v>1797</v>
      </c>
      <c r="F61" s="31">
        <v>58</v>
      </c>
      <c r="G61" s="17" t="str">
        <f t="shared" si="1"/>
        <v>Brooklyn Barnes (Michael A. Kostek)</v>
      </c>
    </row>
    <row r="62" spans="1:7" ht="15" x14ac:dyDescent="0.25">
      <c r="A62" s="31">
        <v>59</v>
      </c>
      <c r="B62" s="31" t="s">
        <v>1798</v>
      </c>
      <c r="C62" s="27">
        <v>3</v>
      </c>
      <c r="D62" s="31" t="s">
        <v>32</v>
      </c>
      <c r="E62" s="24" t="s">
        <v>1799</v>
      </c>
      <c r="F62" s="31">
        <v>59</v>
      </c>
      <c r="G62" s="17" t="str">
        <f t="shared" si="1"/>
        <v>Georgia Bondurant (Brander Gardens)</v>
      </c>
    </row>
    <row r="63" spans="1:7" ht="15" x14ac:dyDescent="0.25">
      <c r="A63" s="31">
        <v>60</v>
      </c>
      <c r="B63" s="31" t="s">
        <v>1800</v>
      </c>
      <c r="C63" s="27">
        <v>3</v>
      </c>
      <c r="D63" s="31" t="s">
        <v>1515</v>
      </c>
      <c r="E63" s="24" t="s">
        <v>1071</v>
      </c>
      <c r="F63" s="31">
        <v>60</v>
      </c>
      <c r="G63" s="17" t="str">
        <f t="shared" si="1"/>
        <v>Dani Owen (Donald R. Getty)</v>
      </c>
    </row>
    <row r="64" spans="1:7" ht="15" x14ac:dyDescent="0.25">
      <c r="A64" s="31">
        <v>61</v>
      </c>
      <c r="B64" s="31" t="s">
        <v>1801</v>
      </c>
      <c r="C64" s="27">
        <v>3</v>
      </c>
      <c r="D64" s="31" t="s">
        <v>32</v>
      </c>
      <c r="E64" s="24" t="s">
        <v>1802</v>
      </c>
      <c r="F64" s="31">
        <v>61</v>
      </c>
      <c r="G64" s="17" t="str">
        <f t="shared" si="1"/>
        <v>Victoria Archibald (Brander Gardens)</v>
      </c>
    </row>
    <row r="65" spans="1:7" ht="15" x14ac:dyDescent="0.25">
      <c r="A65" s="31">
        <v>62</v>
      </c>
      <c r="B65" s="31" t="s">
        <v>1803</v>
      </c>
      <c r="C65" s="27">
        <v>3</v>
      </c>
      <c r="D65" s="31" t="s">
        <v>1515</v>
      </c>
      <c r="E65" s="24" t="s">
        <v>1804</v>
      </c>
      <c r="F65" s="31">
        <v>62</v>
      </c>
      <c r="G65" s="17" t="str">
        <f t="shared" si="1"/>
        <v>Claire McDougal (Donald R. Getty)</v>
      </c>
    </row>
    <row r="66" spans="1:7" ht="15" x14ac:dyDescent="0.25">
      <c r="A66" s="31">
        <v>63</v>
      </c>
      <c r="B66" s="31" t="s">
        <v>1805</v>
      </c>
      <c r="C66" s="27">
        <v>3</v>
      </c>
      <c r="D66" s="31" t="s">
        <v>49</v>
      </c>
      <c r="E66" s="24" t="s">
        <v>1806</v>
      </c>
      <c r="F66" s="31">
        <v>63</v>
      </c>
      <c r="G66" s="17" t="str">
        <f t="shared" si="1"/>
        <v>Jessica Laidlaw (Johnny Bright)</v>
      </c>
    </row>
    <row r="67" spans="1:7" ht="15" x14ac:dyDescent="0.25">
      <c r="A67" s="31">
        <v>64</v>
      </c>
      <c r="B67" s="31" t="s">
        <v>1807</v>
      </c>
      <c r="C67" s="27">
        <v>3</v>
      </c>
      <c r="D67" s="31" t="s">
        <v>25</v>
      </c>
      <c r="E67" s="24" t="s">
        <v>1808</v>
      </c>
      <c r="F67" s="31">
        <v>64</v>
      </c>
      <c r="G67" s="17" t="str">
        <f t="shared" si="1"/>
        <v>Dani Crawford (Rio Terrace)</v>
      </c>
    </row>
    <row r="68" spans="1:7" ht="15" x14ac:dyDescent="0.25">
      <c r="A68" s="31">
        <v>65</v>
      </c>
      <c r="B68" s="31" t="s">
        <v>1809</v>
      </c>
      <c r="C68" s="27">
        <v>3</v>
      </c>
      <c r="D68" s="31" t="s">
        <v>331</v>
      </c>
      <c r="E68" s="24" t="s">
        <v>1810</v>
      </c>
      <c r="F68" s="31">
        <v>65</v>
      </c>
      <c r="G68" s="17" t="str">
        <f t="shared" si="1"/>
        <v>Sianna Sangha (Nellie Carlson)</v>
      </c>
    </row>
    <row r="69" spans="1:7" ht="15" x14ac:dyDescent="0.25">
      <c r="A69" s="31">
        <v>66</v>
      </c>
      <c r="B69" s="31" t="s">
        <v>1811</v>
      </c>
      <c r="C69" s="27">
        <v>3</v>
      </c>
      <c r="D69" s="31" t="s">
        <v>1561</v>
      </c>
      <c r="E69" s="24" t="s">
        <v>1812</v>
      </c>
      <c r="F69" s="31">
        <v>66</v>
      </c>
      <c r="G69" s="17" t="str">
        <f t="shared" si="1"/>
        <v>Laura deWee (Bishop David Motiuk)</v>
      </c>
    </row>
    <row r="70" spans="1:7" ht="15" x14ac:dyDescent="0.25">
      <c r="A70" s="31">
        <v>67</v>
      </c>
      <c r="B70" s="31" t="s">
        <v>1813</v>
      </c>
      <c r="C70" s="27">
        <v>2</v>
      </c>
      <c r="D70" s="31" t="s">
        <v>35</v>
      </c>
      <c r="E70" s="24" t="s">
        <v>1814</v>
      </c>
      <c r="F70" s="31">
        <v>67</v>
      </c>
      <c r="G70" s="17" t="str">
        <f t="shared" si="1"/>
        <v>Ella Debenham (Belgravia)</v>
      </c>
    </row>
    <row r="71" spans="1:7" ht="15" x14ac:dyDescent="0.25">
      <c r="A71" s="31">
        <v>68</v>
      </c>
      <c r="B71" s="31" t="s">
        <v>1815</v>
      </c>
      <c r="C71" s="27">
        <v>2</v>
      </c>
      <c r="D71" s="31" t="s">
        <v>52</v>
      </c>
      <c r="E71" s="24" t="s">
        <v>1816</v>
      </c>
      <c r="F71" s="31">
        <v>68</v>
      </c>
      <c r="G71" s="17" t="str">
        <f t="shared" si="1"/>
        <v>Greatness Bello (Lansdowne)</v>
      </c>
    </row>
    <row r="72" spans="1:7" ht="15" x14ac:dyDescent="0.25">
      <c r="A72" s="31">
        <v>69</v>
      </c>
      <c r="B72" s="31" t="s">
        <v>1817</v>
      </c>
      <c r="C72" s="27">
        <v>3</v>
      </c>
      <c r="D72" s="31" t="s">
        <v>46</v>
      </c>
      <c r="E72" s="24" t="s">
        <v>1818</v>
      </c>
      <c r="F72" s="31">
        <v>69</v>
      </c>
      <c r="G72" s="17" t="str">
        <f t="shared" si="1"/>
        <v>Leona Rose (Victoria)</v>
      </c>
    </row>
    <row r="73" spans="1:7" ht="15" x14ac:dyDescent="0.25">
      <c r="A73" s="31">
        <v>70</v>
      </c>
      <c r="B73" s="31" t="s">
        <v>1819</v>
      </c>
      <c r="C73" s="27">
        <v>3</v>
      </c>
      <c r="D73" s="31" t="s">
        <v>33</v>
      </c>
      <c r="E73" s="24" t="s">
        <v>1820</v>
      </c>
      <c r="F73" s="31">
        <v>70</v>
      </c>
      <c r="G73" s="17" t="str">
        <f t="shared" si="1"/>
        <v>Chloe Larsen (Centennial)</v>
      </c>
    </row>
    <row r="74" spans="1:7" ht="15" x14ac:dyDescent="0.25">
      <c r="A74" s="31">
        <v>71</v>
      </c>
      <c r="B74" s="31" t="s">
        <v>1821</v>
      </c>
      <c r="C74" s="27">
        <v>3</v>
      </c>
      <c r="D74" s="31" t="s">
        <v>236</v>
      </c>
      <c r="E74" s="24" t="s">
        <v>1822</v>
      </c>
      <c r="F74" s="31">
        <v>71</v>
      </c>
      <c r="G74" s="17" t="str">
        <f t="shared" si="1"/>
        <v>Kiyomi Xaysana (Coronation)</v>
      </c>
    </row>
    <row r="75" spans="1:7" ht="15" x14ac:dyDescent="0.25">
      <c r="A75" s="31">
        <v>72</v>
      </c>
      <c r="B75" s="31" t="s">
        <v>1823</v>
      </c>
      <c r="C75" s="27">
        <v>3</v>
      </c>
      <c r="D75" s="31" t="s">
        <v>311</v>
      </c>
      <c r="E75" s="24" t="s">
        <v>1824</v>
      </c>
      <c r="F75" s="31">
        <v>72</v>
      </c>
      <c r="G75" s="17" t="str">
        <f t="shared" si="1"/>
        <v>Kerrigan Antrim (Dr Margaret-Ann)</v>
      </c>
    </row>
    <row r="76" spans="1:7" ht="15" x14ac:dyDescent="0.25">
      <c r="A76" s="31">
        <v>73</v>
      </c>
      <c r="B76" s="31" t="s">
        <v>1825</v>
      </c>
      <c r="C76" s="27">
        <v>3</v>
      </c>
      <c r="D76" s="31" t="s">
        <v>375</v>
      </c>
      <c r="E76" s="24" t="s">
        <v>1826</v>
      </c>
      <c r="F76" s="31">
        <v>73</v>
      </c>
      <c r="G76" s="17" t="str">
        <f t="shared" si="1"/>
        <v>Arden Carson (Mill Creek)</v>
      </c>
    </row>
    <row r="77" spans="1:7" ht="15" x14ac:dyDescent="0.25">
      <c r="A77" s="31">
        <v>74</v>
      </c>
      <c r="B77" s="31" t="s">
        <v>1827</v>
      </c>
      <c r="C77" s="27">
        <v>3</v>
      </c>
      <c r="D77" s="31" t="s">
        <v>21</v>
      </c>
      <c r="E77" s="24" t="s">
        <v>1828</v>
      </c>
      <c r="F77" s="31">
        <v>74</v>
      </c>
      <c r="G77" s="17" t="str">
        <f t="shared" si="1"/>
        <v>Delilah Pritchard (Michael Strembitsky)</v>
      </c>
    </row>
    <row r="78" spans="1:7" ht="15" x14ac:dyDescent="0.25">
      <c r="A78" s="31">
        <v>75</v>
      </c>
      <c r="B78" s="31" t="s">
        <v>1829</v>
      </c>
      <c r="C78" s="27">
        <v>3</v>
      </c>
      <c r="D78" s="31" t="s">
        <v>50</v>
      </c>
      <c r="E78" s="24" t="s">
        <v>1830</v>
      </c>
      <c r="F78" s="31">
        <v>75</v>
      </c>
      <c r="G78" s="17" t="str">
        <f t="shared" si="1"/>
        <v>Jessica Shockey (Riverdale)</v>
      </c>
    </row>
    <row r="79" spans="1:7" ht="15" x14ac:dyDescent="0.25">
      <c r="A79" s="31">
        <v>76</v>
      </c>
      <c r="B79" s="31" t="s">
        <v>1831</v>
      </c>
      <c r="C79" s="27">
        <v>3</v>
      </c>
      <c r="D79" s="31" t="s">
        <v>236</v>
      </c>
      <c r="E79" s="24" t="s">
        <v>1832</v>
      </c>
      <c r="F79" s="31">
        <v>76</v>
      </c>
      <c r="G79" s="17" t="str">
        <f t="shared" si="1"/>
        <v>Adele Shanski (Coronation)</v>
      </c>
    </row>
    <row r="80" spans="1:7" ht="15" x14ac:dyDescent="0.25">
      <c r="A80" s="31">
        <v>77</v>
      </c>
      <c r="B80" s="31" t="s">
        <v>1833</v>
      </c>
      <c r="C80" s="27">
        <v>3</v>
      </c>
      <c r="D80" s="31" t="s">
        <v>60</v>
      </c>
      <c r="E80" s="24" t="s">
        <v>1834</v>
      </c>
      <c r="F80" s="31">
        <v>77</v>
      </c>
      <c r="G80" s="17" t="str">
        <f t="shared" si="1"/>
        <v>Augyst Parks (Lendrum)</v>
      </c>
    </row>
    <row r="81" spans="1:7" ht="15" x14ac:dyDescent="0.25">
      <c r="A81" s="31">
        <v>78</v>
      </c>
      <c r="B81" s="31" t="s">
        <v>1835</v>
      </c>
      <c r="C81" s="27">
        <v>3</v>
      </c>
      <c r="D81" s="31" t="s">
        <v>375</v>
      </c>
      <c r="E81" s="24" t="s">
        <v>1836</v>
      </c>
      <c r="F81" s="31">
        <v>78</v>
      </c>
      <c r="G81" s="17" t="str">
        <f t="shared" si="1"/>
        <v>Milcah Mesen (Mill Creek)</v>
      </c>
    </row>
    <row r="82" spans="1:7" ht="15" x14ac:dyDescent="0.25">
      <c r="A82" s="31">
        <v>79</v>
      </c>
      <c r="B82" s="31" t="s">
        <v>1837</v>
      </c>
      <c r="C82" s="27">
        <v>2</v>
      </c>
      <c r="D82" s="31" t="s">
        <v>1561</v>
      </c>
      <c r="E82" s="24" t="s">
        <v>1838</v>
      </c>
      <c r="F82" s="31">
        <v>79</v>
      </c>
      <c r="G82" s="17" t="str">
        <f t="shared" si="1"/>
        <v>Theresa Anne Manglo (Bishop David Motiuk)</v>
      </c>
    </row>
    <row r="83" spans="1:7" ht="15" x14ac:dyDescent="0.25">
      <c r="A83" s="31">
        <v>80</v>
      </c>
      <c r="B83" s="31" t="s">
        <v>1839</v>
      </c>
      <c r="C83" s="27">
        <v>3</v>
      </c>
      <c r="D83" s="31" t="s">
        <v>32</v>
      </c>
      <c r="E83" s="24" t="s">
        <v>1840</v>
      </c>
      <c r="F83" s="31">
        <v>80</v>
      </c>
      <c r="G83" s="17" t="str">
        <f t="shared" si="1"/>
        <v>Stella Farley (Brander Gardens)</v>
      </c>
    </row>
    <row r="84" spans="1:7" ht="15" x14ac:dyDescent="0.25">
      <c r="A84" s="31">
        <v>81</v>
      </c>
      <c r="B84" s="31" t="s">
        <v>1841</v>
      </c>
      <c r="C84" s="27">
        <v>3</v>
      </c>
      <c r="D84" s="31" t="s">
        <v>41</v>
      </c>
      <c r="E84" s="24" t="s">
        <v>1842</v>
      </c>
      <c r="F84" s="31">
        <v>81</v>
      </c>
      <c r="G84" s="17" t="str">
        <f t="shared" si="1"/>
        <v>Talise Lawrence (Aldergrove)</v>
      </c>
    </row>
    <row r="85" spans="1:7" ht="15" x14ac:dyDescent="0.25">
      <c r="A85" s="31">
        <v>82</v>
      </c>
      <c r="B85" s="31" t="s">
        <v>1843</v>
      </c>
      <c r="C85" s="27">
        <v>3</v>
      </c>
      <c r="D85" s="31" t="s">
        <v>38</v>
      </c>
      <c r="E85" s="24" t="s">
        <v>1844</v>
      </c>
      <c r="F85" s="31">
        <v>82</v>
      </c>
      <c r="G85" s="17" t="str">
        <f t="shared" si="1"/>
        <v>Nova Prince (Earl Buxton)</v>
      </c>
    </row>
    <row r="86" spans="1:7" ht="15" x14ac:dyDescent="0.25">
      <c r="A86" s="31">
        <v>83</v>
      </c>
      <c r="B86" s="31" t="s">
        <v>1845</v>
      </c>
      <c r="C86" s="27">
        <v>3</v>
      </c>
      <c r="D86" s="31" t="s">
        <v>38</v>
      </c>
      <c r="E86" s="24" t="s">
        <v>1846</v>
      </c>
      <c r="F86" s="31">
        <v>83</v>
      </c>
      <c r="G86" s="17" t="str">
        <f t="shared" si="1"/>
        <v>Teagan Cook (Earl Buxton)</v>
      </c>
    </row>
    <row r="87" spans="1:7" ht="15" x14ac:dyDescent="0.25">
      <c r="A87" s="31">
        <v>84</v>
      </c>
      <c r="B87" s="31" t="s">
        <v>1847</v>
      </c>
      <c r="C87" s="27">
        <v>3</v>
      </c>
      <c r="D87" s="31" t="s">
        <v>49</v>
      </c>
      <c r="E87" s="24" t="s">
        <v>1848</v>
      </c>
      <c r="F87" s="31">
        <v>84</v>
      </c>
      <c r="G87" s="17" t="str">
        <f t="shared" si="1"/>
        <v>Lily Terry (Johnny Bright)</v>
      </c>
    </row>
    <row r="88" spans="1:7" ht="15" x14ac:dyDescent="0.25">
      <c r="A88" s="31">
        <v>85</v>
      </c>
      <c r="B88" s="31" t="s">
        <v>1849</v>
      </c>
      <c r="C88" s="27">
        <v>3</v>
      </c>
      <c r="D88" s="31" t="s">
        <v>38</v>
      </c>
      <c r="E88" s="24" t="s">
        <v>1850</v>
      </c>
      <c r="F88" s="31">
        <v>85</v>
      </c>
      <c r="G88" s="17" t="str">
        <f t="shared" si="1"/>
        <v>Alyssa Dunlop (Earl Buxton)</v>
      </c>
    </row>
    <row r="89" spans="1:7" ht="15" x14ac:dyDescent="0.25">
      <c r="A89" s="31">
        <v>86</v>
      </c>
      <c r="B89" s="31" t="s">
        <v>1851</v>
      </c>
      <c r="C89" s="27">
        <v>3</v>
      </c>
      <c r="D89" s="31" t="s">
        <v>26</v>
      </c>
      <c r="E89" s="24" t="s">
        <v>1852</v>
      </c>
      <c r="F89" s="31">
        <v>86</v>
      </c>
      <c r="G89" s="17" t="str">
        <f t="shared" si="1"/>
        <v>Emily Cobb (Michael A. Kostek)</v>
      </c>
    </row>
    <row r="90" spans="1:7" ht="15" x14ac:dyDescent="0.25">
      <c r="A90" s="31">
        <v>87</v>
      </c>
      <c r="B90" s="31" t="s">
        <v>1853</v>
      </c>
      <c r="C90" s="27">
        <v>3</v>
      </c>
      <c r="D90" s="31" t="s">
        <v>41</v>
      </c>
      <c r="E90" s="24" t="s">
        <v>1854</v>
      </c>
      <c r="F90" s="31">
        <v>87</v>
      </c>
      <c r="G90" s="17" t="str">
        <f t="shared" si="1"/>
        <v>Sunaina Quinto (Aldergrove)</v>
      </c>
    </row>
    <row r="91" spans="1:7" ht="15" x14ac:dyDescent="0.25">
      <c r="A91" s="31">
        <v>88</v>
      </c>
      <c r="B91" s="31" t="s">
        <v>1855</v>
      </c>
      <c r="C91" s="27">
        <v>3</v>
      </c>
      <c r="D91" s="31" t="s">
        <v>26</v>
      </c>
      <c r="E91" s="24" t="s">
        <v>1856</v>
      </c>
      <c r="F91" s="31">
        <v>88</v>
      </c>
      <c r="G91" s="17" t="str">
        <f t="shared" si="1"/>
        <v>Ava Bischoff (Michael A. Kostek)</v>
      </c>
    </row>
    <row r="92" spans="1:7" ht="15" x14ac:dyDescent="0.25">
      <c r="A92" s="31">
        <v>89</v>
      </c>
      <c r="B92" s="31" t="s">
        <v>1857</v>
      </c>
      <c r="C92" s="27">
        <v>1</v>
      </c>
      <c r="D92" s="31" t="s">
        <v>60</v>
      </c>
      <c r="E92" s="24" t="s">
        <v>1858</v>
      </c>
      <c r="F92" s="31">
        <v>89</v>
      </c>
      <c r="G92" s="17" t="str">
        <f t="shared" si="1"/>
        <v>Ella Parks (Lendrum)</v>
      </c>
    </row>
    <row r="93" spans="1:7" ht="15" x14ac:dyDescent="0.25">
      <c r="A93" s="31">
        <v>90</v>
      </c>
      <c r="B93" s="31" t="s">
        <v>1859</v>
      </c>
      <c r="C93" s="27">
        <v>3</v>
      </c>
      <c r="D93" s="31" t="s">
        <v>375</v>
      </c>
      <c r="E93" s="24" t="s">
        <v>1860</v>
      </c>
      <c r="F93" s="31">
        <v>90</v>
      </c>
      <c r="G93" s="17" t="str">
        <f t="shared" si="1"/>
        <v>Melina Troncoso (Mill Creek)</v>
      </c>
    </row>
    <row r="94" spans="1:7" ht="15" x14ac:dyDescent="0.25">
      <c r="A94" s="31">
        <v>91</v>
      </c>
      <c r="B94" s="31" t="s">
        <v>1861</v>
      </c>
      <c r="C94" s="27">
        <v>3</v>
      </c>
      <c r="D94" s="31" t="s">
        <v>36</v>
      </c>
      <c r="E94" s="24" t="s">
        <v>1862</v>
      </c>
      <c r="F94" s="31">
        <v>91</v>
      </c>
      <c r="G94" s="17" t="str">
        <f t="shared" si="1"/>
        <v>Lily Capetillo (Holyrood)</v>
      </c>
    </row>
    <row r="95" spans="1:7" ht="15" x14ac:dyDescent="0.25">
      <c r="A95" s="31">
        <v>92</v>
      </c>
      <c r="B95" s="31" t="s">
        <v>1863</v>
      </c>
      <c r="C95" s="27">
        <v>3</v>
      </c>
      <c r="D95" s="31" t="s">
        <v>311</v>
      </c>
      <c r="E95" s="24" t="s">
        <v>1864</v>
      </c>
      <c r="F95" s="31">
        <v>92</v>
      </c>
      <c r="G95" s="17" t="str">
        <f t="shared" si="1"/>
        <v>Celeste Mason (Dr Margaret-Ann)</v>
      </c>
    </row>
    <row r="96" spans="1:7" ht="15" x14ac:dyDescent="0.25">
      <c r="A96" s="31">
        <v>93</v>
      </c>
      <c r="B96" s="31" t="s">
        <v>1865</v>
      </c>
      <c r="C96" s="27">
        <v>3</v>
      </c>
      <c r="D96" s="31" t="s">
        <v>25</v>
      </c>
      <c r="E96" s="24" t="s">
        <v>1866</v>
      </c>
      <c r="F96" s="31">
        <v>93</v>
      </c>
      <c r="G96" s="17" t="str">
        <f t="shared" si="1"/>
        <v>Reese Hicks (Rio Terrace)</v>
      </c>
    </row>
    <row r="97" spans="1:7" ht="15" x14ac:dyDescent="0.25">
      <c r="A97" s="31">
        <v>94</v>
      </c>
      <c r="B97" s="31" t="s">
        <v>616</v>
      </c>
      <c r="C97" s="27">
        <v>3</v>
      </c>
      <c r="D97" s="31" t="s">
        <v>331</v>
      </c>
      <c r="E97" s="24" t="s">
        <v>1867</v>
      </c>
      <c r="F97" s="31">
        <v>94</v>
      </c>
      <c r="G97" s="17" t="str">
        <f t="shared" si="1"/>
        <v>Rebekah Stewart (Nellie Carlson)</v>
      </c>
    </row>
    <row r="98" spans="1:7" ht="15" x14ac:dyDescent="0.25">
      <c r="A98" s="31">
        <v>95</v>
      </c>
      <c r="B98" s="31" t="s">
        <v>1868</v>
      </c>
      <c r="C98" s="27">
        <v>3</v>
      </c>
      <c r="D98" s="31" t="s">
        <v>20</v>
      </c>
      <c r="E98" s="24" t="s">
        <v>1869</v>
      </c>
      <c r="F98" s="31">
        <v>95</v>
      </c>
      <c r="G98" s="17" t="str">
        <f t="shared" si="1"/>
        <v>Iman Ali (George P. Nicholson)</v>
      </c>
    </row>
    <row r="99" spans="1:7" ht="15" x14ac:dyDescent="0.25">
      <c r="A99" s="31">
        <v>96</v>
      </c>
      <c r="B99" s="31" t="s">
        <v>1870</v>
      </c>
      <c r="C99" s="27">
        <v>3</v>
      </c>
      <c r="D99" s="31" t="s">
        <v>32</v>
      </c>
      <c r="E99" s="24" t="s">
        <v>1871</v>
      </c>
      <c r="F99" s="31">
        <v>96</v>
      </c>
      <c r="G99" s="17" t="str">
        <f t="shared" si="1"/>
        <v>Mireille Hanson (Brander Gardens)</v>
      </c>
    </row>
    <row r="100" spans="1:7" ht="15" x14ac:dyDescent="0.25">
      <c r="A100" s="31">
        <v>97</v>
      </c>
      <c r="B100" s="31" t="s">
        <v>1872</v>
      </c>
      <c r="C100" s="27">
        <v>3</v>
      </c>
      <c r="D100" s="31" t="s">
        <v>32</v>
      </c>
      <c r="E100" s="24" t="s">
        <v>1873</v>
      </c>
      <c r="F100" s="31">
        <v>97</v>
      </c>
      <c r="G100" s="17" t="str">
        <f t="shared" si="1"/>
        <v>Braelyn McDonald (Brander Gardens)</v>
      </c>
    </row>
    <row r="101" spans="1:7" ht="15" x14ac:dyDescent="0.25">
      <c r="A101" s="31">
        <v>98</v>
      </c>
      <c r="B101" s="31" t="s">
        <v>1874</v>
      </c>
      <c r="C101" s="27">
        <v>3</v>
      </c>
      <c r="D101" s="31" t="s">
        <v>42</v>
      </c>
      <c r="E101" s="24" t="s">
        <v>1875</v>
      </c>
      <c r="F101" s="31">
        <v>98</v>
      </c>
      <c r="G101" s="17" t="str">
        <f t="shared" si="1"/>
        <v>Lilly Abdalla (Patricia Heights)</v>
      </c>
    </row>
    <row r="102" spans="1:7" ht="15" x14ac:dyDescent="0.25">
      <c r="A102" s="31">
        <v>99</v>
      </c>
      <c r="B102" s="31" t="s">
        <v>1876</v>
      </c>
      <c r="C102" s="27">
        <v>1</v>
      </c>
      <c r="D102" s="31" t="s">
        <v>60</v>
      </c>
      <c r="E102" s="24" t="s">
        <v>1877</v>
      </c>
      <c r="F102" s="31">
        <v>99</v>
      </c>
      <c r="G102" s="17" t="str">
        <f t="shared" si="1"/>
        <v>Loretta Pool (Lendrum)</v>
      </c>
    </row>
    <row r="103" spans="1:7" ht="15" x14ac:dyDescent="0.25">
      <c r="A103" s="31">
        <v>100</v>
      </c>
      <c r="B103" s="31" t="s">
        <v>1878</v>
      </c>
      <c r="C103" s="27">
        <v>3</v>
      </c>
      <c r="D103" s="31" t="s">
        <v>30</v>
      </c>
      <c r="E103" s="24" t="s">
        <v>1879</v>
      </c>
      <c r="F103" s="31">
        <v>100</v>
      </c>
      <c r="G103" s="17" t="str">
        <f t="shared" si="1"/>
        <v>Lillian Grant (Brookside)</v>
      </c>
    </row>
    <row r="104" spans="1:7" ht="15" x14ac:dyDescent="0.25">
      <c r="A104" s="31">
        <v>101</v>
      </c>
      <c r="B104" s="31" t="s">
        <v>1880</v>
      </c>
      <c r="C104" s="27">
        <v>3</v>
      </c>
      <c r="D104" s="31" t="s">
        <v>27</v>
      </c>
      <c r="E104" s="24" t="s">
        <v>1881</v>
      </c>
      <c r="F104" s="31">
        <v>101</v>
      </c>
      <c r="G104" s="17" t="str">
        <f t="shared" si="1"/>
        <v>Sarah Poonjani (Windsor Park)</v>
      </c>
    </row>
    <row r="105" spans="1:7" ht="15" x14ac:dyDescent="0.25">
      <c r="A105" s="31">
        <v>102</v>
      </c>
      <c r="B105" s="31" t="s">
        <v>1882</v>
      </c>
      <c r="C105" s="27">
        <v>3</v>
      </c>
      <c r="D105" s="31" t="s">
        <v>311</v>
      </c>
      <c r="E105" s="24" t="s">
        <v>1883</v>
      </c>
      <c r="F105" s="31">
        <v>102</v>
      </c>
      <c r="G105" s="17" t="str">
        <f t="shared" si="1"/>
        <v>Winter Woloshyn (Dr Margaret-Ann)</v>
      </c>
    </row>
    <row r="106" spans="1:7" ht="15" x14ac:dyDescent="0.25">
      <c r="A106" s="31">
        <v>103</v>
      </c>
      <c r="B106" s="31" t="s">
        <v>1884</v>
      </c>
      <c r="C106" s="27">
        <v>3</v>
      </c>
      <c r="D106" s="31" t="s">
        <v>27</v>
      </c>
      <c r="E106" s="24" t="s">
        <v>1885</v>
      </c>
      <c r="F106" s="31">
        <v>103</v>
      </c>
      <c r="G106" s="17" t="str">
        <f t="shared" si="1"/>
        <v>Malayah Lacampuengo (Windsor Park)</v>
      </c>
    </row>
    <row r="107" spans="1:7" ht="15" x14ac:dyDescent="0.25">
      <c r="A107" s="31">
        <v>104</v>
      </c>
      <c r="B107" s="31" t="s">
        <v>1886</v>
      </c>
      <c r="C107" s="27">
        <v>3</v>
      </c>
      <c r="D107" s="31" t="s">
        <v>1515</v>
      </c>
      <c r="E107" s="24" t="s">
        <v>1887</v>
      </c>
      <c r="F107" s="31">
        <v>104</v>
      </c>
      <c r="G107" s="17" t="str">
        <f t="shared" si="1"/>
        <v>Ciara Noftall (Donald R. Getty)</v>
      </c>
    </row>
    <row r="108" spans="1:7" ht="15" x14ac:dyDescent="0.25">
      <c r="A108" s="31">
        <v>105</v>
      </c>
      <c r="B108" s="31" t="s">
        <v>1888</v>
      </c>
      <c r="C108" s="27">
        <v>3</v>
      </c>
      <c r="D108" s="31" t="s">
        <v>1561</v>
      </c>
      <c r="E108" s="24" t="s">
        <v>1889</v>
      </c>
      <c r="F108" s="31">
        <v>105</v>
      </c>
      <c r="G108" s="17" t="str">
        <f t="shared" si="1"/>
        <v>Railey Carrillo (Bishop David Motiuk)</v>
      </c>
    </row>
    <row r="109" spans="1:7" ht="15" x14ac:dyDescent="0.25">
      <c r="A109" s="31">
        <v>106</v>
      </c>
      <c r="B109" s="31" t="s">
        <v>1890</v>
      </c>
      <c r="C109" s="27">
        <v>3</v>
      </c>
      <c r="D109" s="31" t="s">
        <v>1561</v>
      </c>
      <c r="E109" s="24" t="s">
        <v>1891</v>
      </c>
      <c r="F109" s="31">
        <v>106</v>
      </c>
      <c r="G109" s="17" t="str">
        <f t="shared" si="1"/>
        <v>Sarah Zulueta (Bishop David Motiuk)</v>
      </c>
    </row>
    <row r="110" spans="1:7" ht="15" x14ac:dyDescent="0.25">
      <c r="A110" s="31">
        <v>107</v>
      </c>
      <c r="B110" s="31" t="s">
        <v>1892</v>
      </c>
      <c r="C110" s="27">
        <v>2</v>
      </c>
      <c r="D110" s="31" t="s">
        <v>1561</v>
      </c>
      <c r="E110" s="24" t="s">
        <v>1893</v>
      </c>
      <c r="F110" s="31">
        <v>107</v>
      </c>
      <c r="G110" s="17" t="str">
        <f t="shared" si="1"/>
        <v>Anjolie Ntalakirua (Bishop David Motiuk)</v>
      </c>
    </row>
    <row r="111" spans="1:7" x14ac:dyDescent="0.2">
      <c r="A111" s="17"/>
      <c r="B111" s="17"/>
      <c r="C111" s="21"/>
      <c r="D111" s="17"/>
      <c r="E111" s="18"/>
      <c r="F111" s="16"/>
      <c r="G111" s="17"/>
    </row>
    <row r="112" spans="1:7" x14ac:dyDescent="0.2">
      <c r="A112" s="17"/>
      <c r="B112" s="17"/>
      <c r="C112" s="21"/>
      <c r="D112" s="17"/>
      <c r="E112" s="16"/>
      <c r="F112" s="16"/>
      <c r="G112" s="17"/>
    </row>
    <row r="113" spans="1:7" x14ac:dyDescent="0.2">
      <c r="A113" s="1" t="s">
        <v>2945</v>
      </c>
      <c r="B113" s="17"/>
      <c r="C113" s="21"/>
      <c r="D113" s="17"/>
      <c r="E113" s="16"/>
      <c r="F113" s="16"/>
      <c r="G113" s="17"/>
    </row>
    <row r="114" spans="1:7" ht="15" x14ac:dyDescent="0.25">
      <c r="A114" s="39">
        <v>1</v>
      </c>
      <c r="B114" s="39" t="s">
        <v>3263</v>
      </c>
      <c r="C114" s="27">
        <v>3</v>
      </c>
      <c r="D114" s="39" t="s">
        <v>33</v>
      </c>
      <c r="E114" s="24" t="s">
        <v>786</v>
      </c>
      <c r="F114" s="39">
        <v>1</v>
      </c>
      <c r="G114" s="17" t="str">
        <f>CONCATENATE(B114, " (", D114, ")")</f>
        <v>Maleah Monaghan (Centennial)</v>
      </c>
    </row>
    <row r="115" spans="1:7" ht="15" x14ac:dyDescent="0.25">
      <c r="A115" s="39">
        <v>2</v>
      </c>
      <c r="B115" s="39" t="s">
        <v>268</v>
      </c>
      <c r="C115" s="27">
        <v>3</v>
      </c>
      <c r="D115" s="39" t="s">
        <v>163</v>
      </c>
      <c r="E115" s="24" t="s">
        <v>3264</v>
      </c>
      <c r="F115" s="39">
        <v>2</v>
      </c>
      <c r="G115" s="17" t="str">
        <f t="shared" ref="G115:G178" si="2">CONCATENATE(B115, " (", D115, ")")</f>
        <v>Peyton Herman (Keenooshayo)</v>
      </c>
    </row>
    <row r="116" spans="1:7" ht="15" x14ac:dyDescent="0.25">
      <c r="A116" s="39">
        <v>3</v>
      </c>
      <c r="B116" s="39" t="s">
        <v>1711</v>
      </c>
      <c r="C116" s="27">
        <v>2</v>
      </c>
      <c r="D116" s="39" t="s">
        <v>1561</v>
      </c>
      <c r="E116" s="24" t="s">
        <v>3265</v>
      </c>
      <c r="F116" s="39">
        <v>3</v>
      </c>
      <c r="G116" s="17" t="str">
        <f t="shared" si="2"/>
        <v>Hannah Posteraro (Bishop David Motiuk)</v>
      </c>
    </row>
    <row r="117" spans="1:7" ht="15" x14ac:dyDescent="0.25">
      <c r="A117" s="39">
        <v>4</v>
      </c>
      <c r="B117" s="39" t="s">
        <v>1706</v>
      </c>
      <c r="C117" s="27">
        <v>3</v>
      </c>
      <c r="D117" s="39" t="s">
        <v>33</v>
      </c>
      <c r="E117" s="24" t="s">
        <v>3266</v>
      </c>
      <c r="F117" s="39">
        <v>4</v>
      </c>
      <c r="G117" s="17" t="str">
        <f t="shared" si="2"/>
        <v>Cora Rydel (Centennial)</v>
      </c>
    </row>
    <row r="118" spans="1:7" ht="15" x14ac:dyDescent="0.25">
      <c r="A118" s="39">
        <v>5</v>
      </c>
      <c r="B118" s="39" t="s">
        <v>1028</v>
      </c>
      <c r="C118" s="27">
        <v>3</v>
      </c>
      <c r="D118" s="39" t="s">
        <v>35</v>
      </c>
      <c r="E118" s="24" t="s">
        <v>3267</v>
      </c>
      <c r="F118" s="39">
        <v>5</v>
      </c>
      <c r="G118" s="17" t="str">
        <f t="shared" si="2"/>
        <v>Violet Gokiert (Belgravia)</v>
      </c>
    </row>
    <row r="119" spans="1:7" ht="15" x14ac:dyDescent="0.25">
      <c r="A119" s="39">
        <v>6</v>
      </c>
      <c r="B119" s="39" t="s">
        <v>3268</v>
      </c>
      <c r="C119" s="27">
        <v>3</v>
      </c>
      <c r="D119" s="39" t="s">
        <v>2983</v>
      </c>
      <c r="E119" s="24" t="s">
        <v>3269</v>
      </c>
      <c r="F119" s="39">
        <v>6</v>
      </c>
      <c r="G119" s="17" t="str">
        <f t="shared" si="2"/>
        <v>Ally Gieshbrecht (Gold Bar)</v>
      </c>
    </row>
    <row r="120" spans="1:7" ht="15" x14ac:dyDescent="0.25">
      <c r="A120" s="39">
        <v>7</v>
      </c>
      <c r="B120" s="39" t="s">
        <v>1720</v>
      </c>
      <c r="C120" s="27">
        <v>3</v>
      </c>
      <c r="D120" s="39" t="s">
        <v>20</v>
      </c>
      <c r="E120" s="24" t="s">
        <v>3270</v>
      </c>
      <c r="F120" s="39">
        <v>7</v>
      </c>
      <c r="G120" s="17" t="str">
        <f t="shared" si="2"/>
        <v>Petra Fechner (George P. Nicholson)</v>
      </c>
    </row>
    <row r="121" spans="1:7" ht="15" x14ac:dyDescent="0.25">
      <c r="A121" s="39">
        <v>8</v>
      </c>
      <c r="B121" s="39" t="s">
        <v>1709</v>
      </c>
      <c r="C121" s="27">
        <v>2</v>
      </c>
      <c r="D121" s="39" t="s">
        <v>25</v>
      </c>
      <c r="E121" s="24" t="s">
        <v>3271</v>
      </c>
      <c r="F121" s="39">
        <v>8</v>
      </c>
      <c r="G121" s="17" t="str">
        <f t="shared" si="2"/>
        <v>Isa Kafka (Rio Terrace)</v>
      </c>
    </row>
    <row r="122" spans="1:7" ht="15" x14ac:dyDescent="0.25">
      <c r="A122" s="39">
        <v>9</v>
      </c>
      <c r="B122" s="39" t="s">
        <v>1736</v>
      </c>
      <c r="C122" s="27">
        <v>3</v>
      </c>
      <c r="D122" s="39" t="s">
        <v>38</v>
      </c>
      <c r="E122" s="24" t="s">
        <v>3272</v>
      </c>
      <c r="F122" s="39">
        <v>9</v>
      </c>
      <c r="G122" s="17" t="str">
        <f t="shared" si="2"/>
        <v>Avaya Brar (Earl Buxton)</v>
      </c>
    </row>
    <row r="123" spans="1:7" ht="15" x14ac:dyDescent="0.25">
      <c r="A123" s="39">
        <v>10</v>
      </c>
      <c r="B123" s="39" t="s">
        <v>1702</v>
      </c>
      <c r="C123" s="27">
        <v>3</v>
      </c>
      <c r="D123" s="39" t="s">
        <v>21</v>
      </c>
      <c r="E123" s="24" t="s">
        <v>3273</v>
      </c>
      <c r="F123" s="39">
        <v>10</v>
      </c>
      <c r="G123" s="17" t="str">
        <f t="shared" si="2"/>
        <v>Bree gibb (Michael Strembitsky)</v>
      </c>
    </row>
    <row r="124" spans="1:7" ht="15" x14ac:dyDescent="0.25">
      <c r="A124" s="39">
        <v>11</v>
      </c>
      <c r="B124" s="39" t="s">
        <v>1778</v>
      </c>
      <c r="C124" s="27">
        <v>3</v>
      </c>
      <c r="D124" s="39" t="s">
        <v>42</v>
      </c>
      <c r="E124" s="24" t="s">
        <v>3274</v>
      </c>
      <c r="F124" s="39">
        <v>11</v>
      </c>
      <c r="G124" s="17" t="str">
        <f t="shared" si="2"/>
        <v>Casey Culbertson (Patricia Heights)</v>
      </c>
    </row>
    <row r="125" spans="1:7" ht="15" x14ac:dyDescent="0.25">
      <c r="A125" s="39">
        <v>12</v>
      </c>
      <c r="B125" s="39" t="s">
        <v>1713</v>
      </c>
      <c r="C125" s="27">
        <v>3</v>
      </c>
      <c r="D125" s="39" t="s">
        <v>26</v>
      </c>
      <c r="E125" s="24" t="s">
        <v>3275</v>
      </c>
      <c r="F125" s="39">
        <v>12</v>
      </c>
      <c r="G125" s="17" t="str">
        <f t="shared" si="2"/>
        <v>Harlow Bonderove (Michael A. Kostek)</v>
      </c>
    </row>
    <row r="126" spans="1:7" ht="15" x14ac:dyDescent="0.25">
      <c r="A126" s="39">
        <v>13</v>
      </c>
      <c r="B126" s="39" t="s">
        <v>1717</v>
      </c>
      <c r="C126" s="27">
        <v>3</v>
      </c>
      <c r="D126" s="39" t="s">
        <v>36</v>
      </c>
      <c r="E126" s="24" t="s">
        <v>713</v>
      </c>
      <c r="F126" s="39">
        <v>13</v>
      </c>
      <c r="G126" s="17" t="str">
        <f t="shared" si="2"/>
        <v>Maude Hewko (Holyrood)</v>
      </c>
    </row>
    <row r="127" spans="1:7" ht="15" x14ac:dyDescent="0.25">
      <c r="A127" s="39">
        <v>14</v>
      </c>
      <c r="B127" s="39" t="s">
        <v>3276</v>
      </c>
      <c r="C127" s="27">
        <v>2</v>
      </c>
      <c r="D127" s="39" t="s">
        <v>35</v>
      </c>
      <c r="E127" s="24" t="s">
        <v>3277</v>
      </c>
      <c r="F127" s="39">
        <v>14</v>
      </c>
      <c r="G127" s="17" t="str">
        <f t="shared" si="2"/>
        <v>Helena Riddell (Belgravia)</v>
      </c>
    </row>
    <row r="128" spans="1:7" ht="15" x14ac:dyDescent="0.25">
      <c r="A128" s="39">
        <v>15</v>
      </c>
      <c r="B128" s="39" t="s">
        <v>1708</v>
      </c>
      <c r="C128" s="27">
        <v>3</v>
      </c>
      <c r="D128" s="39" t="s">
        <v>21</v>
      </c>
      <c r="E128" s="24" t="s">
        <v>3278</v>
      </c>
      <c r="F128" s="39">
        <v>15</v>
      </c>
      <c r="G128" s="17" t="str">
        <f t="shared" si="2"/>
        <v>Charlotte gibb (Michael Strembitsky)</v>
      </c>
    </row>
    <row r="129" spans="1:7" ht="15" x14ac:dyDescent="0.25">
      <c r="A129" s="39">
        <v>16</v>
      </c>
      <c r="B129" s="39" t="s">
        <v>1715</v>
      </c>
      <c r="C129" s="27">
        <v>3</v>
      </c>
      <c r="D129" s="39" t="s">
        <v>49</v>
      </c>
      <c r="E129" s="24" t="s">
        <v>3279</v>
      </c>
      <c r="F129" s="39">
        <v>16</v>
      </c>
      <c r="G129" s="17" t="str">
        <f t="shared" si="2"/>
        <v>Tayla McAllister (Johnny Bright)</v>
      </c>
    </row>
    <row r="130" spans="1:7" ht="15" x14ac:dyDescent="0.25">
      <c r="A130" s="39">
        <v>17</v>
      </c>
      <c r="B130" s="39" t="s">
        <v>1732</v>
      </c>
      <c r="C130" s="27">
        <v>3</v>
      </c>
      <c r="D130" s="39" t="s">
        <v>38</v>
      </c>
      <c r="E130" s="24" t="s">
        <v>1495</v>
      </c>
      <c r="F130" s="39">
        <v>17</v>
      </c>
      <c r="G130" s="17" t="str">
        <f t="shared" si="2"/>
        <v>Addilyn Poesch (Earl Buxton)</v>
      </c>
    </row>
    <row r="131" spans="1:7" ht="15" x14ac:dyDescent="0.25">
      <c r="A131" s="39">
        <v>18</v>
      </c>
      <c r="B131" s="39" t="s">
        <v>3280</v>
      </c>
      <c r="C131" s="27">
        <v>3</v>
      </c>
      <c r="D131" s="39" t="s">
        <v>42</v>
      </c>
      <c r="E131" s="24" t="s">
        <v>762</v>
      </c>
      <c r="F131" s="39">
        <v>18</v>
      </c>
      <c r="G131" s="17" t="str">
        <f t="shared" si="2"/>
        <v>Phoebe Charleson (Patricia Heights)</v>
      </c>
    </row>
    <row r="132" spans="1:7" ht="15" x14ac:dyDescent="0.25">
      <c r="A132" s="39">
        <v>19</v>
      </c>
      <c r="B132" s="39" t="s">
        <v>3281</v>
      </c>
      <c r="C132" s="27">
        <v>3</v>
      </c>
      <c r="D132" s="39" t="s">
        <v>48</v>
      </c>
      <c r="E132" s="24" t="s">
        <v>3282</v>
      </c>
      <c r="F132" s="39">
        <v>19</v>
      </c>
      <c r="G132" s="17" t="str">
        <f t="shared" si="2"/>
        <v>Alli McMullin (Steinhauer)</v>
      </c>
    </row>
    <row r="133" spans="1:7" ht="15" x14ac:dyDescent="0.25">
      <c r="A133" s="39">
        <v>20</v>
      </c>
      <c r="B133" s="39" t="s">
        <v>1704</v>
      </c>
      <c r="C133" s="27">
        <v>3</v>
      </c>
      <c r="D133" s="39" t="s">
        <v>26</v>
      </c>
      <c r="E133" s="24" t="s">
        <v>3283</v>
      </c>
      <c r="F133" s="39">
        <v>20</v>
      </c>
      <c r="G133" s="17" t="str">
        <f t="shared" si="2"/>
        <v>Ava Fehlauer (Michael A. Kostek)</v>
      </c>
    </row>
    <row r="134" spans="1:7" ht="15" x14ac:dyDescent="0.25">
      <c r="A134" s="39">
        <v>21</v>
      </c>
      <c r="B134" s="39" t="s">
        <v>1760</v>
      </c>
      <c r="C134" s="27">
        <v>3</v>
      </c>
      <c r="D134" s="39" t="s">
        <v>1601</v>
      </c>
      <c r="E134" s="24" t="s">
        <v>3284</v>
      </c>
      <c r="F134" s="39">
        <v>21</v>
      </c>
      <c r="G134" s="17" t="str">
        <f t="shared" si="2"/>
        <v>Lauren Dube (Hilwie Hamdon)</v>
      </c>
    </row>
    <row r="135" spans="1:7" ht="15" x14ac:dyDescent="0.25">
      <c r="A135" s="39">
        <v>22</v>
      </c>
      <c r="B135" s="39" t="s">
        <v>3285</v>
      </c>
      <c r="C135" s="27">
        <v>4</v>
      </c>
      <c r="D135" s="39" t="s">
        <v>40</v>
      </c>
      <c r="E135" s="24" t="s">
        <v>567</v>
      </c>
      <c r="F135" s="39">
        <v>22</v>
      </c>
      <c r="G135" s="17" t="str">
        <f t="shared" si="2"/>
        <v>Judy Gad El- Rad (Malmo)</v>
      </c>
    </row>
    <row r="136" spans="1:7" ht="15" x14ac:dyDescent="0.25">
      <c r="A136" s="39">
        <v>23</v>
      </c>
      <c r="B136" s="39" t="s">
        <v>3286</v>
      </c>
      <c r="C136" s="27">
        <v>3</v>
      </c>
      <c r="D136" s="39" t="s">
        <v>3176</v>
      </c>
      <c r="E136" s="24" t="s">
        <v>3287</v>
      </c>
      <c r="F136" s="39">
        <v>23</v>
      </c>
      <c r="G136" s="17" t="str">
        <f t="shared" si="2"/>
        <v>Elaina Prenc-Perry (Hillview)</v>
      </c>
    </row>
    <row r="137" spans="1:7" ht="15" x14ac:dyDescent="0.25">
      <c r="A137" s="39">
        <v>24</v>
      </c>
      <c r="B137" s="39" t="s">
        <v>3288</v>
      </c>
      <c r="C137" s="27">
        <v>3</v>
      </c>
      <c r="D137" s="39" t="s">
        <v>49</v>
      </c>
      <c r="E137" s="24" t="s">
        <v>3289</v>
      </c>
      <c r="F137" s="39">
        <v>24</v>
      </c>
      <c r="G137" s="17" t="str">
        <f t="shared" si="2"/>
        <v>Peyton Turta (Johnny Bright)</v>
      </c>
    </row>
    <row r="138" spans="1:7" ht="15" x14ac:dyDescent="0.25">
      <c r="A138" s="39">
        <v>25</v>
      </c>
      <c r="B138" s="39" t="s">
        <v>3290</v>
      </c>
      <c r="C138" s="27">
        <v>3</v>
      </c>
      <c r="D138" s="39" t="s">
        <v>35</v>
      </c>
      <c r="E138" s="24" t="s">
        <v>3291</v>
      </c>
      <c r="F138" s="39">
        <v>25</v>
      </c>
      <c r="G138" s="17" t="str">
        <f t="shared" si="2"/>
        <v>Olivia Smereka-Caines (Belgravia)</v>
      </c>
    </row>
    <row r="139" spans="1:7" ht="15" x14ac:dyDescent="0.25">
      <c r="A139" s="39">
        <v>26</v>
      </c>
      <c r="B139" s="39" t="s">
        <v>3292</v>
      </c>
      <c r="C139" s="27">
        <v>3</v>
      </c>
      <c r="D139" s="39" t="s">
        <v>48</v>
      </c>
      <c r="E139" s="24" t="s">
        <v>3293</v>
      </c>
      <c r="F139" s="39">
        <v>26</v>
      </c>
      <c r="G139" s="17" t="str">
        <f t="shared" si="2"/>
        <v>Anna Shymoniak (Steinhauer)</v>
      </c>
    </row>
    <row r="140" spans="1:7" ht="15" x14ac:dyDescent="0.25">
      <c r="A140" s="39">
        <v>27</v>
      </c>
      <c r="B140" s="39" t="s">
        <v>1809</v>
      </c>
      <c r="C140" s="27">
        <v>3</v>
      </c>
      <c r="D140" s="39" t="s">
        <v>331</v>
      </c>
      <c r="E140" s="24" t="s">
        <v>3294</v>
      </c>
      <c r="F140" s="39">
        <v>27</v>
      </c>
      <c r="G140" s="17" t="str">
        <f t="shared" si="2"/>
        <v>Sianna Sangha (Nellie Carlson)</v>
      </c>
    </row>
    <row r="141" spans="1:7" ht="15" x14ac:dyDescent="0.25">
      <c r="A141" s="39">
        <v>28</v>
      </c>
      <c r="B141" s="39" t="s">
        <v>3295</v>
      </c>
      <c r="C141" s="27">
        <v>3</v>
      </c>
      <c r="D141" s="39" t="s">
        <v>23</v>
      </c>
      <c r="E141" s="24" t="s">
        <v>1095</v>
      </c>
      <c r="F141" s="39">
        <v>28</v>
      </c>
      <c r="G141" s="17" t="str">
        <f t="shared" si="2"/>
        <v>Elyse Thiessen (Suzuki Charter)</v>
      </c>
    </row>
    <row r="142" spans="1:7" ht="15" x14ac:dyDescent="0.25">
      <c r="A142" s="39">
        <v>29</v>
      </c>
      <c r="B142" s="39" t="s">
        <v>3296</v>
      </c>
      <c r="C142" s="27">
        <v>3</v>
      </c>
      <c r="D142" s="39" t="s">
        <v>25</v>
      </c>
      <c r="E142" s="24" t="s">
        <v>3297</v>
      </c>
      <c r="F142" s="39">
        <v>29</v>
      </c>
      <c r="G142" s="17" t="str">
        <f t="shared" si="2"/>
        <v>Isabelle Wingrave (Rio Terrace)</v>
      </c>
    </row>
    <row r="143" spans="1:7" ht="15" x14ac:dyDescent="0.25">
      <c r="A143" s="39">
        <v>30</v>
      </c>
      <c r="B143" s="39" t="s">
        <v>3298</v>
      </c>
      <c r="C143" s="27">
        <v>3</v>
      </c>
      <c r="D143" s="39" t="s">
        <v>48</v>
      </c>
      <c r="E143" s="24" t="s">
        <v>3299</v>
      </c>
      <c r="F143" s="39">
        <v>30</v>
      </c>
      <c r="G143" s="17" t="str">
        <f t="shared" si="2"/>
        <v>Sophie Parker (Steinhauer)</v>
      </c>
    </row>
    <row r="144" spans="1:7" ht="15" x14ac:dyDescent="0.25">
      <c r="A144" s="39">
        <v>31</v>
      </c>
      <c r="B144" s="39" t="s">
        <v>1770</v>
      </c>
      <c r="C144" s="27">
        <v>3</v>
      </c>
      <c r="D144" s="39" t="s">
        <v>33</v>
      </c>
      <c r="E144" s="24" t="s">
        <v>3300</v>
      </c>
      <c r="F144" s="39">
        <v>31</v>
      </c>
      <c r="G144" s="17" t="str">
        <f t="shared" si="2"/>
        <v>Cali Moroskat (Centennial)</v>
      </c>
    </row>
    <row r="145" spans="1:7" ht="15" x14ac:dyDescent="0.25">
      <c r="A145" s="39">
        <v>32</v>
      </c>
      <c r="B145" s="39" t="s">
        <v>1726</v>
      </c>
      <c r="C145" s="27">
        <v>3</v>
      </c>
      <c r="D145" s="39" t="s">
        <v>375</v>
      </c>
      <c r="E145" s="24" t="s">
        <v>3301</v>
      </c>
      <c r="F145" s="39">
        <v>32</v>
      </c>
      <c r="G145" s="17" t="str">
        <f t="shared" si="2"/>
        <v>Madeline Harper (Mill Creek)</v>
      </c>
    </row>
    <row r="146" spans="1:7" ht="15" x14ac:dyDescent="0.25">
      <c r="A146" s="39">
        <v>33</v>
      </c>
      <c r="B146" s="39" t="s">
        <v>3302</v>
      </c>
      <c r="C146" s="27">
        <v>3</v>
      </c>
      <c r="D146" s="39" t="s">
        <v>34</v>
      </c>
      <c r="E146" s="24" t="s">
        <v>3303</v>
      </c>
      <c r="F146" s="39">
        <v>33</v>
      </c>
      <c r="G146" s="17" t="str">
        <f t="shared" si="2"/>
        <v>Abigail Bieganek (Crawford Plains)</v>
      </c>
    </row>
    <row r="147" spans="1:7" ht="15" x14ac:dyDescent="0.25">
      <c r="A147" s="39">
        <v>34</v>
      </c>
      <c r="B147" s="39" t="s">
        <v>838</v>
      </c>
      <c r="C147" s="27">
        <v>2</v>
      </c>
      <c r="D147" s="39" t="s">
        <v>31</v>
      </c>
      <c r="E147" s="24" t="s">
        <v>3304</v>
      </c>
      <c r="F147" s="39">
        <v>34</v>
      </c>
      <c r="G147" s="17" t="str">
        <f t="shared" si="2"/>
        <v>Payton Brosseau (Meadowlark C)</v>
      </c>
    </row>
    <row r="148" spans="1:7" ht="15" x14ac:dyDescent="0.25">
      <c r="A148" s="39">
        <v>35</v>
      </c>
      <c r="B148" s="39" t="s">
        <v>1845</v>
      </c>
      <c r="C148" s="27">
        <v>3</v>
      </c>
      <c r="D148" s="39" t="s">
        <v>38</v>
      </c>
      <c r="E148" s="24" t="s">
        <v>3305</v>
      </c>
      <c r="F148" s="39">
        <v>35</v>
      </c>
      <c r="G148" s="17" t="str">
        <f t="shared" si="2"/>
        <v>Teagan Cook (Earl Buxton)</v>
      </c>
    </row>
    <row r="149" spans="1:7" ht="15" x14ac:dyDescent="0.25">
      <c r="A149" s="39">
        <v>36</v>
      </c>
      <c r="B149" s="39" t="s">
        <v>1843</v>
      </c>
      <c r="C149" s="27">
        <v>3</v>
      </c>
      <c r="D149" s="39" t="s">
        <v>38</v>
      </c>
      <c r="E149" s="24" t="s">
        <v>3306</v>
      </c>
      <c r="F149" s="39">
        <v>36</v>
      </c>
      <c r="G149" s="17" t="str">
        <f t="shared" si="2"/>
        <v>Nova Prince (Earl Buxton)</v>
      </c>
    </row>
    <row r="150" spans="1:7" ht="15" x14ac:dyDescent="0.25">
      <c r="A150" s="39">
        <v>37</v>
      </c>
      <c r="B150" s="39" t="s">
        <v>1803</v>
      </c>
      <c r="C150" s="27">
        <v>3</v>
      </c>
      <c r="D150" s="39" t="s">
        <v>1515</v>
      </c>
      <c r="E150" s="24" t="s">
        <v>1558</v>
      </c>
      <c r="F150" s="39">
        <v>37</v>
      </c>
      <c r="G150" s="17" t="str">
        <f t="shared" si="2"/>
        <v>Claire McDougal (Donald R. Getty)</v>
      </c>
    </row>
    <row r="151" spans="1:7" ht="15" x14ac:dyDescent="0.25">
      <c r="A151" s="39">
        <v>38</v>
      </c>
      <c r="B151" s="39" t="s">
        <v>3307</v>
      </c>
      <c r="C151" s="27">
        <v>3</v>
      </c>
      <c r="D151" s="39" t="s">
        <v>34</v>
      </c>
      <c r="E151" s="24" t="s">
        <v>3308</v>
      </c>
      <c r="F151" s="39">
        <v>38</v>
      </c>
      <c r="G151" s="17" t="str">
        <f t="shared" si="2"/>
        <v>Ema Hogan (Crawford Plains)</v>
      </c>
    </row>
    <row r="152" spans="1:7" ht="15" x14ac:dyDescent="0.25">
      <c r="A152" s="39">
        <v>39</v>
      </c>
      <c r="B152" s="39" t="s">
        <v>1728</v>
      </c>
      <c r="C152" s="27">
        <v>2</v>
      </c>
      <c r="D152" s="39" t="s">
        <v>1561</v>
      </c>
      <c r="E152" s="24" t="s">
        <v>3309</v>
      </c>
      <c r="F152" s="39">
        <v>39</v>
      </c>
      <c r="G152" s="17" t="str">
        <f t="shared" si="2"/>
        <v>Alayna Dominguez (Bishop David Motiuk)</v>
      </c>
    </row>
    <row r="153" spans="1:7" ht="15" x14ac:dyDescent="0.25">
      <c r="A153" s="39">
        <v>40</v>
      </c>
      <c r="B153" s="39" t="s">
        <v>1750</v>
      </c>
      <c r="C153" s="27">
        <v>3</v>
      </c>
      <c r="D153" s="39" t="s">
        <v>50</v>
      </c>
      <c r="E153" s="24" t="s">
        <v>759</v>
      </c>
      <c r="F153" s="39">
        <v>40</v>
      </c>
      <c r="G153" s="17" t="str">
        <f t="shared" si="2"/>
        <v>Alya Simon (Riverdale)</v>
      </c>
    </row>
    <row r="154" spans="1:7" ht="15" x14ac:dyDescent="0.25">
      <c r="A154" s="39">
        <v>41</v>
      </c>
      <c r="B154" s="39" t="s">
        <v>1748</v>
      </c>
      <c r="C154" s="27">
        <v>3</v>
      </c>
      <c r="D154" s="39" t="s">
        <v>32</v>
      </c>
      <c r="E154" s="24" t="s">
        <v>3310</v>
      </c>
      <c r="F154" s="39">
        <v>41</v>
      </c>
      <c r="G154" s="17" t="str">
        <f t="shared" si="2"/>
        <v>Amelia Cundict (Brander Gardens)</v>
      </c>
    </row>
    <row r="155" spans="1:7" ht="15" x14ac:dyDescent="0.25">
      <c r="A155" s="39">
        <v>42</v>
      </c>
      <c r="B155" s="39" t="s">
        <v>3311</v>
      </c>
      <c r="C155" s="27">
        <v>3</v>
      </c>
      <c r="D155" s="39" t="s">
        <v>1544</v>
      </c>
      <c r="E155" s="24" t="s">
        <v>1006</v>
      </c>
      <c r="F155" s="39">
        <v>42</v>
      </c>
      <c r="G155" s="17" t="str">
        <f t="shared" si="2"/>
        <v>Stella Rayne (Kim Hung)</v>
      </c>
    </row>
    <row r="156" spans="1:7" ht="15" x14ac:dyDescent="0.25">
      <c r="A156" s="39">
        <v>43</v>
      </c>
      <c r="B156" s="39" t="s">
        <v>3312</v>
      </c>
      <c r="C156" s="27">
        <v>3</v>
      </c>
      <c r="D156" s="39" t="s">
        <v>38</v>
      </c>
      <c r="E156" s="24" t="s">
        <v>3313</v>
      </c>
      <c r="F156" s="39">
        <v>43</v>
      </c>
      <c r="G156" s="17" t="str">
        <f t="shared" si="2"/>
        <v>Alice Shutt (Earl Buxton)</v>
      </c>
    </row>
    <row r="157" spans="1:7" ht="15" x14ac:dyDescent="0.25">
      <c r="A157" s="39">
        <v>44</v>
      </c>
      <c r="B157" s="39" t="s">
        <v>3314</v>
      </c>
      <c r="C157" s="27">
        <v>2</v>
      </c>
      <c r="D157" s="39" t="s">
        <v>375</v>
      </c>
      <c r="E157" s="24" t="s">
        <v>3315</v>
      </c>
      <c r="F157" s="39">
        <v>44</v>
      </c>
      <c r="G157" s="17" t="str">
        <f t="shared" si="2"/>
        <v>Katie Buck (Mill Creek)</v>
      </c>
    </row>
    <row r="158" spans="1:7" ht="15" x14ac:dyDescent="0.25">
      <c r="A158" s="39">
        <v>45</v>
      </c>
      <c r="B158" s="39" t="s">
        <v>3316</v>
      </c>
      <c r="C158" s="27">
        <v>3</v>
      </c>
      <c r="D158" s="39" t="s">
        <v>51</v>
      </c>
      <c r="E158" s="24" t="s">
        <v>3317</v>
      </c>
      <c r="F158" s="39">
        <v>45</v>
      </c>
      <c r="G158" s="17" t="str">
        <f t="shared" si="2"/>
        <v>Carys Nosterud (Menisa)</v>
      </c>
    </row>
    <row r="159" spans="1:7" ht="15" x14ac:dyDescent="0.25">
      <c r="A159" s="39">
        <v>46</v>
      </c>
      <c r="B159" s="39" t="s">
        <v>615</v>
      </c>
      <c r="C159" s="27">
        <v>2</v>
      </c>
      <c r="D159" s="39" t="s">
        <v>58</v>
      </c>
      <c r="E159" s="24" t="s">
        <v>3318</v>
      </c>
      <c r="F159" s="39">
        <v>46</v>
      </c>
      <c r="G159" s="17" t="str">
        <f t="shared" si="2"/>
        <v>Lucie Majeau (Laurier Heights)</v>
      </c>
    </row>
    <row r="160" spans="1:7" ht="15" x14ac:dyDescent="0.25">
      <c r="A160" s="39">
        <v>47</v>
      </c>
      <c r="B160" s="39" t="s">
        <v>1730</v>
      </c>
      <c r="C160" s="27">
        <v>3</v>
      </c>
      <c r="D160" s="39" t="s">
        <v>33</v>
      </c>
      <c r="E160" s="24" t="s">
        <v>3319</v>
      </c>
      <c r="F160" s="39">
        <v>47</v>
      </c>
      <c r="G160" s="17" t="str">
        <f t="shared" si="2"/>
        <v>Evie Monita (Centennial)</v>
      </c>
    </row>
    <row r="161" spans="1:7" ht="15" x14ac:dyDescent="0.25">
      <c r="A161" s="39">
        <v>48</v>
      </c>
      <c r="B161" s="39" t="s">
        <v>1776</v>
      </c>
      <c r="C161" s="27">
        <v>3</v>
      </c>
      <c r="D161" s="39" t="s">
        <v>49</v>
      </c>
      <c r="E161" s="24" t="s">
        <v>2894</v>
      </c>
      <c r="F161" s="39">
        <v>48</v>
      </c>
      <c r="G161" s="17" t="str">
        <f t="shared" si="2"/>
        <v>Alaina Epp (Johnny Bright)</v>
      </c>
    </row>
    <row r="162" spans="1:7" ht="15" x14ac:dyDescent="0.25">
      <c r="A162" s="39">
        <v>49</v>
      </c>
      <c r="B162" s="39" t="s">
        <v>1741</v>
      </c>
      <c r="C162" s="27">
        <v>3</v>
      </c>
      <c r="D162" s="39" t="s">
        <v>1515</v>
      </c>
      <c r="E162" s="24" t="s">
        <v>3320</v>
      </c>
      <c r="F162" s="39">
        <v>49</v>
      </c>
      <c r="G162" s="17" t="str">
        <f t="shared" si="2"/>
        <v>Brooklyn Friesen (Donald R. Getty)</v>
      </c>
    </row>
    <row r="163" spans="1:7" ht="15" x14ac:dyDescent="0.25">
      <c r="A163" s="39">
        <v>50</v>
      </c>
      <c r="B163" s="39" t="s">
        <v>1743</v>
      </c>
      <c r="C163" s="27">
        <v>3</v>
      </c>
      <c r="D163" s="39" t="s">
        <v>33</v>
      </c>
      <c r="E163" s="24" t="s">
        <v>3321</v>
      </c>
      <c r="F163" s="39">
        <v>50</v>
      </c>
      <c r="G163" s="17" t="str">
        <f t="shared" si="2"/>
        <v>Kate Martinig (Centennial)</v>
      </c>
    </row>
    <row r="164" spans="1:7" ht="15" x14ac:dyDescent="0.25">
      <c r="A164" s="39">
        <v>51</v>
      </c>
      <c r="B164" s="39" t="s">
        <v>3322</v>
      </c>
      <c r="C164" s="27">
        <v>3</v>
      </c>
      <c r="D164" s="39" t="s">
        <v>55</v>
      </c>
      <c r="E164" s="24" t="s">
        <v>3323</v>
      </c>
      <c r="F164" s="39">
        <v>51</v>
      </c>
      <c r="G164" s="17" t="str">
        <f t="shared" si="2"/>
        <v>Penelope Dufvel (Kameyosek)</v>
      </c>
    </row>
    <row r="165" spans="1:7" ht="15" x14ac:dyDescent="0.25">
      <c r="A165" s="39">
        <v>52</v>
      </c>
      <c r="B165" s="39" t="s">
        <v>1768</v>
      </c>
      <c r="C165" s="27">
        <v>3</v>
      </c>
      <c r="D165" s="39" t="s">
        <v>33</v>
      </c>
      <c r="E165" s="24" t="s">
        <v>3324</v>
      </c>
      <c r="F165" s="39">
        <v>52</v>
      </c>
      <c r="G165" s="17" t="str">
        <f t="shared" si="2"/>
        <v>Sadie Jones (Centennial)</v>
      </c>
    </row>
    <row r="166" spans="1:7" ht="15" x14ac:dyDescent="0.25">
      <c r="A166" s="39">
        <v>53</v>
      </c>
      <c r="B166" s="39" t="s">
        <v>3325</v>
      </c>
      <c r="C166" s="27">
        <v>3</v>
      </c>
      <c r="D166" s="39" t="s">
        <v>317</v>
      </c>
      <c r="E166" s="24" t="s">
        <v>3326</v>
      </c>
      <c r="F166" s="39">
        <v>53</v>
      </c>
      <c r="G166" s="17" t="str">
        <f t="shared" si="2"/>
        <v>Nimrat Gill (Shauna May Seneca)</v>
      </c>
    </row>
    <row r="167" spans="1:7" ht="15" x14ac:dyDescent="0.25">
      <c r="A167" s="39">
        <v>54</v>
      </c>
      <c r="B167" s="39" t="s">
        <v>1754</v>
      </c>
      <c r="C167" s="27">
        <v>3</v>
      </c>
      <c r="D167" s="39" t="s">
        <v>27</v>
      </c>
      <c r="E167" s="24" t="s">
        <v>3327</v>
      </c>
      <c r="F167" s="39">
        <v>54</v>
      </c>
      <c r="G167" s="17" t="str">
        <f t="shared" si="2"/>
        <v>Sofie Rong (Windsor Park)</v>
      </c>
    </row>
    <row r="168" spans="1:7" ht="15" x14ac:dyDescent="0.25">
      <c r="A168" s="39">
        <v>55</v>
      </c>
      <c r="B168" s="39" t="s">
        <v>3328</v>
      </c>
      <c r="C168" s="27">
        <v>3</v>
      </c>
      <c r="D168" s="39" t="s">
        <v>3176</v>
      </c>
      <c r="E168" s="24" t="s">
        <v>960</v>
      </c>
      <c r="F168" s="39">
        <v>55</v>
      </c>
      <c r="G168" s="17" t="str">
        <f t="shared" si="2"/>
        <v>Sophia Lewis (Hillview)</v>
      </c>
    </row>
    <row r="169" spans="1:7" ht="15" x14ac:dyDescent="0.25">
      <c r="A169" s="39">
        <v>56</v>
      </c>
      <c r="B169" s="39" t="s">
        <v>1791</v>
      </c>
      <c r="C169" s="27">
        <v>3</v>
      </c>
      <c r="D169" s="39" t="s">
        <v>38</v>
      </c>
      <c r="E169" s="24" t="s">
        <v>3329</v>
      </c>
      <c r="F169" s="39">
        <v>56</v>
      </c>
      <c r="G169" s="17" t="str">
        <f t="shared" si="2"/>
        <v>Lauren Dunlop (Earl Buxton)</v>
      </c>
    </row>
    <row r="170" spans="1:7" ht="15" x14ac:dyDescent="0.25">
      <c r="A170" s="39">
        <v>57</v>
      </c>
      <c r="B170" s="39" t="s">
        <v>156</v>
      </c>
      <c r="C170" s="27">
        <v>3</v>
      </c>
      <c r="D170" s="39" t="s">
        <v>60</v>
      </c>
      <c r="E170" s="24" t="s">
        <v>3330</v>
      </c>
      <c r="F170" s="39">
        <v>57</v>
      </c>
      <c r="G170" s="17" t="str">
        <f t="shared" si="2"/>
        <v>Cedar Connelly (Lendrum)</v>
      </c>
    </row>
    <row r="171" spans="1:7" ht="15" x14ac:dyDescent="0.25">
      <c r="A171" s="39">
        <v>58</v>
      </c>
      <c r="B171" s="39" t="s">
        <v>1775</v>
      </c>
      <c r="C171" s="27">
        <v>3</v>
      </c>
      <c r="D171" s="39" t="s">
        <v>375</v>
      </c>
      <c r="E171" s="24" t="s">
        <v>3331</v>
      </c>
      <c r="F171" s="39">
        <v>58</v>
      </c>
      <c r="G171" s="17" t="str">
        <f t="shared" si="2"/>
        <v>Oliva Binder (Mill Creek)</v>
      </c>
    </row>
    <row r="172" spans="1:7" ht="15" x14ac:dyDescent="0.25">
      <c r="A172" s="39">
        <v>59</v>
      </c>
      <c r="B172" s="39" t="s">
        <v>1756</v>
      </c>
      <c r="C172" s="27">
        <v>3</v>
      </c>
      <c r="D172" s="39" t="s">
        <v>28</v>
      </c>
      <c r="E172" s="24" t="s">
        <v>3332</v>
      </c>
      <c r="F172" s="39">
        <v>59</v>
      </c>
      <c r="G172" s="17" t="str">
        <f t="shared" si="2"/>
        <v>Tia LeBlanc (Parkallen)</v>
      </c>
    </row>
    <row r="173" spans="1:7" ht="15" x14ac:dyDescent="0.25">
      <c r="A173" s="39">
        <v>60</v>
      </c>
      <c r="B173" s="39" t="s">
        <v>3333</v>
      </c>
      <c r="C173" s="27">
        <v>3</v>
      </c>
      <c r="D173" s="39" t="s">
        <v>23</v>
      </c>
      <c r="E173" s="24" t="s">
        <v>3334</v>
      </c>
      <c r="F173" s="39">
        <v>60</v>
      </c>
      <c r="G173" s="17" t="str">
        <f t="shared" si="2"/>
        <v>Mia Buch (Suzuki Charter)</v>
      </c>
    </row>
    <row r="174" spans="1:7" ht="15" x14ac:dyDescent="0.25">
      <c r="A174" s="39">
        <v>61</v>
      </c>
      <c r="B174" s="39" t="s">
        <v>3335</v>
      </c>
      <c r="C174" s="27">
        <v>3</v>
      </c>
      <c r="D174" s="39" t="s">
        <v>1515</v>
      </c>
      <c r="E174" s="24" t="s">
        <v>1007</v>
      </c>
      <c r="F174" s="39">
        <v>61</v>
      </c>
      <c r="G174" s="17" t="str">
        <f t="shared" si="2"/>
        <v>Fatoumata Conde (Donald R. Getty)</v>
      </c>
    </row>
    <row r="175" spans="1:7" ht="15" x14ac:dyDescent="0.25">
      <c r="A175" s="39">
        <v>62</v>
      </c>
      <c r="B175" s="39" t="s">
        <v>1762</v>
      </c>
      <c r="C175" s="27">
        <v>3</v>
      </c>
      <c r="D175" s="39" t="s">
        <v>1544</v>
      </c>
      <c r="E175" s="24" t="s">
        <v>3336</v>
      </c>
      <c r="F175" s="39">
        <v>62</v>
      </c>
      <c r="G175" s="17" t="str">
        <f t="shared" si="2"/>
        <v>Sydney Brine (Kim Hung)</v>
      </c>
    </row>
    <row r="176" spans="1:7" ht="15" x14ac:dyDescent="0.25">
      <c r="A176" s="39">
        <v>63</v>
      </c>
      <c r="B176" s="39" t="s">
        <v>3337</v>
      </c>
      <c r="C176" s="27">
        <v>3</v>
      </c>
      <c r="D176" s="39" t="s">
        <v>23</v>
      </c>
      <c r="E176" s="24" t="s">
        <v>723</v>
      </c>
      <c r="F176" s="39">
        <v>63</v>
      </c>
      <c r="G176" s="17" t="str">
        <f t="shared" si="2"/>
        <v>Raven Dueck (Suzuki Charter)</v>
      </c>
    </row>
    <row r="177" spans="1:7" ht="15" x14ac:dyDescent="0.25">
      <c r="A177" s="39">
        <v>64</v>
      </c>
      <c r="B177" s="39" t="s">
        <v>612</v>
      </c>
      <c r="C177" s="27">
        <v>3</v>
      </c>
      <c r="D177" s="39" t="s">
        <v>46</v>
      </c>
      <c r="E177" s="24" t="s">
        <v>3338</v>
      </c>
      <c r="F177" s="39">
        <v>64</v>
      </c>
      <c r="G177" s="17" t="str">
        <f t="shared" si="2"/>
        <v>Ellis Kapicki (Victoria)</v>
      </c>
    </row>
    <row r="178" spans="1:7" ht="15" x14ac:dyDescent="0.25">
      <c r="A178" s="39">
        <v>65</v>
      </c>
      <c r="B178" s="39" t="s">
        <v>1738</v>
      </c>
      <c r="C178" s="27">
        <v>3</v>
      </c>
      <c r="D178" s="39" t="s">
        <v>331</v>
      </c>
      <c r="E178" s="24" t="s">
        <v>3339</v>
      </c>
      <c r="F178" s="39">
        <v>65</v>
      </c>
      <c r="G178" s="17" t="str">
        <f t="shared" si="2"/>
        <v>Maansi Gill (Nellie Carlson)</v>
      </c>
    </row>
    <row r="179" spans="1:7" ht="15" x14ac:dyDescent="0.25">
      <c r="A179" s="39">
        <v>66</v>
      </c>
      <c r="B179" s="39" t="s">
        <v>3340</v>
      </c>
      <c r="C179" s="27">
        <v>1</v>
      </c>
      <c r="D179" s="39" t="s">
        <v>46</v>
      </c>
      <c r="E179" s="24" t="s">
        <v>3341</v>
      </c>
      <c r="F179" s="39">
        <v>66</v>
      </c>
      <c r="G179" s="17" t="str">
        <f t="shared" ref="G179:G292" si="3">CONCATENATE(B179, " (", D179, ")")</f>
        <v>Seren Kapicki (Victoria)</v>
      </c>
    </row>
    <row r="180" spans="1:7" ht="15" x14ac:dyDescent="0.25">
      <c r="A180" s="39">
        <v>67</v>
      </c>
      <c r="B180" s="39" t="s">
        <v>1789</v>
      </c>
      <c r="C180" s="27">
        <v>3</v>
      </c>
      <c r="D180" s="39" t="s">
        <v>28</v>
      </c>
      <c r="E180" s="24" t="s">
        <v>3342</v>
      </c>
      <c r="F180" s="39">
        <v>67</v>
      </c>
      <c r="G180" s="17" t="str">
        <f t="shared" si="3"/>
        <v>Esmeray Gultekin (Parkallen)</v>
      </c>
    </row>
    <row r="181" spans="1:7" ht="15" x14ac:dyDescent="0.25">
      <c r="A181" s="39">
        <v>68</v>
      </c>
      <c r="B181" s="39" t="s">
        <v>1780</v>
      </c>
      <c r="C181" s="27">
        <v>3</v>
      </c>
      <c r="D181" s="39" t="s">
        <v>35</v>
      </c>
      <c r="E181" s="24" t="s">
        <v>3343</v>
      </c>
      <c r="F181" s="39">
        <v>68</v>
      </c>
      <c r="G181" s="17" t="str">
        <f t="shared" si="3"/>
        <v>Sophia Sherwin (Belgravia)</v>
      </c>
    </row>
    <row r="182" spans="1:7" ht="15" x14ac:dyDescent="0.25">
      <c r="A182" s="39">
        <v>69</v>
      </c>
      <c r="B182" s="39" t="s">
        <v>1829</v>
      </c>
      <c r="C182" s="27">
        <v>3</v>
      </c>
      <c r="D182" s="39" t="s">
        <v>50</v>
      </c>
      <c r="E182" s="24" t="s">
        <v>3344</v>
      </c>
      <c r="F182" s="39">
        <v>69</v>
      </c>
      <c r="G182" s="17" t="str">
        <f t="shared" si="3"/>
        <v>Jessica Shockey (Riverdale)</v>
      </c>
    </row>
    <row r="183" spans="1:7" ht="15" x14ac:dyDescent="0.25">
      <c r="A183" s="39">
        <v>70</v>
      </c>
      <c r="B183" s="39" t="s">
        <v>627</v>
      </c>
      <c r="C183" s="27">
        <v>2</v>
      </c>
      <c r="D183" s="39" t="s">
        <v>58</v>
      </c>
      <c r="E183" s="24" t="s">
        <v>3345</v>
      </c>
      <c r="F183" s="39">
        <v>70</v>
      </c>
      <c r="G183" s="17" t="str">
        <f t="shared" si="3"/>
        <v>Willa Fereday (Laurier Heights)</v>
      </c>
    </row>
    <row r="184" spans="1:7" ht="15" x14ac:dyDescent="0.25">
      <c r="A184" s="39">
        <v>71</v>
      </c>
      <c r="B184" s="39" t="s">
        <v>1819</v>
      </c>
      <c r="C184" s="27">
        <v>3</v>
      </c>
      <c r="D184" s="39" t="s">
        <v>33</v>
      </c>
      <c r="E184" s="24" t="s">
        <v>3346</v>
      </c>
      <c r="F184" s="39">
        <v>71</v>
      </c>
      <c r="G184" s="17" t="str">
        <f t="shared" si="3"/>
        <v>Chloe Larsen (Centennial)</v>
      </c>
    </row>
    <row r="185" spans="1:7" ht="15" x14ac:dyDescent="0.25">
      <c r="A185" s="39">
        <v>72</v>
      </c>
      <c r="B185" s="39" t="s">
        <v>1725</v>
      </c>
      <c r="C185" s="27">
        <v>3</v>
      </c>
      <c r="D185" s="39" t="s">
        <v>32</v>
      </c>
      <c r="E185" s="24" t="s">
        <v>3347</v>
      </c>
      <c r="F185" s="39">
        <v>72</v>
      </c>
      <c r="G185" s="17" t="str">
        <f t="shared" si="3"/>
        <v>Zoe Plambeck (Brander Gardens)</v>
      </c>
    </row>
    <row r="186" spans="1:7" ht="15" x14ac:dyDescent="0.25">
      <c r="A186" s="39">
        <v>73</v>
      </c>
      <c r="B186" s="39" t="s">
        <v>1764</v>
      </c>
      <c r="C186" s="27">
        <v>3</v>
      </c>
      <c r="D186" s="39" t="s">
        <v>49</v>
      </c>
      <c r="E186" s="24" t="s">
        <v>3348</v>
      </c>
      <c r="F186" s="39">
        <v>73</v>
      </c>
      <c r="G186" s="17" t="str">
        <f t="shared" si="3"/>
        <v>Sophie Walton (Johnny Bright)</v>
      </c>
    </row>
    <row r="187" spans="1:7" ht="15" x14ac:dyDescent="0.25">
      <c r="A187" s="39">
        <v>74</v>
      </c>
      <c r="B187" s="39" t="s">
        <v>3349</v>
      </c>
      <c r="C187" s="27">
        <v>3</v>
      </c>
      <c r="D187" s="39" t="s">
        <v>55</v>
      </c>
      <c r="E187" s="24" t="s">
        <v>3350</v>
      </c>
      <c r="F187" s="39">
        <v>74</v>
      </c>
      <c r="G187" s="17" t="str">
        <f t="shared" si="3"/>
        <v>Eden Barnes (Kameyosek)</v>
      </c>
    </row>
    <row r="188" spans="1:7" ht="15" x14ac:dyDescent="0.25">
      <c r="A188" s="39">
        <v>75</v>
      </c>
      <c r="B188" s="39" t="s">
        <v>1773</v>
      </c>
      <c r="C188" s="27">
        <v>3</v>
      </c>
      <c r="D188" s="39" t="s">
        <v>38</v>
      </c>
      <c r="E188" s="24" t="s">
        <v>3351</v>
      </c>
      <c r="F188" s="39">
        <v>75</v>
      </c>
      <c r="G188" s="17" t="str">
        <f t="shared" si="3"/>
        <v>Sophia Nielsen (Earl Buxton)</v>
      </c>
    </row>
    <row r="189" spans="1:7" ht="15" x14ac:dyDescent="0.25">
      <c r="A189" s="39">
        <v>76</v>
      </c>
      <c r="B189" s="39" t="s">
        <v>3352</v>
      </c>
      <c r="C189" s="27">
        <v>3</v>
      </c>
      <c r="D189" s="39" t="s">
        <v>33</v>
      </c>
      <c r="E189" s="24" t="s">
        <v>3353</v>
      </c>
      <c r="F189" s="39">
        <v>76</v>
      </c>
      <c r="G189" s="17" t="str">
        <f t="shared" si="3"/>
        <v>Olivia Ayon (Centennial)</v>
      </c>
    </row>
    <row r="190" spans="1:7" ht="15" x14ac:dyDescent="0.25">
      <c r="A190" s="39">
        <v>77</v>
      </c>
      <c r="B190" s="39" t="s">
        <v>3354</v>
      </c>
      <c r="C190" s="27">
        <v>3</v>
      </c>
      <c r="D190" s="39" t="s">
        <v>3176</v>
      </c>
      <c r="E190" s="24" t="s">
        <v>3355</v>
      </c>
      <c r="F190" s="39">
        <v>77</v>
      </c>
      <c r="G190" s="17" t="str">
        <f t="shared" si="3"/>
        <v>Cassidy Lewis (Hillview)</v>
      </c>
    </row>
    <row r="191" spans="1:7" ht="15" x14ac:dyDescent="0.25">
      <c r="A191" s="39">
        <v>78</v>
      </c>
      <c r="B191" s="39" t="s">
        <v>3356</v>
      </c>
      <c r="C191" s="27">
        <v>3</v>
      </c>
      <c r="D191" s="39" t="s">
        <v>38</v>
      </c>
      <c r="E191" s="24" t="s">
        <v>3357</v>
      </c>
      <c r="F191" s="39">
        <v>78</v>
      </c>
      <c r="G191" s="17" t="str">
        <f t="shared" si="3"/>
        <v>Alexandra LaBonte (Earl Buxton)</v>
      </c>
    </row>
    <row r="192" spans="1:7" ht="15" x14ac:dyDescent="0.25">
      <c r="A192" s="39">
        <v>79</v>
      </c>
      <c r="B192" s="39" t="s">
        <v>3358</v>
      </c>
      <c r="C192" s="27">
        <v>3</v>
      </c>
      <c r="D192" s="39" t="s">
        <v>3176</v>
      </c>
      <c r="E192" s="24" t="s">
        <v>681</v>
      </c>
      <c r="F192" s="39">
        <v>79</v>
      </c>
      <c r="G192" s="17" t="str">
        <f t="shared" si="3"/>
        <v>Aubrey Gladue (Hillview)</v>
      </c>
    </row>
    <row r="193" spans="1:7" ht="15" x14ac:dyDescent="0.25">
      <c r="A193" s="39">
        <v>80</v>
      </c>
      <c r="B193" s="39" t="s">
        <v>3359</v>
      </c>
      <c r="C193" s="27">
        <v>2</v>
      </c>
      <c r="D193" s="39" t="s">
        <v>506</v>
      </c>
      <c r="E193" s="24" t="s">
        <v>647</v>
      </c>
      <c r="F193" s="39">
        <v>80</v>
      </c>
      <c r="G193" s="17" t="str">
        <f t="shared" si="3"/>
        <v>Lauren Bean (Unknown)</v>
      </c>
    </row>
    <row r="194" spans="1:7" ht="15" x14ac:dyDescent="0.25">
      <c r="A194" s="39">
        <v>81</v>
      </c>
      <c r="B194" s="39" t="s">
        <v>3360</v>
      </c>
      <c r="C194" s="27">
        <v>3</v>
      </c>
      <c r="D194" s="39" t="s">
        <v>30</v>
      </c>
      <c r="E194" s="24" t="s">
        <v>3361</v>
      </c>
      <c r="F194" s="39">
        <v>81</v>
      </c>
      <c r="G194" s="17" t="str">
        <f t="shared" si="3"/>
        <v>Mika Yeung (Brookside)</v>
      </c>
    </row>
    <row r="195" spans="1:7" ht="15" x14ac:dyDescent="0.25">
      <c r="A195" s="39">
        <v>82</v>
      </c>
      <c r="B195" s="39" t="s">
        <v>1811</v>
      </c>
      <c r="C195" s="27">
        <v>3</v>
      </c>
      <c r="D195" s="39" t="s">
        <v>1561</v>
      </c>
      <c r="E195" s="24" t="s">
        <v>872</v>
      </c>
      <c r="F195" s="39">
        <v>82</v>
      </c>
      <c r="G195" s="17" t="str">
        <f t="shared" si="3"/>
        <v>Laura deWee (Bishop David Motiuk)</v>
      </c>
    </row>
    <row r="196" spans="1:7" ht="15" x14ac:dyDescent="0.25">
      <c r="A196" s="39">
        <v>83</v>
      </c>
      <c r="B196" s="39" t="s">
        <v>616</v>
      </c>
      <c r="C196" s="27">
        <v>3</v>
      </c>
      <c r="D196" s="39" t="s">
        <v>331</v>
      </c>
      <c r="E196" s="24" t="s">
        <v>3362</v>
      </c>
      <c r="F196" s="39">
        <v>83</v>
      </c>
      <c r="G196" s="17" t="str">
        <f t="shared" si="3"/>
        <v>Rebekah Stewart (Nellie Carlson)</v>
      </c>
    </row>
    <row r="197" spans="1:7" ht="15" x14ac:dyDescent="0.25">
      <c r="A197" s="39">
        <v>84</v>
      </c>
      <c r="B197" s="39" t="s">
        <v>3363</v>
      </c>
      <c r="C197" s="27">
        <v>2</v>
      </c>
      <c r="D197" s="39" t="s">
        <v>375</v>
      </c>
      <c r="E197" s="24" t="s">
        <v>3364</v>
      </c>
      <c r="F197" s="39">
        <v>84</v>
      </c>
      <c r="G197" s="17" t="str">
        <f t="shared" si="3"/>
        <v>Arden Carlson (Mill Creek)</v>
      </c>
    </row>
    <row r="198" spans="1:7" ht="15" x14ac:dyDescent="0.25">
      <c r="A198" s="39">
        <v>85</v>
      </c>
      <c r="B198" s="39" t="s">
        <v>1796</v>
      </c>
      <c r="C198" s="27">
        <v>3</v>
      </c>
      <c r="D198" s="39" t="s">
        <v>26</v>
      </c>
      <c r="E198" s="24" t="s">
        <v>3365</v>
      </c>
      <c r="F198" s="39">
        <v>85</v>
      </c>
      <c r="G198" s="17" t="str">
        <f t="shared" si="3"/>
        <v>Brooklyn Barnes (Michael A. Kostek)</v>
      </c>
    </row>
    <row r="199" spans="1:7" ht="15" x14ac:dyDescent="0.25">
      <c r="A199" s="39">
        <v>86</v>
      </c>
      <c r="B199" s="39" t="s">
        <v>3366</v>
      </c>
      <c r="C199" s="27">
        <v>3</v>
      </c>
      <c r="D199" s="39" t="s">
        <v>41</v>
      </c>
      <c r="E199" s="24" t="s">
        <v>3367</v>
      </c>
      <c r="F199" s="39">
        <v>86</v>
      </c>
      <c r="G199" s="17" t="str">
        <f t="shared" si="3"/>
        <v>Mikaela White (Aldergrove)</v>
      </c>
    </row>
    <row r="200" spans="1:7" ht="15" x14ac:dyDescent="0.25">
      <c r="A200" s="39">
        <v>87</v>
      </c>
      <c r="B200" s="39" t="s">
        <v>1766</v>
      </c>
      <c r="C200" s="27">
        <v>3</v>
      </c>
      <c r="D200" s="39" t="s">
        <v>49</v>
      </c>
      <c r="E200" s="24" t="s">
        <v>1039</v>
      </c>
      <c r="F200" s="39">
        <v>87</v>
      </c>
      <c r="G200" s="17" t="str">
        <f t="shared" si="3"/>
        <v>Luciana Villamil (Johnny Bright)</v>
      </c>
    </row>
    <row r="201" spans="1:7" ht="15" x14ac:dyDescent="0.25">
      <c r="A201" s="39">
        <v>88</v>
      </c>
      <c r="B201" s="39" t="s">
        <v>1734</v>
      </c>
      <c r="C201" s="27">
        <v>3</v>
      </c>
      <c r="D201" s="39" t="s">
        <v>49</v>
      </c>
      <c r="E201" s="24" t="s">
        <v>3368</v>
      </c>
      <c r="F201" s="39">
        <v>88</v>
      </c>
      <c r="G201" s="17" t="str">
        <f t="shared" si="3"/>
        <v>Abby Robertson (Johnny Bright)</v>
      </c>
    </row>
    <row r="202" spans="1:7" ht="15" x14ac:dyDescent="0.25">
      <c r="A202" s="39">
        <v>89</v>
      </c>
      <c r="B202" s="39" t="s">
        <v>3369</v>
      </c>
      <c r="C202" s="27">
        <v>3</v>
      </c>
      <c r="D202" s="39" t="s">
        <v>34</v>
      </c>
      <c r="E202" s="24" t="s">
        <v>682</v>
      </c>
      <c r="F202" s="39">
        <v>89</v>
      </c>
      <c r="G202" s="17" t="str">
        <f t="shared" si="3"/>
        <v>Ezri Nickerson (Crawford Plains)</v>
      </c>
    </row>
    <row r="203" spans="1:7" ht="15" x14ac:dyDescent="0.25">
      <c r="A203" s="39">
        <v>90</v>
      </c>
      <c r="B203" s="39" t="s">
        <v>1782</v>
      </c>
      <c r="C203" s="27">
        <v>3</v>
      </c>
      <c r="D203" s="39" t="s">
        <v>60</v>
      </c>
      <c r="E203" s="24" t="s">
        <v>3370</v>
      </c>
      <c r="F203" s="39">
        <v>90</v>
      </c>
      <c r="G203" s="17" t="str">
        <f t="shared" si="3"/>
        <v>Rachel Bonneville (Lendrum)</v>
      </c>
    </row>
    <row r="204" spans="1:7" ht="15" x14ac:dyDescent="0.25">
      <c r="A204" s="39">
        <v>91</v>
      </c>
      <c r="B204" s="39" t="s">
        <v>1853</v>
      </c>
      <c r="C204" s="27">
        <v>3</v>
      </c>
      <c r="D204" s="39" t="s">
        <v>41</v>
      </c>
      <c r="E204" s="24" t="s">
        <v>3371</v>
      </c>
      <c r="F204" s="39">
        <v>91</v>
      </c>
      <c r="G204" s="17" t="str">
        <f t="shared" si="3"/>
        <v>Sunaina Quinto (Aldergrove)</v>
      </c>
    </row>
    <row r="205" spans="1:7" ht="15" x14ac:dyDescent="0.25">
      <c r="A205" s="39">
        <v>92</v>
      </c>
      <c r="B205" s="39" t="s">
        <v>1784</v>
      </c>
      <c r="C205" s="27">
        <v>3</v>
      </c>
      <c r="D205" s="39" t="s">
        <v>28</v>
      </c>
      <c r="E205" s="24" t="s">
        <v>1031</v>
      </c>
      <c r="F205" s="39">
        <v>92</v>
      </c>
      <c r="G205" s="17" t="str">
        <f t="shared" si="3"/>
        <v>Ruth Jaskowiak (Parkallen)</v>
      </c>
    </row>
    <row r="206" spans="1:7" ht="15" x14ac:dyDescent="0.25">
      <c r="A206" s="39">
        <v>93</v>
      </c>
      <c r="B206" s="39" t="s">
        <v>1851</v>
      </c>
      <c r="C206" s="27">
        <v>3</v>
      </c>
      <c r="D206" s="39" t="s">
        <v>26</v>
      </c>
      <c r="E206" s="24" t="s">
        <v>3372</v>
      </c>
      <c r="F206" s="39">
        <v>93</v>
      </c>
      <c r="G206" s="17" t="str">
        <f t="shared" si="3"/>
        <v>Emily Cobb (Michael A. Kostek)</v>
      </c>
    </row>
    <row r="207" spans="1:7" ht="15" x14ac:dyDescent="0.25">
      <c r="A207" s="39">
        <v>94</v>
      </c>
      <c r="B207" s="39" t="s">
        <v>1805</v>
      </c>
      <c r="C207" s="27">
        <v>3</v>
      </c>
      <c r="D207" s="39" t="s">
        <v>49</v>
      </c>
      <c r="E207" s="24" t="s">
        <v>3373</v>
      </c>
      <c r="F207" s="39">
        <v>94</v>
      </c>
      <c r="G207" s="17" t="str">
        <f t="shared" si="3"/>
        <v>Jessica Laidlaw (Johnny Bright)</v>
      </c>
    </row>
    <row r="208" spans="1:7" ht="15" x14ac:dyDescent="0.25">
      <c r="A208" s="39">
        <v>95</v>
      </c>
      <c r="B208" s="39" t="s">
        <v>857</v>
      </c>
      <c r="C208" s="27">
        <v>2</v>
      </c>
      <c r="D208" s="39" t="s">
        <v>31</v>
      </c>
      <c r="E208" s="24" t="s">
        <v>3374</v>
      </c>
      <c r="F208" s="39">
        <v>95</v>
      </c>
      <c r="G208" s="17" t="str">
        <f t="shared" si="3"/>
        <v>Kylie Hermanutz (Meadowlark C)</v>
      </c>
    </row>
    <row r="209" spans="1:7" ht="15" x14ac:dyDescent="0.25">
      <c r="A209" s="39">
        <v>96</v>
      </c>
      <c r="B209" s="39" t="s">
        <v>3375</v>
      </c>
      <c r="C209" s="27">
        <v>3</v>
      </c>
      <c r="D209" s="39" t="s">
        <v>34</v>
      </c>
      <c r="E209" s="24" t="s">
        <v>3376</v>
      </c>
      <c r="F209" s="39">
        <v>96</v>
      </c>
      <c r="G209" s="17" t="str">
        <f t="shared" si="3"/>
        <v>Summer Duncan (Crawford Plains)</v>
      </c>
    </row>
    <row r="210" spans="1:7" ht="15" x14ac:dyDescent="0.25">
      <c r="A210" s="39">
        <v>97</v>
      </c>
      <c r="B210" s="39" t="s">
        <v>3377</v>
      </c>
      <c r="C210" s="27">
        <v>3</v>
      </c>
      <c r="D210" s="39" t="s">
        <v>2998</v>
      </c>
      <c r="E210" s="24" t="s">
        <v>3378</v>
      </c>
      <c r="F210" s="39">
        <v>97</v>
      </c>
      <c r="G210" s="17" t="str">
        <f t="shared" si="3"/>
        <v>Avory Samuel (King Edward)</v>
      </c>
    </row>
    <row r="211" spans="1:7" ht="15" x14ac:dyDescent="0.25">
      <c r="A211" s="39">
        <v>98</v>
      </c>
      <c r="B211" s="39" t="s">
        <v>3379</v>
      </c>
      <c r="C211" s="27">
        <v>3</v>
      </c>
      <c r="D211" s="39" t="s">
        <v>779</v>
      </c>
      <c r="E211" s="24" t="s">
        <v>3380</v>
      </c>
      <c r="F211" s="39">
        <v>98</v>
      </c>
      <c r="G211" s="17" t="str">
        <f t="shared" si="3"/>
        <v>Jane Hilbert (Greenview)</v>
      </c>
    </row>
    <row r="212" spans="1:7" ht="15" x14ac:dyDescent="0.25">
      <c r="A212" s="39">
        <v>99</v>
      </c>
      <c r="B212" s="39" t="s">
        <v>3381</v>
      </c>
      <c r="C212" s="27">
        <v>3</v>
      </c>
      <c r="D212" s="39" t="s">
        <v>35</v>
      </c>
      <c r="E212" s="24" t="s">
        <v>3382</v>
      </c>
      <c r="F212" s="39">
        <v>99</v>
      </c>
      <c r="G212" s="17" t="str">
        <f t="shared" si="3"/>
        <v>Audrey Hildebrand (Belgravia)</v>
      </c>
    </row>
    <row r="213" spans="1:7" ht="15" x14ac:dyDescent="0.25">
      <c r="A213" s="39">
        <v>100</v>
      </c>
      <c r="B213" s="39" t="s">
        <v>3383</v>
      </c>
      <c r="C213" s="27">
        <v>3</v>
      </c>
      <c r="D213" s="39" t="s">
        <v>311</v>
      </c>
      <c r="E213" s="24" t="s">
        <v>3384</v>
      </c>
      <c r="F213" s="39">
        <v>100</v>
      </c>
      <c r="G213" s="17" t="str">
        <f t="shared" si="3"/>
        <v>Ansam Aburahess (Dr Margaret-Ann)</v>
      </c>
    </row>
    <row r="214" spans="1:7" ht="15" x14ac:dyDescent="0.25">
      <c r="A214" s="39">
        <v>101</v>
      </c>
      <c r="B214" s="39" t="s">
        <v>3385</v>
      </c>
      <c r="C214" s="27">
        <v>1</v>
      </c>
      <c r="D214" s="39" t="s">
        <v>83</v>
      </c>
      <c r="E214" s="24" t="s">
        <v>3386</v>
      </c>
      <c r="F214" s="39">
        <v>101</v>
      </c>
      <c r="G214" s="17" t="str">
        <f t="shared" si="3"/>
        <v>Margaux Stinner (Rutherford)</v>
      </c>
    </row>
    <row r="215" spans="1:7" ht="15" x14ac:dyDescent="0.25">
      <c r="A215" s="39">
        <v>102</v>
      </c>
      <c r="B215" s="39" t="s">
        <v>3387</v>
      </c>
      <c r="C215" s="27">
        <v>3</v>
      </c>
      <c r="D215" s="39" t="s">
        <v>3083</v>
      </c>
      <c r="E215" s="24" t="s">
        <v>3388</v>
      </c>
      <c r="F215" s="39">
        <v>102</v>
      </c>
      <c r="G215" s="17" t="str">
        <f t="shared" si="3"/>
        <v>Payton Saddleback-Beaver (Callingwood)</v>
      </c>
    </row>
    <row r="216" spans="1:7" ht="15" x14ac:dyDescent="0.25">
      <c r="A216" s="39">
        <v>103</v>
      </c>
      <c r="B216" s="39" t="s">
        <v>1813</v>
      </c>
      <c r="C216" s="27">
        <v>2</v>
      </c>
      <c r="D216" s="39" t="s">
        <v>35</v>
      </c>
      <c r="E216" s="24" t="s">
        <v>3389</v>
      </c>
      <c r="F216" s="39">
        <v>103</v>
      </c>
      <c r="G216" s="17" t="str">
        <f t="shared" si="3"/>
        <v>Ella Debenham (Belgravia)</v>
      </c>
    </row>
    <row r="217" spans="1:7" ht="15" x14ac:dyDescent="0.25">
      <c r="A217" s="39">
        <v>104</v>
      </c>
      <c r="B217" s="39" t="s">
        <v>3390</v>
      </c>
      <c r="C217" s="27">
        <v>2</v>
      </c>
      <c r="D217" s="39" t="s">
        <v>35</v>
      </c>
      <c r="E217" s="24" t="s">
        <v>3391</v>
      </c>
      <c r="F217" s="39">
        <v>104</v>
      </c>
      <c r="G217" s="17" t="str">
        <f t="shared" si="3"/>
        <v>Madeleine Cubitt (Belgravia)</v>
      </c>
    </row>
    <row r="218" spans="1:7" ht="15" x14ac:dyDescent="0.25">
      <c r="A218" s="39">
        <v>105</v>
      </c>
      <c r="B218" s="39" t="s">
        <v>1827</v>
      </c>
      <c r="C218" s="27">
        <v>3</v>
      </c>
      <c r="D218" s="39" t="s">
        <v>21</v>
      </c>
      <c r="E218" s="24" t="s">
        <v>3392</v>
      </c>
      <c r="F218" s="39">
        <v>105</v>
      </c>
      <c r="G218" s="17" t="str">
        <f t="shared" si="3"/>
        <v>Delilah Pritchard (Michael Strembitsky)</v>
      </c>
    </row>
    <row r="219" spans="1:7" ht="15" x14ac:dyDescent="0.25">
      <c r="A219" s="39">
        <v>106</v>
      </c>
      <c r="B219" s="39" t="s">
        <v>859</v>
      </c>
      <c r="C219" s="27">
        <v>3</v>
      </c>
      <c r="D219" s="39" t="s">
        <v>31</v>
      </c>
      <c r="E219" s="24" t="s">
        <v>3393</v>
      </c>
      <c r="F219" s="39">
        <v>106</v>
      </c>
      <c r="G219" s="17" t="str">
        <f t="shared" si="3"/>
        <v>Lily Whittaker (Meadowlark C)</v>
      </c>
    </row>
    <row r="220" spans="1:7" ht="15" x14ac:dyDescent="0.25">
      <c r="A220" s="39">
        <v>107</v>
      </c>
      <c r="B220" s="39" t="s">
        <v>3394</v>
      </c>
      <c r="C220" s="27">
        <v>3</v>
      </c>
      <c r="D220" s="39" t="s">
        <v>3395</v>
      </c>
      <c r="E220" s="24" t="s">
        <v>3396</v>
      </c>
      <c r="F220" s="39">
        <v>107</v>
      </c>
      <c r="G220" s="17" t="str">
        <f t="shared" si="3"/>
        <v>Jayla Mullings (J.A. Fife)</v>
      </c>
    </row>
    <row r="221" spans="1:7" ht="15" x14ac:dyDescent="0.25">
      <c r="A221" s="39">
        <v>108</v>
      </c>
      <c r="B221" s="39" t="s">
        <v>3397</v>
      </c>
      <c r="C221" s="27">
        <v>3</v>
      </c>
      <c r="D221" s="39" t="s">
        <v>36</v>
      </c>
      <c r="E221" s="24" t="s">
        <v>3398</v>
      </c>
      <c r="F221" s="39">
        <v>108</v>
      </c>
      <c r="G221" s="17" t="str">
        <f t="shared" si="3"/>
        <v>Avery Murray (Holyrood)</v>
      </c>
    </row>
    <row r="222" spans="1:7" ht="15" x14ac:dyDescent="0.25">
      <c r="A222" s="39">
        <v>109</v>
      </c>
      <c r="B222" s="39" t="s">
        <v>3399</v>
      </c>
      <c r="C222" s="27">
        <v>3</v>
      </c>
      <c r="D222" s="39" t="s">
        <v>145</v>
      </c>
      <c r="E222" s="24" t="s">
        <v>949</v>
      </c>
      <c r="F222" s="39">
        <v>109</v>
      </c>
      <c r="G222" s="17" t="str">
        <f t="shared" si="3"/>
        <v>Ameya Ravindran (Meyokumin)</v>
      </c>
    </row>
    <row r="223" spans="1:7" ht="15" x14ac:dyDescent="0.25">
      <c r="A223" s="39">
        <v>110</v>
      </c>
      <c r="B223" s="39" t="s">
        <v>3400</v>
      </c>
      <c r="C223" s="27">
        <v>3</v>
      </c>
      <c r="D223" s="39" t="s">
        <v>83</v>
      </c>
      <c r="E223" s="24" t="s">
        <v>3401</v>
      </c>
      <c r="F223" s="39">
        <v>110</v>
      </c>
      <c r="G223" s="17" t="str">
        <f t="shared" si="3"/>
        <v>Cadence Town (Rutherford)</v>
      </c>
    </row>
    <row r="224" spans="1:7" ht="15" x14ac:dyDescent="0.25">
      <c r="A224" s="39">
        <v>111</v>
      </c>
      <c r="B224" s="39" t="s">
        <v>1815</v>
      </c>
      <c r="C224" s="27">
        <v>2</v>
      </c>
      <c r="D224" s="39" t="s">
        <v>52</v>
      </c>
      <c r="E224" s="24" t="s">
        <v>3402</v>
      </c>
      <c r="F224" s="39">
        <v>111</v>
      </c>
      <c r="G224" s="17" t="str">
        <f t="shared" si="3"/>
        <v>Greatness Bello (Lansdowne)</v>
      </c>
    </row>
    <row r="225" spans="1:7" ht="15" x14ac:dyDescent="0.25">
      <c r="A225" s="39">
        <v>112</v>
      </c>
      <c r="B225" s="39" t="s">
        <v>3403</v>
      </c>
      <c r="C225" s="27">
        <v>3</v>
      </c>
      <c r="D225" s="39" t="s">
        <v>32</v>
      </c>
      <c r="E225" s="24" t="s">
        <v>3404</v>
      </c>
      <c r="F225" s="39">
        <v>112</v>
      </c>
      <c r="G225" s="17" t="str">
        <f t="shared" si="3"/>
        <v>Aisha Alic (Brander Gardens)</v>
      </c>
    </row>
    <row r="226" spans="1:7" ht="15" x14ac:dyDescent="0.25">
      <c r="A226" s="39">
        <v>113</v>
      </c>
      <c r="B226" s="39" t="s">
        <v>1847</v>
      </c>
      <c r="C226" s="27">
        <v>3</v>
      </c>
      <c r="D226" s="39" t="s">
        <v>49</v>
      </c>
      <c r="E226" s="24" t="s">
        <v>3405</v>
      </c>
      <c r="F226" s="39">
        <v>113</v>
      </c>
      <c r="G226" s="17" t="str">
        <f t="shared" si="3"/>
        <v>Lily Terry (Johnny Bright)</v>
      </c>
    </row>
    <row r="227" spans="1:7" ht="15" x14ac:dyDescent="0.25">
      <c r="A227" s="39">
        <v>114</v>
      </c>
      <c r="B227" s="39" t="s">
        <v>1786</v>
      </c>
      <c r="C227" s="27">
        <v>3</v>
      </c>
      <c r="D227" s="39" t="s">
        <v>31</v>
      </c>
      <c r="E227" s="24" t="s">
        <v>3406</v>
      </c>
      <c r="F227" s="39">
        <v>114</v>
      </c>
      <c r="G227" s="17" t="str">
        <f t="shared" si="3"/>
        <v>Emily Coulson (Meadowlark C)</v>
      </c>
    </row>
    <row r="228" spans="1:7" ht="15" x14ac:dyDescent="0.25">
      <c r="A228" s="39">
        <v>115</v>
      </c>
      <c r="B228" s="39" t="s">
        <v>3407</v>
      </c>
      <c r="C228" s="27">
        <v>3</v>
      </c>
      <c r="D228" s="39" t="s">
        <v>48</v>
      </c>
      <c r="E228" s="24" t="s">
        <v>821</v>
      </c>
      <c r="F228" s="39">
        <v>115</v>
      </c>
      <c r="G228" s="17" t="str">
        <f t="shared" si="3"/>
        <v>Liliana Laboucan (Steinhauer)</v>
      </c>
    </row>
    <row r="229" spans="1:7" ht="15" x14ac:dyDescent="0.25">
      <c r="A229" s="39">
        <v>116</v>
      </c>
      <c r="B229" s="39" t="s">
        <v>3408</v>
      </c>
      <c r="C229" s="27">
        <v>3</v>
      </c>
      <c r="D229" s="39" t="s">
        <v>1515</v>
      </c>
      <c r="E229" s="24" t="s">
        <v>3409</v>
      </c>
      <c r="F229" s="39">
        <v>116</v>
      </c>
      <c r="G229" s="17" t="str">
        <f t="shared" si="3"/>
        <v>Ira Arvind (Donald R. Getty)</v>
      </c>
    </row>
    <row r="230" spans="1:7" ht="15" x14ac:dyDescent="0.25">
      <c r="A230" s="39">
        <v>117</v>
      </c>
      <c r="B230" s="39" t="s">
        <v>3410</v>
      </c>
      <c r="C230" s="27">
        <v>3</v>
      </c>
      <c r="D230" s="39" t="s">
        <v>3083</v>
      </c>
      <c r="E230" s="24" t="s">
        <v>3411</v>
      </c>
      <c r="F230" s="39">
        <v>117</v>
      </c>
      <c r="G230" s="17" t="str">
        <f t="shared" si="3"/>
        <v>Joanna Wong (Callingwood)</v>
      </c>
    </row>
    <row r="231" spans="1:7" ht="15" x14ac:dyDescent="0.25">
      <c r="A231" s="39">
        <v>118</v>
      </c>
      <c r="B231" s="39" t="s">
        <v>1817</v>
      </c>
      <c r="C231" s="27">
        <v>3</v>
      </c>
      <c r="D231" s="39" t="s">
        <v>46</v>
      </c>
      <c r="E231" s="24" t="s">
        <v>3412</v>
      </c>
      <c r="F231" s="39">
        <v>118</v>
      </c>
      <c r="G231" s="17" t="str">
        <f t="shared" si="3"/>
        <v>Leona Rose (Victoria)</v>
      </c>
    </row>
    <row r="232" spans="1:7" ht="15" x14ac:dyDescent="0.25">
      <c r="A232" s="39">
        <v>119</v>
      </c>
      <c r="B232" s="39" t="s">
        <v>3413</v>
      </c>
      <c r="C232" s="27">
        <v>4</v>
      </c>
      <c r="D232" s="39" t="s">
        <v>3176</v>
      </c>
      <c r="E232" s="24" t="s">
        <v>3414</v>
      </c>
      <c r="F232" s="39">
        <v>119</v>
      </c>
      <c r="G232" s="17" t="str">
        <f t="shared" si="3"/>
        <v>Rylee Faulkner (Hillview)</v>
      </c>
    </row>
    <row r="233" spans="1:7" ht="15" x14ac:dyDescent="0.25">
      <c r="A233" s="39">
        <v>120</v>
      </c>
      <c r="B233" s="39" t="s">
        <v>3415</v>
      </c>
      <c r="C233" s="27">
        <v>4</v>
      </c>
      <c r="D233" s="39" t="s">
        <v>40</v>
      </c>
      <c r="E233" s="24" t="s">
        <v>3416</v>
      </c>
      <c r="F233" s="39">
        <v>120</v>
      </c>
      <c r="G233" s="17" t="str">
        <f t="shared" si="3"/>
        <v>Ikram Assem (Malmo)</v>
      </c>
    </row>
    <row r="234" spans="1:7" ht="15" x14ac:dyDescent="0.25">
      <c r="A234" s="39">
        <v>121</v>
      </c>
      <c r="B234" s="39" t="s">
        <v>1793</v>
      </c>
      <c r="C234" s="27">
        <v>3</v>
      </c>
      <c r="D234" s="39" t="s">
        <v>236</v>
      </c>
      <c r="E234" s="24" t="s">
        <v>3417</v>
      </c>
      <c r="F234" s="39">
        <v>121</v>
      </c>
      <c r="G234" s="17" t="str">
        <f t="shared" si="3"/>
        <v>Maria Amundson (Coronation)</v>
      </c>
    </row>
    <row r="235" spans="1:7" ht="15" x14ac:dyDescent="0.25">
      <c r="A235" s="39">
        <v>122</v>
      </c>
      <c r="B235" s="39" t="s">
        <v>3418</v>
      </c>
      <c r="C235" s="27">
        <v>3</v>
      </c>
      <c r="D235" s="39" t="s">
        <v>117</v>
      </c>
      <c r="E235" s="24" t="s">
        <v>3419</v>
      </c>
      <c r="F235" s="39">
        <v>122</v>
      </c>
      <c r="G235" s="17" t="str">
        <f t="shared" si="3"/>
        <v>Elise Nyenya (Lynnwood)</v>
      </c>
    </row>
    <row r="236" spans="1:7" ht="15" x14ac:dyDescent="0.25">
      <c r="A236" s="39">
        <v>123</v>
      </c>
      <c r="B236" s="39" t="s">
        <v>1787</v>
      </c>
      <c r="C236" s="27">
        <v>3</v>
      </c>
      <c r="D236" s="39" t="s">
        <v>311</v>
      </c>
      <c r="E236" s="24" t="s">
        <v>3420</v>
      </c>
      <c r="F236" s="39">
        <v>123</v>
      </c>
      <c r="G236" s="17" t="str">
        <f t="shared" si="3"/>
        <v>Chloe Rempel (Dr Margaret-Ann)</v>
      </c>
    </row>
    <row r="237" spans="1:7" ht="15" x14ac:dyDescent="0.25">
      <c r="A237" s="39">
        <v>124</v>
      </c>
      <c r="B237" s="39" t="s">
        <v>3421</v>
      </c>
      <c r="C237" s="27">
        <v>3</v>
      </c>
      <c r="D237" s="39" t="s">
        <v>311</v>
      </c>
      <c r="E237" s="24" t="s">
        <v>3422</v>
      </c>
      <c r="F237" s="39">
        <v>124</v>
      </c>
      <c r="G237" s="17" t="str">
        <f t="shared" si="3"/>
        <v>Natalie Hendrickson (Dr Margaret-Ann)</v>
      </c>
    </row>
    <row r="238" spans="1:7" ht="15" x14ac:dyDescent="0.25">
      <c r="A238" s="39">
        <v>125</v>
      </c>
      <c r="B238" s="39" t="s">
        <v>3423</v>
      </c>
      <c r="C238" s="27">
        <v>3</v>
      </c>
      <c r="D238" s="39" t="s">
        <v>779</v>
      </c>
      <c r="E238" s="24" t="s">
        <v>3424</v>
      </c>
      <c r="F238" s="39">
        <v>125</v>
      </c>
      <c r="G238" s="17" t="str">
        <f t="shared" si="3"/>
        <v>Himanshi Khatri (Greenview)</v>
      </c>
    </row>
    <row r="239" spans="1:7" ht="15" x14ac:dyDescent="0.25">
      <c r="A239" s="39">
        <v>126</v>
      </c>
      <c r="B239" s="39" t="s">
        <v>3425</v>
      </c>
      <c r="C239" s="27">
        <v>3</v>
      </c>
      <c r="D239" s="39" t="s">
        <v>39</v>
      </c>
      <c r="E239" s="24" t="s">
        <v>3201</v>
      </c>
      <c r="F239" s="39">
        <v>126</v>
      </c>
      <c r="G239" s="17" t="str">
        <f t="shared" si="3"/>
        <v>Madison Spence (Uncas)</v>
      </c>
    </row>
    <row r="240" spans="1:7" ht="15" x14ac:dyDescent="0.25">
      <c r="A240" s="39">
        <v>127</v>
      </c>
      <c r="B240" s="39" t="s">
        <v>1859</v>
      </c>
      <c r="C240" s="27">
        <v>3</v>
      </c>
      <c r="D240" s="39" t="s">
        <v>375</v>
      </c>
      <c r="E240" s="24" t="s">
        <v>3426</v>
      </c>
      <c r="F240" s="39">
        <v>127</v>
      </c>
      <c r="G240" s="17" t="str">
        <f t="shared" si="3"/>
        <v>Melina Troncoso (Mill Creek)</v>
      </c>
    </row>
    <row r="241" spans="1:7" ht="15" x14ac:dyDescent="0.25">
      <c r="A241" s="39">
        <v>128</v>
      </c>
      <c r="B241" s="39" t="s">
        <v>1835</v>
      </c>
      <c r="C241" s="27">
        <v>3</v>
      </c>
      <c r="D241" s="39" t="s">
        <v>375</v>
      </c>
      <c r="E241" s="24" t="s">
        <v>3427</v>
      </c>
      <c r="F241" s="39">
        <v>128</v>
      </c>
      <c r="G241" s="17" t="str">
        <f t="shared" si="3"/>
        <v>Milcah Mesen (Mill Creek)</v>
      </c>
    </row>
    <row r="242" spans="1:7" ht="15" x14ac:dyDescent="0.25">
      <c r="A242" s="39">
        <v>129</v>
      </c>
      <c r="B242" s="39" t="s">
        <v>3428</v>
      </c>
      <c r="C242" s="27">
        <v>3</v>
      </c>
      <c r="D242" s="39" t="s">
        <v>3083</v>
      </c>
      <c r="E242" s="24" t="s">
        <v>3429</v>
      </c>
      <c r="F242" s="39">
        <v>129</v>
      </c>
      <c r="G242" s="17" t="str">
        <f t="shared" si="3"/>
        <v>Shoneecea Matthews (Callingwood)</v>
      </c>
    </row>
    <row r="243" spans="1:7" ht="15" x14ac:dyDescent="0.25">
      <c r="A243" s="39">
        <v>130</v>
      </c>
      <c r="B243" s="39" t="s">
        <v>1849</v>
      </c>
      <c r="C243" s="27">
        <v>3</v>
      </c>
      <c r="D243" s="39" t="s">
        <v>38</v>
      </c>
      <c r="E243" s="24" t="s">
        <v>3430</v>
      </c>
      <c r="F243" s="39">
        <v>130</v>
      </c>
      <c r="G243" s="17" t="str">
        <f t="shared" si="3"/>
        <v>Alyssa Dunlop (Earl Buxton)</v>
      </c>
    </row>
    <row r="244" spans="1:7" ht="15" x14ac:dyDescent="0.25">
      <c r="A244" s="39">
        <v>131</v>
      </c>
      <c r="B244" s="39" t="s">
        <v>2292</v>
      </c>
      <c r="C244" s="27">
        <v>3</v>
      </c>
      <c r="D244" s="39" t="s">
        <v>23</v>
      </c>
      <c r="E244" s="24" t="s">
        <v>3431</v>
      </c>
      <c r="F244" s="39">
        <v>131</v>
      </c>
      <c r="G244" s="17" t="str">
        <f t="shared" si="3"/>
        <v>Laura Johnson (Suzuki Charter)</v>
      </c>
    </row>
    <row r="245" spans="1:7" ht="15" x14ac:dyDescent="0.25">
      <c r="A245" s="39">
        <v>132</v>
      </c>
      <c r="B245" s="39" t="s">
        <v>1746</v>
      </c>
      <c r="C245" s="27">
        <v>3</v>
      </c>
      <c r="D245" s="39" t="s">
        <v>23</v>
      </c>
      <c r="E245" s="24" t="s">
        <v>3432</v>
      </c>
      <c r="F245" s="39">
        <v>132</v>
      </c>
      <c r="G245" s="17" t="str">
        <f t="shared" si="3"/>
        <v>Sara Boland (Suzuki Charter)</v>
      </c>
    </row>
    <row r="246" spans="1:7" ht="15" x14ac:dyDescent="0.25">
      <c r="A246" s="39">
        <v>133</v>
      </c>
      <c r="B246" s="39" t="s">
        <v>3433</v>
      </c>
      <c r="C246" s="27">
        <v>3</v>
      </c>
      <c r="D246" s="39" t="s">
        <v>145</v>
      </c>
      <c r="E246" s="24" t="s">
        <v>3434</v>
      </c>
      <c r="F246" s="39">
        <v>133</v>
      </c>
      <c r="G246" s="17" t="str">
        <f t="shared" si="3"/>
        <v>Amant Brar (Meyokumin)</v>
      </c>
    </row>
    <row r="247" spans="1:7" ht="15" x14ac:dyDescent="0.25">
      <c r="A247" s="39">
        <v>134</v>
      </c>
      <c r="B247" s="39" t="s">
        <v>3435</v>
      </c>
      <c r="C247" s="27">
        <v>3</v>
      </c>
      <c r="D247" s="39" t="s">
        <v>317</v>
      </c>
      <c r="E247" s="24" t="s">
        <v>3436</v>
      </c>
      <c r="F247" s="39">
        <v>134</v>
      </c>
      <c r="G247" s="17" t="str">
        <f t="shared" si="3"/>
        <v>Aissatou Barrie (Shauna May Seneca)</v>
      </c>
    </row>
    <row r="248" spans="1:7" ht="15" x14ac:dyDescent="0.25">
      <c r="A248" s="39">
        <v>135</v>
      </c>
      <c r="B248" s="39" t="s">
        <v>3437</v>
      </c>
      <c r="C248" s="27">
        <v>3</v>
      </c>
      <c r="D248" s="39" t="s">
        <v>2507</v>
      </c>
      <c r="E248" s="24" t="s">
        <v>1088</v>
      </c>
      <c r="F248" s="39">
        <v>135</v>
      </c>
      <c r="G248" s="17" t="str">
        <f t="shared" si="3"/>
        <v>Sivan Nafshi (Elmwood)</v>
      </c>
    </row>
    <row r="249" spans="1:7" ht="15" x14ac:dyDescent="0.25">
      <c r="A249" s="39">
        <v>136</v>
      </c>
      <c r="B249" s="39" t="s">
        <v>3438</v>
      </c>
      <c r="C249" s="27">
        <v>3</v>
      </c>
      <c r="D249" s="39" t="s">
        <v>51</v>
      </c>
      <c r="E249" s="24" t="s">
        <v>728</v>
      </c>
      <c r="F249" s="39">
        <v>136</v>
      </c>
      <c r="G249" s="17" t="str">
        <f t="shared" si="3"/>
        <v>Dylan Arnot (Menisa)</v>
      </c>
    </row>
    <row r="250" spans="1:7" ht="15" x14ac:dyDescent="0.25">
      <c r="A250" s="39">
        <v>137</v>
      </c>
      <c r="B250" s="39" t="s">
        <v>3439</v>
      </c>
      <c r="C250" s="27">
        <v>3</v>
      </c>
      <c r="D250" s="39" t="s">
        <v>21</v>
      </c>
      <c r="E250" s="24" t="s">
        <v>3440</v>
      </c>
      <c r="F250" s="39">
        <v>137</v>
      </c>
      <c r="G250" s="17" t="str">
        <f t="shared" si="3"/>
        <v>Brooklyn Shirley (Michael Strembitsky)</v>
      </c>
    </row>
    <row r="251" spans="1:7" ht="15" x14ac:dyDescent="0.25">
      <c r="A251" s="39">
        <v>138</v>
      </c>
      <c r="B251" s="39" t="s">
        <v>1837</v>
      </c>
      <c r="C251" s="27">
        <v>2</v>
      </c>
      <c r="D251" s="39" t="s">
        <v>1561</v>
      </c>
      <c r="E251" s="24" t="s">
        <v>3441</v>
      </c>
      <c r="F251" s="39">
        <v>138</v>
      </c>
      <c r="G251" s="17" t="str">
        <f t="shared" si="3"/>
        <v>Theresa Anne Manglo (Bishop David Motiuk)</v>
      </c>
    </row>
    <row r="252" spans="1:7" ht="15" x14ac:dyDescent="0.25">
      <c r="A252" s="39">
        <v>139</v>
      </c>
      <c r="B252" s="39" t="s">
        <v>3442</v>
      </c>
      <c r="C252" s="27">
        <v>3</v>
      </c>
      <c r="D252" s="39" t="s">
        <v>317</v>
      </c>
      <c r="E252" s="24" t="s">
        <v>3443</v>
      </c>
      <c r="F252" s="39">
        <v>139</v>
      </c>
      <c r="G252" s="17" t="str">
        <f t="shared" si="3"/>
        <v>Ella Piche (Shauna May Seneca)</v>
      </c>
    </row>
    <row r="253" spans="1:7" ht="15" x14ac:dyDescent="0.25">
      <c r="A253" s="39">
        <v>140</v>
      </c>
      <c r="B253" s="39" t="s">
        <v>3444</v>
      </c>
      <c r="C253" s="27">
        <v>2</v>
      </c>
      <c r="D253" s="39" t="s">
        <v>52</v>
      </c>
      <c r="E253" s="24" t="s">
        <v>3445</v>
      </c>
      <c r="F253" s="39">
        <v>140</v>
      </c>
      <c r="G253" s="17" t="str">
        <f t="shared" si="3"/>
        <v>Tessa Vinsky (Lansdowne)</v>
      </c>
    </row>
    <row r="254" spans="1:7" ht="15" x14ac:dyDescent="0.25">
      <c r="A254" s="39">
        <v>141</v>
      </c>
      <c r="B254" s="39" t="s">
        <v>3446</v>
      </c>
      <c r="C254" s="27">
        <v>3</v>
      </c>
      <c r="D254" s="39" t="s">
        <v>2983</v>
      </c>
      <c r="E254" s="24" t="s">
        <v>952</v>
      </c>
      <c r="F254" s="39">
        <v>141</v>
      </c>
      <c r="G254" s="17" t="str">
        <f t="shared" si="3"/>
        <v>Kate Boese (Gold Bar)</v>
      </c>
    </row>
    <row r="255" spans="1:7" ht="15" x14ac:dyDescent="0.25">
      <c r="A255" s="39">
        <v>142</v>
      </c>
      <c r="B255" s="39" t="s">
        <v>3447</v>
      </c>
      <c r="C255" s="27">
        <v>3</v>
      </c>
      <c r="D255" s="39" t="s">
        <v>34</v>
      </c>
      <c r="E255" s="24" t="s">
        <v>3448</v>
      </c>
      <c r="F255" s="39">
        <v>142</v>
      </c>
      <c r="G255" s="17" t="str">
        <f t="shared" si="3"/>
        <v>Lynn Larocque (Crawford Plains)</v>
      </c>
    </row>
    <row r="256" spans="1:7" ht="15" x14ac:dyDescent="0.25">
      <c r="A256" s="39">
        <v>143</v>
      </c>
      <c r="B256" s="39" t="s">
        <v>3449</v>
      </c>
      <c r="C256" s="27">
        <v>3</v>
      </c>
      <c r="D256" s="39" t="s">
        <v>51</v>
      </c>
      <c r="E256" s="24" t="s">
        <v>3450</v>
      </c>
      <c r="F256" s="39">
        <v>143</v>
      </c>
      <c r="G256" s="17" t="str">
        <f t="shared" si="3"/>
        <v>Athena McRitchie (Menisa)</v>
      </c>
    </row>
    <row r="257" spans="1:7" ht="15" x14ac:dyDescent="0.25">
      <c r="A257" s="39">
        <v>144</v>
      </c>
      <c r="B257" s="39" t="s">
        <v>3451</v>
      </c>
      <c r="C257" s="27">
        <v>3</v>
      </c>
      <c r="D257" s="39" t="s">
        <v>55</v>
      </c>
      <c r="E257" s="24" t="s">
        <v>3452</v>
      </c>
      <c r="F257" s="39">
        <v>144</v>
      </c>
      <c r="G257" s="17" t="str">
        <f t="shared" si="3"/>
        <v>Joshephine Arnold (Kameyosek)</v>
      </c>
    </row>
    <row r="258" spans="1:7" ht="15" x14ac:dyDescent="0.25">
      <c r="A258" s="39">
        <v>145</v>
      </c>
      <c r="B258" s="39" t="s">
        <v>3453</v>
      </c>
      <c r="C258" s="27">
        <v>3</v>
      </c>
      <c r="D258" s="39" t="s">
        <v>2998</v>
      </c>
      <c r="E258" s="24" t="s">
        <v>3454</v>
      </c>
      <c r="F258" s="39">
        <v>145</v>
      </c>
      <c r="G258" s="17" t="str">
        <f t="shared" si="3"/>
        <v>Jillian Moffat (King Edward)</v>
      </c>
    </row>
    <row r="259" spans="1:7" ht="15" x14ac:dyDescent="0.25">
      <c r="A259" s="39">
        <v>146</v>
      </c>
      <c r="B259" s="39" t="s">
        <v>3455</v>
      </c>
      <c r="C259" s="27">
        <v>3</v>
      </c>
      <c r="D259" s="39" t="s">
        <v>779</v>
      </c>
      <c r="E259" s="24" t="s">
        <v>3456</v>
      </c>
      <c r="F259" s="39">
        <v>146</v>
      </c>
      <c r="G259" s="17" t="str">
        <f t="shared" si="3"/>
        <v>Ola Abdelkarin (Greenview)</v>
      </c>
    </row>
    <row r="260" spans="1:7" ht="15" x14ac:dyDescent="0.25">
      <c r="A260" s="39">
        <v>147</v>
      </c>
      <c r="B260" s="39" t="s">
        <v>3457</v>
      </c>
      <c r="C260" s="27">
        <v>3</v>
      </c>
      <c r="D260" s="39" t="s">
        <v>3395</v>
      </c>
      <c r="E260" s="24" t="s">
        <v>1079</v>
      </c>
      <c r="F260" s="39">
        <v>147</v>
      </c>
      <c r="G260" s="17" t="str">
        <f t="shared" si="3"/>
        <v>Charliee Dumais (J.A. Fife)</v>
      </c>
    </row>
    <row r="261" spans="1:7" ht="15" x14ac:dyDescent="0.25">
      <c r="A261" s="39">
        <v>148</v>
      </c>
      <c r="B261" s="39" t="s">
        <v>3458</v>
      </c>
      <c r="C261" s="27">
        <v>1</v>
      </c>
      <c r="D261" s="39" t="s">
        <v>52</v>
      </c>
      <c r="E261" s="24" t="s">
        <v>3459</v>
      </c>
      <c r="F261" s="39">
        <v>148</v>
      </c>
      <c r="G261" s="17" t="str">
        <f t="shared" si="3"/>
        <v>Hanan Gadah (Lansdowne)</v>
      </c>
    </row>
    <row r="262" spans="1:7" ht="15" x14ac:dyDescent="0.25">
      <c r="A262" s="39">
        <v>149</v>
      </c>
      <c r="B262" s="39" t="s">
        <v>3460</v>
      </c>
      <c r="C262" s="27">
        <v>2</v>
      </c>
      <c r="D262" s="39" t="s">
        <v>52</v>
      </c>
      <c r="E262" s="24" t="s">
        <v>3461</v>
      </c>
      <c r="F262" s="39">
        <v>149</v>
      </c>
      <c r="G262" s="17" t="str">
        <f t="shared" si="3"/>
        <v>Emma Mottue (Lansdowne)</v>
      </c>
    </row>
    <row r="263" spans="1:7" ht="15" x14ac:dyDescent="0.25">
      <c r="A263" s="39">
        <v>150</v>
      </c>
      <c r="B263" s="39" t="s">
        <v>1807</v>
      </c>
      <c r="C263" s="27">
        <v>3</v>
      </c>
      <c r="D263" s="39" t="s">
        <v>25</v>
      </c>
      <c r="E263" s="24" t="s">
        <v>3462</v>
      </c>
      <c r="F263" s="39">
        <v>150</v>
      </c>
      <c r="G263" s="17" t="str">
        <f t="shared" si="3"/>
        <v>Dani Crawford (Rio Terrace)</v>
      </c>
    </row>
    <row r="264" spans="1:7" ht="15" x14ac:dyDescent="0.25">
      <c r="A264" s="39">
        <v>151</v>
      </c>
      <c r="B264" s="39" t="s">
        <v>3463</v>
      </c>
      <c r="C264" s="27">
        <v>2</v>
      </c>
      <c r="D264" s="39" t="s">
        <v>83</v>
      </c>
      <c r="E264" s="24" t="s">
        <v>3464</v>
      </c>
      <c r="F264" s="39">
        <v>151</v>
      </c>
      <c r="G264" s="17" t="str">
        <f t="shared" si="3"/>
        <v>Ella Radebaugh (Rutherford)</v>
      </c>
    </row>
    <row r="265" spans="1:7" ht="15" x14ac:dyDescent="0.25">
      <c r="A265" s="39">
        <v>152</v>
      </c>
      <c r="B265" s="39" t="s">
        <v>1839</v>
      </c>
      <c r="C265" s="27">
        <v>3</v>
      </c>
      <c r="D265" s="39" t="s">
        <v>32</v>
      </c>
      <c r="E265" s="24" t="s">
        <v>3465</v>
      </c>
      <c r="F265" s="39">
        <v>152</v>
      </c>
      <c r="G265" s="17" t="str">
        <f t="shared" si="3"/>
        <v>Stella Farley (Brander Gardens)</v>
      </c>
    </row>
    <row r="266" spans="1:7" ht="15" x14ac:dyDescent="0.25">
      <c r="A266" s="39">
        <v>153</v>
      </c>
      <c r="B266" s="39" t="s">
        <v>3466</v>
      </c>
      <c r="C266" s="27">
        <v>3</v>
      </c>
      <c r="D266" s="39" t="s">
        <v>55</v>
      </c>
      <c r="E266" s="24" t="s">
        <v>3467</v>
      </c>
      <c r="F266" s="39">
        <v>153</v>
      </c>
      <c r="G266" s="17" t="str">
        <f t="shared" si="3"/>
        <v>Khaliya Warsani (Kameyosek)</v>
      </c>
    </row>
    <row r="267" spans="1:7" ht="15" x14ac:dyDescent="0.25">
      <c r="A267" s="39">
        <v>154</v>
      </c>
      <c r="B267" s="39" t="s">
        <v>3468</v>
      </c>
      <c r="C267" s="27">
        <v>3</v>
      </c>
      <c r="D267" s="39" t="s">
        <v>331</v>
      </c>
      <c r="E267" s="24" t="s">
        <v>3469</v>
      </c>
      <c r="F267" s="39">
        <v>154</v>
      </c>
      <c r="G267" s="17" t="str">
        <f t="shared" si="3"/>
        <v>Destiny Souza (Nellie Carlson)</v>
      </c>
    </row>
    <row r="268" spans="1:7" ht="15" x14ac:dyDescent="0.25">
      <c r="A268" s="39">
        <v>155</v>
      </c>
      <c r="B268" s="39" t="s">
        <v>3470</v>
      </c>
      <c r="C268" s="27">
        <v>3</v>
      </c>
      <c r="D268" s="39" t="s">
        <v>1515</v>
      </c>
      <c r="E268" s="24" t="s">
        <v>3471</v>
      </c>
      <c r="F268" s="39">
        <v>155</v>
      </c>
      <c r="G268" s="17" t="str">
        <f t="shared" si="3"/>
        <v>Paiton Gerke-Cowie (Donald R. Getty)</v>
      </c>
    </row>
    <row r="269" spans="1:7" ht="15" x14ac:dyDescent="0.25">
      <c r="A269" s="39">
        <v>156</v>
      </c>
      <c r="B269" s="39" t="s">
        <v>1865</v>
      </c>
      <c r="C269" s="27">
        <v>3</v>
      </c>
      <c r="D269" s="39" t="s">
        <v>25</v>
      </c>
      <c r="E269" s="24" t="s">
        <v>3472</v>
      </c>
      <c r="F269" s="39">
        <v>156</v>
      </c>
      <c r="G269" s="17" t="str">
        <f t="shared" si="3"/>
        <v>Reese Hicks (Rio Terrace)</v>
      </c>
    </row>
    <row r="270" spans="1:7" ht="15" x14ac:dyDescent="0.25">
      <c r="A270" s="39">
        <v>157</v>
      </c>
      <c r="B270" s="39" t="s">
        <v>1872</v>
      </c>
      <c r="C270" s="27">
        <v>3</v>
      </c>
      <c r="D270" s="39" t="s">
        <v>32</v>
      </c>
      <c r="E270" s="24" t="s">
        <v>3473</v>
      </c>
      <c r="F270" s="39">
        <v>157</v>
      </c>
      <c r="G270" s="17" t="str">
        <f t="shared" si="3"/>
        <v>Braelyn McDonald (Brander Gardens)</v>
      </c>
    </row>
    <row r="271" spans="1:7" ht="15" x14ac:dyDescent="0.25">
      <c r="A271" s="39">
        <v>158</v>
      </c>
      <c r="B271" s="39" t="s">
        <v>1882</v>
      </c>
      <c r="C271" s="27">
        <v>3</v>
      </c>
      <c r="D271" s="39" t="s">
        <v>311</v>
      </c>
      <c r="E271" s="24" t="s">
        <v>3474</v>
      </c>
      <c r="F271" s="39">
        <v>158</v>
      </c>
      <c r="G271" s="17" t="str">
        <f t="shared" si="3"/>
        <v>Winter Woloshyn (Dr Margaret-Ann)</v>
      </c>
    </row>
    <row r="272" spans="1:7" ht="15" x14ac:dyDescent="0.25">
      <c r="A272" s="39">
        <v>159</v>
      </c>
      <c r="B272" s="39" t="s">
        <v>1870</v>
      </c>
      <c r="C272" s="27">
        <v>3</v>
      </c>
      <c r="D272" s="39" t="s">
        <v>32</v>
      </c>
      <c r="E272" s="24" t="s">
        <v>3475</v>
      </c>
      <c r="F272" s="39">
        <v>159</v>
      </c>
      <c r="G272" s="17" t="str">
        <f t="shared" si="3"/>
        <v>Mireille Hanson (Brander Gardens)</v>
      </c>
    </row>
    <row r="273" spans="1:7" ht="15" x14ac:dyDescent="0.25">
      <c r="A273" s="39">
        <v>160</v>
      </c>
      <c r="B273" s="39" t="s">
        <v>3476</v>
      </c>
      <c r="C273" s="27">
        <v>3</v>
      </c>
      <c r="D273" s="39" t="s">
        <v>51</v>
      </c>
      <c r="E273" s="24" t="s">
        <v>3477</v>
      </c>
      <c r="F273" s="39">
        <v>160</v>
      </c>
      <c r="G273" s="17" t="str">
        <f t="shared" si="3"/>
        <v>Simar Gill (Menisa)</v>
      </c>
    </row>
    <row r="274" spans="1:7" ht="15" x14ac:dyDescent="0.25">
      <c r="A274" s="39">
        <v>161</v>
      </c>
      <c r="B274" s="39" t="s">
        <v>3478</v>
      </c>
      <c r="C274" s="27">
        <v>3</v>
      </c>
      <c r="D274" s="39" t="s">
        <v>55</v>
      </c>
      <c r="E274" s="24" t="s">
        <v>3479</v>
      </c>
      <c r="F274" s="39">
        <v>161</v>
      </c>
      <c r="G274" s="17" t="str">
        <f t="shared" si="3"/>
        <v>Hazel Detka (Kameyosek)</v>
      </c>
    </row>
    <row r="275" spans="1:7" ht="15" x14ac:dyDescent="0.25">
      <c r="A275" s="39">
        <v>162</v>
      </c>
      <c r="B275" s="39" t="s">
        <v>1868</v>
      </c>
      <c r="C275" s="27">
        <v>3</v>
      </c>
      <c r="D275" s="39" t="s">
        <v>20</v>
      </c>
      <c r="E275" s="24" t="s">
        <v>3480</v>
      </c>
      <c r="F275" s="39">
        <v>162</v>
      </c>
      <c r="G275" s="17" t="str">
        <f t="shared" si="3"/>
        <v>Iman Ali (George P. Nicholson)</v>
      </c>
    </row>
    <row r="276" spans="1:7" ht="15" x14ac:dyDescent="0.25">
      <c r="A276" s="39">
        <v>163</v>
      </c>
      <c r="B276" s="39" t="s">
        <v>3481</v>
      </c>
      <c r="C276" s="27">
        <v>3</v>
      </c>
      <c r="D276" s="39" t="s">
        <v>55</v>
      </c>
      <c r="E276" s="24" t="s">
        <v>3482</v>
      </c>
      <c r="F276" s="39">
        <v>163</v>
      </c>
      <c r="G276" s="17" t="str">
        <f t="shared" si="3"/>
        <v>Tanishka Kumar (Kameyosek)</v>
      </c>
    </row>
    <row r="277" spans="1:7" ht="15" x14ac:dyDescent="0.25">
      <c r="A277" s="39">
        <v>164</v>
      </c>
      <c r="B277" s="39" t="s">
        <v>3483</v>
      </c>
      <c r="C277" s="27">
        <v>3</v>
      </c>
      <c r="D277" s="39" t="s">
        <v>28</v>
      </c>
      <c r="E277" s="24" t="s">
        <v>3484</v>
      </c>
      <c r="F277" s="39">
        <v>164</v>
      </c>
      <c r="G277" s="17" t="str">
        <f t="shared" si="3"/>
        <v>Angelina Gong (Parkallen)</v>
      </c>
    </row>
    <row r="278" spans="1:7" ht="15" x14ac:dyDescent="0.25">
      <c r="A278" s="39">
        <v>165</v>
      </c>
      <c r="B278" s="39" t="s">
        <v>3485</v>
      </c>
      <c r="C278" s="27">
        <v>3</v>
      </c>
      <c r="D278" s="39" t="s">
        <v>51</v>
      </c>
      <c r="E278" s="24" t="s">
        <v>3486</v>
      </c>
      <c r="F278" s="39">
        <v>165</v>
      </c>
      <c r="G278" s="17" t="str">
        <f t="shared" si="3"/>
        <v>Sophia Dunbar (Menisa)</v>
      </c>
    </row>
    <row r="279" spans="1:7" ht="15" x14ac:dyDescent="0.25">
      <c r="A279" s="39">
        <v>166</v>
      </c>
      <c r="B279" s="39" t="s">
        <v>3487</v>
      </c>
      <c r="C279" s="27">
        <v>3</v>
      </c>
      <c r="D279" s="39" t="s">
        <v>39</v>
      </c>
      <c r="E279" s="24" t="s">
        <v>862</v>
      </c>
      <c r="F279" s="39">
        <v>166</v>
      </c>
      <c r="G279" s="17" t="str">
        <f t="shared" si="3"/>
        <v>Peyton Belisle (Uncas)</v>
      </c>
    </row>
    <row r="280" spans="1:7" ht="15" x14ac:dyDescent="0.25">
      <c r="A280" s="39">
        <v>167</v>
      </c>
      <c r="B280" s="39" t="s">
        <v>1880</v>
      </c>
      <c r="C280" s="27">
        <v>3</v>
      </c>
      <c r="D280" s="39" t="s">
        <v>27</v>
      </c>
      <c r="E280" s="24" t="s">
        <v>3488</v>
      </c>
      <c r="F280" s="39">
        <v>167</v>
      </c>
      <c r="G280" s="17" t="str">
        <f t="shared" si="3"/>
        <v>Sarah Poonjani (Windsor Park)</v>
      </c>
    </row>
    <row r="281" spans="1:7" ht="15" x14ac:dyDescent="0.25">
      <c r="A281" s="39">
        <v>168</v>
      </c>
      <c r="B281" s="39" t="s">
        <v>1884</v>
      </c>
      <c r="C281" s="27">
        <v>3</v>
      </c>
      <c r="D281" s="39" t="s">
        <v>27</v>
      </c>
      <c r="E281" s="24" t="s">
        <v>3489</v>
      </c>
      <c r="F281" s="39">
        <v>168</v>
      </c>
      <c r="G281" s="17" t="str">
        <f t="shared" si="3"/>
        <v>Malayah Lacampuengo (Windsor Park)</v>
      </c>
    </row>
    <row r="282" spans="1:7" ht="15" x14ac:dyDescent="0.25">
      <c r="A282" s="39">
        <v>169</v>
      </c>
      <c r="B282" s="39" t="s">
        <v>3490</v>
      </c>
      <c r="C282" s="27">
        <v>3</v>
      </c>
      <c r="D282" s="39" t="s">
        <v>1515</v>
      </c>
      <c r="E282" s="24" t="s">
        <v>3491</v>
      </c>
      <c r="F282" s="39">
        <v>169</v>
      </c>
      <c r="G282" s="17" t="str">
        <f t="shared" si="3"/>
        <v>Callie Thomson (Donald R. Getty)</v>
      </c>
    </row>
    <row r="283" spans="1:7" ht="15" x14ac:dyDescent="0.25">
      <c r="A283" s="39">
        <v>170</v>
      </c>
      <c r="B283" s="39" t="s">
        <v>3492</v>
      </c>
      <c r="C283" s="27">
        <v>3</v>
      </c>
      <c r="D283" s="39" t="s">
        <v>39</v>
      </c>
      <c r="E283" s="24" t="s">
        <v>3493</v>
      </c>
      <c r="F283" s="39">
        <v>170</v>
      </c>
      <c r="G283" s="17" t="str">
        <f t="shared" si="3"/>
        <v>Miranda Yearly (Uncas)</v>
      </c>
    </row>
    <row r="284" spans="1:7" ht="15" x14ac:dyDescent="0.25">
      <c r="A284" s="39">
        <v>171</v>
      </c>
      <c r="B284" s="39" t="s">
        <v>3494</v>
      </c>
      <c r="C284" s="27">
        <v>3</v>
      </c>
      <c r="D284" s="39" t="s">
        <v>48</v>
      </c>
      <c r="E284" s="24" t="s">
        <v>3495</v>
      </c>
      <c r="F284" s="39">
        <v>171</v>
      </c>
      <c r="G284" s="17" t="str">
        <f t="shared" si="3"/>
        <v>Kennya Castaneda (Steinhauer)</v>
      </c>
    </row>
    <row r="285" spans="1:7" ht="15" x14ac:dyDescent="0.25">
      <c r="A285" s="39">
        <v>172</v>
      </c>
      <c r="B285" s="39" t="s">
        <v>3496</v>
      </c>
      <c r="C285" s="27">
        <v>3</v>
      </c>
      <c r="D285" s="39" t="s">
        <v>48</v>
      </c>
      <c r="E285" s="24" t="s">
        <v>3497</v>
      </c>
      <c r="F285" s="39">
        <v>172</v>
      </c>
      <c r="G285" s="17" t="str">
        <f t="shared" si="3"/>
        <v>Samantha Heard (Steinhauer)</v>
      </c>
    </row>
    <row r="286" spans="1:7" ht="15" x14ac:dyDescent="0.25">
      <c r="A286" s="39">
        <v>173</v>
      </c>
      <c r="B286" s="39" t="s">
        <v>3498</v>
      </c>
      <c r="C286" s="27">
        <v>3</v>
      </c>
      <c r="D286" s="39" t="s">
        <v>2983</v>
      </c>
      <c r="E286" s="24" t="s">
        <v>3499</v>
      </c>
      <c r="F286" s="39">
        <v>173</v>
      </c>
      <c r="G286" s="17" t="str">
        <f t="shared" si="3"/>
        <v>Chloe Payment (Gold Bar)</v>
      </c>
    </row>
    <row r="287" spans="1:7" ht="15" x14ac:dyDescent="0.25">
      <c r="A287" s="39">
        <v>174</v>
      </c>
      <c r="B287" s="39" t="s">
        <v>3500</v>
      </c>
      <c r="C287" s="27">
        <v>3</v>
      </c>
      <c r="D287" s="39" t="s">
        <v>317</v>
      </c>
      <c r="E287" s="24" t="s">
        <v>3501</v>
      </c>
      <c r="F287" s="39">
        <v>174</v>
      </c>
      <c r="G287" s="17" t="str">
        <f t="shared" si="3"/>
        <v>Harmanpreet Kaur (Shauna May Seneca)</v>
      </c>
    </row>
    <row r="288" spans="1:7" ht="15" x14ac:dyDescent="0.25">
      <c r="A288" s="39">
        <v>175</v>
      </c>
      <c r="B288" s="39" t="s">
        <v>3502</v>
      </c>
      <c r="C288" s="27">
        <v>3</v>
      </c>
      <c r="D288" s="39" t="s">
        <v>34</v>
      </c>
      <c r="E288" s="24" t="s">
        <v>3503</v>
      </c>
      <c r="F288" s="39">
        <v>175</v>
      </c>
      <c r="G288" s="17" t="str">
        <f t="shared" si="3"/>
        <v>Emily Argue (Crawford Plains)</v>
      </c>
    </row>
    <row r="289" spans="1:7" ht="15" x14ac:dyDescent="0.25">
      <c r="A289" s="39">
        <v>176</v>
      </c>
      <c r="B289" s="39" t="s">
        <v>3504</v>
      </c>
      <c r="C289" s="27">
        <v>3</v>
      </c>
      <c r="D289" s="39" t="s">
        <v>317</v>
      </c>
      <c r="E289" s="24" t="s">
        <v>3505</v>
      </c>
      <c r="F289" s="39">
        <v>176</v>
      </c>
      <c r="G289" s="17" t="str">
        <f t="shared" si="3"/>
        <v>Ishika Sharma (Shauna May Seneca)</v>
      </c>
    </row>
    <row r="290" spans="1:7" ht="15" x14ac:dyDescent="0.25">
      <c r="A290" s="39">
        <v>177</v>
      </c>
      <c r="B290" s="39" t="s">
        <v>3506</v>
      </c>
      <c r="C290" s="27">
        <v>3</v>
      </c>
      <c r="D290" s="39" t="s">
        <v>779</v>
      </c>
      <c r="E290" s="24" t="s">
        <v>3507</v>
      </c>
      <c r="F290" s="39">
        <v>177</v>
      </c>
      <c r="G290" s="17" t="str">
        <f t="shared" si="3"/>
        <v>River Manning (Greenview)</v>
      </c>
    </row>
    <row r="291" spans="1:7" ht="15" x14ac:dyDescent="0.25">
      <c r="A291" s="39">
        <v>178</v>
      </c>
      <c r="B291" s="39" t="s">
        <v>3508</v>
      </c>
      <c r="C291" s="27">
        <v>3</v>
      </c>
      <c r="D291" s="39" t="s">
        <v>779</v>
      </c>
      <c r="E291" s="24" t="s">
        <v>3509</v>
      </c>
      <c r="F291" s="39">
        <v>178</v>
      </c>
      <c r="G291" s="17" t="str">
        <f t="shared" si="3"/>
        <v>Julie Pak (Greenview)</v>
      </c>
    </row>
    <row r="292" spans="1:7" ht="15" x14ac:dyDescent="0.25">
      <c r="A292" s="39">
        <v>179</v>
      </c>
      <c r="B292" s="39" t="s">
        <v>3510</v>
      </c>
      <c r="C292" s="27">
        <v>3</v>
      </c>
      <c r="D292" s="39" t="s">
        <v>779</v>
      </c>
      <c r="E292" s="24" t="s">
        <v>3511</v>
      </c>
      <c r="F292" s="39">
        <v>179</v>
      </c>
      <c r="G292" s="17" t="str">
        <f t="shared" si="3"/>
        <v>Emily Unknown (Greenview)</v>
      </c>
    </row>
    <row r="293" spans="1:7" ht="15" x14ac:dyDescent="0.25">
      <c r="A293" s="39">
        <v>180</v>
      </c>
      <c r="B293" s="39" t="s">
        <v>3512</v>
      </c>
      <c r="C293" s="27">
        <v>3</v>
      </c>
      <c r="D293" s="39" t="s">
        <v>779</v>
      </c>
      <c r="E293" s="24" t="s">
        <v>3513</v>
      </c>
      <c r="F293" s="39">
        <v>180</v>
      </c>
      <c r="G293" s="17" t="str">
        <f t="shared" ref="G293:G312" si="4">CONCATENATE(B293, " (", D293, ")")</f>
        <v>Avery Unknown (Greenview)</v>
      </c>
    </row>
    <row r="294" spans="1:7" ht="15" x14ac:dyDescent="0.25">
      <c r="A294" s="39">
        <v>181</v>
      </c>
      <c r="B294" s="39" t="s">
        <v>1855</v>
      </c>
      <c r="C294" s="27">
        <v>3</v>
      </c>
      <c r="D294" s="39" t="s">
        <v>26</v>
      </c>
      <c r="E294" s="24" t="s">
        <v>3514</v>
      </c>
      <c r="F294" s="39">
        <v>181</v>
      </c>
      <c r="G294" s="17" t="str">
        <f t="shared" si="4"/>
        <v>Ava Bischoff (Michael A. Kostek)</v>
      </c>
    </row>
    <row r="295" spans="1:7" ht="15" x14ac:dyDescent="0.25">
      <c r="A295" s="39">
        <v>182</v>
      </c>
      <c r="B295" s="39" t="s">
        <v>3515</v>
      </c>
      <c r="C295" s="27">
        <v>3</v>
      </c>
      <c r="D295" s="39" t="s">
        <v>3176</v>
      </c>
      <c r="E295" s="24" t="s">
        <v>3516</v>
      </c>
      <c r="F295" s="39">
        <v>182</v>
      </c>
      <c r="G295" s="17" t="str">
        <f t="shared" si="4"/>
        <v>Zyla Dagg (Hillview)</v>
      </c>
    </row>
    <row r="296" spans="1:7" ht="15" x14ac:dyDescent="0.25">
      <c r="A296" s="39">
        <v>183</v>
      </c>
      <c r="B296" s="39" t="s">
        <v>3517</v>
      </c>
      <c r="C296" s="27">
        <v>3</v>
      </c>
      <c r="D296" s="39" t="s">
        <v>39</v>
      </c>
      <c r="E296" s="24" t="s">
        <v>3518</v>
      </c>
      <c r="F296" s="39">
        <v>183</v>
      </c>
      <c r="G296" s="17" t="str">
        <f t="shared" si="4"/>
        <v>Katelyn Tkachuk (Uncas)</v>
      </c>
    </row>
    <row r="297" spans="1:7" ht="15" x14ac:dyDescent="0.25">
      <c r="A297" s="39">
        <v>184</v>
      </c>
      <c r="B297" s="39" t="s">
        <v>3519</v>
      </c>
      <c r="C297" s="27">
        <v>3</v>
      </c>
      <c r="D297" s="39" t="s">
        <v>39</v>
      </c>
      <c r="E297" s="24" t="s">
        <v>3520</v>
      </c>
      <c r="F297" s="39">
        <v>184</v>
      </c>
      <c r="G297" s="17" t="str">
        <f t="shared" si="4"/>
        <v>Jordyn Miko (Uncas)</v>
      </c>
    </row>
    <row r="298" spans="1:7" ht="15" x14ac:dyDescent="0.25">
      <c r="A298" s="39">
        <v>185</v>
      </c>
      <c r="B298" s="39" t="s">
        <v>3521</v>
      </c>
      <c r="C298" s="27">
        <v>3</v>
      </c>
      <c r="D298" s="39" t="s">
        <v>34</v>
      </c>
      <c r="E298" s="24" t="s">
        <v>3522</v>
      </c>
      <c r="F298" s="39">
        <v>185</v>
      </c>
      <c r="G298" s="17" t="str">
        <f t="shared" si="4"/>
        <v>Brihanna Gibson (Crawford Plains)</v>
      </c>
    </row>
    <row r="299" spans="1:7" ht="15" x14ac:dyDescent="0.25">
      <c r="A299" s="39">
        <v>186</v>
      </c>
      <c r="B299" s="39" t="s">
        <v>1886</v>
      </c>
      <c r="C299" s="27">
        <v>3</v>
      </c>
      <c r="D299" s="39" t="s">
        <v>1515</v>
      </c>
      <c r="E299" s="24" t="s">
        <v>3523</v>
      </c>
      <c r="F299" s="39">
        <v>186</v>
      </c>
      <c r="G299" s="17" t="str">
        <f t="shared" si="4"/>
        <v>Ciara Noftall (Donald R. Getty)</v>
      </c>
    </row>
    <row r="300" spans="1:7" ht="15" x14ac:dyDescent="0.25">
      <c r="A300" s="39">
        <v>187</v>
      </c>
      <c r="B300" s="39" t="s">
        <v>3524</v>
      </c>
      <c r="C300" s="27">
        <v>3</v>
      </c>
      <c r="D300" s="39" t="s">
        <v>3083</v>
      </c>
      <c r="E300" s="24" t="s">
        <v>3525</v>
      </c>
      <c r="F300" s="39">
        <v>187</v>
      </c>
      <c r="G300" s="17" t="str">
        <f t="shared" si="4"/>
        <v>Lilliana Pearson (Callingwood)</v>
      </c>
    </row>
    <row r="301" spans="1:7" ht="15" x14ac:dyDescent="0.25">
      <c r="A301" s="39">
        <v>188</v>
      </c>
      <c r="B301" s="39" t="s">
        <v>3526</v>
      </c>
      <c r="C301" s="27">
        <v>3</v>
      </c>
      <c r="D301" s="39" t="s">
        <v>48</v>
      </c>
      <c r="E301" s="24" t="s">
        <v>3527</v>
      </c>
      <c r="F301" s="39">
        <v>188</v>
      </c>
      <c r="G301" s="17" t="str">
        <f t="shared" si="4"/>
        <v>Sophie Heard (Steinhauer)</v>
      </c>
    </row>
    <row r="302" spans="1:7" ht="15" x14ac:dyDescent="0.25">
      <c r="A302" s="39">
        <v>189</v>
      </c>
      <c r="B302" s="39" t="s">
        <v>3528</v>
      </c>
      <c r="C302" s="27">
        <v>3</v>
      </c>
      <c r="D302" s="39" t="s">
        <v>145</v>
      </c>
      <c r="E302" s="24" t="s">
        <v>3529</v>
      </c>
      <c r="F302" s="39">
        <v>189</v>
      </c>
      <c r="G302" s="17" t="str">
        <f t="shared" si="4"/>
        <v>Tarandeep Dhaliwal (Meyokumin)</v>
      </c>
    </row>
    <row r="303" spans="1:7" ht="15" x14ac:dyDescent="0.25">
      <c r="A303" s="39">
        <v>190</v>
      </c>
      <c r="B303" s="39" t="s">
        <v>1892</v>
      </c>
      <c r="C303" s="27">
        <v>2</v>
      </c>
      <c r="D303" s="39" t="s">
        <v>1561</v>
      </c>
      <c r="E303" s="24" t="s">
        <v>3530</v>
      </c>
      <c r="F303" s="39">
        <v>190</v>
      </c>
      <c r="G303" s="17" t="str">
        <f t="shared" si="4"/>
        <v>Anjolie Ntalakirua (Bishop David Motiuk)</v>
      </c>
    </row>
    <row r="304" spans="1:7" ht="15" x14ac:dyDescent="0.25">
      <c r="A304" s="39">
        <v>191</v>
      </c>
      <c r="B304" s="39" t="s">
        <v>3531</v>
      </c>
      <c r="C304" s="27">
        <v>2</v>
      </c>
      <c r="D304" s="39" t="s">
        <v>60</v>
      </c>
      <c r="E304" s="24" t="s">
        <v>3532</v>
      </c>
      <c r="F304" s="39">
        <v>191</v>
      </c>
      <c r="G304" s="17" t="str">
        <f t="shared" si="4"/>
        <v>Yana Pitso (Lendrum)</v>
      </c>
    </row>
    <row r="305" spans="1:7" ht="15" x14ac:dyDescent="0.25">
      <c r="A305" s="39">
        <v>192</v>
      </c>
      <c r="B305" s="39" t="s">
        <v>1863</v>
      </c>
      <c r="C305" s="27">
        <v>3</v>
      </c>
      <c r="D305" s="39" t="s">
        <v>311</v>
      </c>
      <c r="E305" s="24" t="s">
        <v>3533</v>
      </c>
      <c r="F305" s="39">
        <v>192</v>
      </c>
      <c r="G305" s="17" t="str">
        <f t="shared" si="4"/>
        <v>Celeste Mason (Dr Margaret-Ann)</v>
      </c>
    </row>
    <row r="306" spans="1:7" ht="15" x14ac:dyDescent="0.25">
      <c r="A306" s="39">
        <v>193</v>
      </c>
      <c r="B306" s="39" t="s">
        <v>3534</v>
      </c>
      <c r="C306" s="27">
        <v>3</v>
      </c>
      <c r="D306" s="39" t="s">
        <v>51</v>
      </c>
      <c r="E306" s="24" t="s">
        <v>3535</v>
      </c>
      <c r="F306" s="39">
        <v>193</v>
      </c>
      <c r="G306" s="17" t="str">
        <f t="shared" si="4"/>
        <v>Bailee Tuck (Menisa)</v>
      </c>
    </row>
    <row r="307" spans="1:7" ht="15" x14ac:dyDescent="0.25">
      <c r="A307" s="39">
        <v>194</v>
      </c>
      <c r="B307" s="39" t="s">
        <v>3536</v>
      </c>
      <c r="C307" s="27">
        <v>3</v>
      </c>
      <c r="D307" s="39" t="s">
        <v>55</v>
      </c>
      <c r="E307" s="24" t="s">
        <v>3537</v>
      </c>
      <c r="F307" s="39">
        <v>194</v>
      </c>
      <c r="G307" s="17" t="str">
        <f t="shared" si="4"/>
        <v>Madilynn Palmer (Kameyosek)</v>
      </c>
    </row>
    <row r="308" spans="1:7" ht="15" x14ac:dyDescent="0.25">
      <c r="A308" s="39">
        <v>195</v>
      </c>
      <c r="B308" s="39" t="s">
        <v>3538</v>
      </c>
      <c r="C308" s="27">
        <v>3</v>
      </c>
      <c r="D308" s="39" t="s">
        <v>51</v>
      </c>
      <c r="E308" s="24" t="s">
        <v>3539</v>
      </c>
      <c r="F308" s="39">
        <v>195</v>
      </c>
      <c r="G308" s="17" t="str">
        <f t="shared" si="4"/>
        <v>Sophie MacLean (Menisa)</v>
      </c>
    </row>
    <row r="309" spans="1:7" ht="15" x14ac:dyDescent="0.25">
      <c r="A309" s="39">
        <v>196</v>
      </c>
      <c r="B309" s="39" t="s">
        <v>3540</v>
      </c>
      <c r="C309" s="27">
        <v>3</v>
      </c>
      <c r="D309" s="39" t="s">
        <v>2998</v>
      </c>
      <c r="E309" s="24" t="s">
        <v>3541</v>
      </c>
      <c r="F309" s="39">
        <v>196</v>
      </c>
      <c r="G309" s="17" t="str">
        <f t="shared" si="4"/>
        <v>Eleanor Moffat (King Edward)</v>
      </c>
    </row>
    <row r="310" spans="1:7" ht="15" x14ac:dyDescent="0.25">
      <c r="A310" s="39">
        <v>197</v>
      </c>
      <c r="B310" s="39" t="s">
        <v>3542</v>
      </c>
      <c r="C310" s="27">
        <v>3</v>
      </c>
      <c r="D310" s="39" t="s">
        <v>55</v>
      </c>
      <c r="E310" s="24" t="s">
        <v>3543</v>
      </c>
      <c r="F310" s="39">
        <v>197</v>
      </c>
      <c r="G310" s="17" t="str">
        <f t="shared" si="4"/>
        <v>Sophia Isabelle Santos (Kameyosek)</v>
      </c>
    </row>
    <row r="311" spans="1:7" ht="15" x14ac:dyDescent="0.25">
      <c r="A311" s="39">
        <v>198</v>
      </c>
      <c r="B311" s="39" t="s">
        <v>1876</v>
      </c>
      <c r="C311" s="27">
        <v>1</v>
      </c>
      <c r="D311" s="39" t="s">
        <v>60</v>
      </c>
      <c r="E311" s="24" t="s">
        <v>3544</v>
      </c>
      <c r="F311" s="39">
        <v>198</v>
      </c>
      <c r="G311" s="17" t="str">
        <f t="shared" si="4"/>
        <v>Loretta Pool (Lendrum)</v>
      </c>
    </row>
    <row r="312" spans="1:7" ht="15" x14ac:dyDescent="0.25">
      <c r="A312" s="39">
        <v>199</v>
      </c>
      <c r="B312" s="39" t="s">
        <v>3545</v>
      </c>
      <c r="C312" s="27">
        <v>3</v>
      </c>
      <c r="D312" s="39" t="s">
        <v>2998</v>
      </c>
      <c r="E312" s="24" t="s">
        <v>3546</v>
      </c>
      <c r="F312" s="39">
        <v>199</v>
      </c>
      <c r="G312" s="17" t="str">
        <f t="shared" si="4"/>
        <v>Ava Moffat (King Edward)</v>
      </c>
    </row>
    <row r="313" spans="1:7" x14ac:dyDescent="0.2">
      <c r="A313" s="17"/>
      <c r="B313" s="17"/>
      <c r="C313" s="21"/>
      <c r="D313" s="17"/>
      <c r="E313" s="16"/>
      <c r="F313" s="16"/>
      <c r="G313" s="17"/>
    </row>
    <row r="314" spans="1:7" x14ac:dyDescent="0.2">
      <c r="A314" s="17"/>
      <c r="B314" s="17"/>
      <c r="C314" s="21"/>
      <c r="D314" s="17"/>
      <c r="E314" s="16"/>
      <c r="F314" s="16"/>
      <c r="G314" s="17"/>
    </row>
    <row r="315" spans="1:7" x14ac:dyDescent="0.2">
      <c r="A315" s="1" t="s">
        <v>2953</v>
      </c>
      <c r="B315" s="17"/>
      <c r="C315" s="21"/>
      <c r="D315" s="17"/>
      <c r="E315" s="16"/>
      <c r="F315" s="16"/>
      <c r="G315" s="17"/>
    </row>
    <row r="316" spans="1:7" ht="15" x14ac:dyDescent="0.25">
      <c r="A316" s="47">
        <v>1</v>
      </c>
      <c r="B316" s="47" t="s">
        <v>268</v>
      </c>
      <c r="C316" s="27">
        <v>3</v>
      </c>
      <c r="D316" s="47" t="s">
        <v>163</v>
      </c>
      <c r="E316" s="24" t="s">
        <v>4996</v>
      </c>
      <c r="F316" s="47">
        <v>1</v>
      </c>
      <c r="G316" s="17" t="str">
        <f t="shared" ref="G316:G379" si="5">CONCATENATE(B316, " (", D316, ")")</f>
        <v>Peyton Herman (Keenooshayo)</v>
      </c>
    </row>
    <row r="317" spans="1:7" ht="15" x14ac:dyDescent="0.25">
      <c r="A317" s="47">
        <v>2</v>
      </c>
      <c r="B317" s="47" t="s">
        <v>1700</v>
      </c>
      <c r="C317" s="27">
        <v>3</v>
      </c>
      <c r="D317" s="47" t="s">
        <v>37</v>
      </c>
      <c r="E317" s="24" t="s">
        <v>4997</v>
      </c>
      <c r="F317" s="47">
        <v>2</v>
      </c>
      <c r="G317" s="17" t="str">
        <f t="shared" si="5"/>
        <v>Maren Ushko (Edmonton Chr)</v>
      </c>
    </row>
    <row r="318" spans="1:7" ht="15" x14ac:dyDescent="0.25">
      <c r="A318" s="47">
        <v>3</v>
      </c>
      <c r="B318" s="47" t="s">
        <v>1711</v>
      </c>
      <c r="C318" s="27">
        <v>2</v>
      </c>
      <c r="D318" s="47" t="s">
        <v>1561</v>
      </c>
      <c r="E318" s="24" t="s">
        <v>4998</v>
      </c>
      <c r="F318" s="47">
        <v>3</v>
      </c>
      <c r="G318" s="17" t="str">
        <f t="shared" si="5"/>
        <v>Hannah Posteraro (Bishop David Motiuk)</v>
      </c>
    </row>
    <row r="319" spans="1:7" ht="15" x14ac:dyDescent="0.25">
      <c r="A319" s="47">
        <v>4</v>
      </c>
      <c r="B319" s="47" t="s">
        <v>1702</v>
      </c>
      <c r="C319" s="27">
        <v>3</v>
      </c>
      <c r="D319" s="47" t="s">
        <v>21</v>
      </c>
      <c r="E319" s="24" t="s">
        <v>4999</v>
      </c>
      <c r="F319" s="47">
        <v>4</v>
      </c>
      <c r="G319" s="17" t="str">
        <f t="shared" si="5"/>
        <v>Bree gibb (Michael Strembitsky)</v>
      </c>
    </row>
    <row r="320" spans="1:7" ht="15" x14ac:dyDescent="0.25">
      <c r="A320" s="47">
        <v>5</v>
      </c>
      <c r="B320" s="47" t="s">
        <v>3263</v>
      </c>
      <c r="C320" s="27">
        <v>3</v>
      </c>
      <c r="D320" s="47" t="s">
        <v>33</v>
      </c>
      <c r="E320" s="24" t="s">
        <v>5000</v>
      </c>
      <c r="F320" s="47">
        <v>5</v>
      </c>
      <c r="G320" s="17" t="str">
        <f t="shared" si="5"/>
        <v>Maleah Monaghan (Centennial)</v>
      </c>
    </row>
    <row r="321" spans="1:7" ht="15" x14ac:dyDescent="0.25">
      <c r="A321" s="47">
        <v>6</v>
      </c>
      <c r="B321" s="47" t="s">
        <v>1706</v>
      </c>
      <c r="C321" s="27">
        <v>3</v>
      </c>
      <c r="D321" s="47" t="s">
        <v>33</v>
      </c>
      <c r="E321" s="24" t="s">
        <v>5001</v>
      </c>
      <c r="F321" s="47">
        <v>6</v>
      </c>
      <c r="G321" s="17" t="str">
        <f t="shared" si="5"/>
        <v>Cora Rydel (Centennial)</v>
      </c>
    </row>
    <row r="322" spans="1:7" ht="15" x14ac:dyDescent="0.25">
      <c r="A322" s="47">
        <v>7</v>
      </c>
      <c r="B322" s="47" t="s">
        <v>1028</v>
      </c>
      <c r="C322" s="27">
        <v>3</v>
      </c>
      <c r="D322" s="47" t="s">
        <v>35</v>
      </c>
      <c r="E322" s="24" t="s">
        <v>5002</v>
      </c>
      <c r="F322" s="47">
        <v>7</v>
      </c>
      <c r="G322" s="17" t="str">
        <f t="shared" si="5"/>
        <v>Violet Gokiert (Belgravia)</v>
      </c>
    </row>
    <row r="323" spans="1:7" ht="15" x14ac:dyDescent="0.25">
      <c r="A323" s="47">
        <v>8</v>
      </c>
      <c r="B323" s="47" t="s">
        <v>1736</v>
      </c>
      <c r="C323" s="27">
        <v>3</v>
      </c>
      <c r="D323" s="47" t="s">
        <v>38</v>
      </c>
      <c r="E323" s="24" t="s">
        <v>5003</v>
      </c>
      <c r="F323" s="47">
        <v>8</v>
      </c>
      <c r="G323" s="17" t="str">
        <f t="shared" si="5"/>
        <v>Avaya Brar (Earl Buxton)</v>
      </c>
    </row>
    <row r="324" spans="1:7" ht="15" x14ac:dyDescent="0.25">
      <c r="A324" s="47">
        <v>9</v>
      </c>
      <c r="B324" s="47" t="s">
        <v>1708</v>
      </c>
      <c r="C324" s="27">
        <v>3</v>
      </c>
      <c r="D324" s="47" t="s">
        <v>21</v>
      </c>
      <c r="E324" s="24" t="s">
        <v>5004</v>
      </c>
      <c r="F324" s="47">
        <v>9</v>
      </c>
      <c r="G324" s="17" t="str">
        <f t="shared" si="5"/>
        <v>Charlotte gibb (Michael Strembitsky)</v>
      </c>
    </row>
    <row r="325" spans="1:7" ht="15" x14ac:dyDescent="0.25">
      <c r="A325" s="47">
        <v>10</v>
      </c>
      <c r="B325" s="47" t="s">
        <v>1709</v>
      </c>
      <c r="C325" s="27">
        <v>2</v>
      </c>
      <c r="D325" s="47" t="s">
        <v>25</v>
      </c>
      <c r="E325" s="24" t="s">
        <v>5005</v>
      </c>
      <c r="F325" s="47">
        <v>10</v>
      </c>
      <c r="G325" s="17" t="str">
        <f t="shared" si="5"/>
        <v>Isa Kafka (Rio Terrace)</v>
      </c>
    </row>
    <row r="326" spans="1:7" ht="15" x14ac:dyDescent="0.25">
      <c r="A326" s="47">
        <v>11</v>
      </c>
      <c r="B326" s="47" t="s">
        <v>1720</v>
      </c>
      <c r="C326" s="27">
        <v>3</v>
      </c>
      <c r="D326" s="47" t="s">
        <v>20</v>
      </c>
      <c r="E326" s="24" t="s">
        <v>3027</v>
      </c>
      <c r="F326" s="47">
        <v>11</v>
      </c>
      <c r="G326" s="17" t="str">
        <f t="shared" si="5"/>
        <v>Petra Fechner (George P. Nicholson)</v>
      </c>
    </row>
    <row r="327" spans="1:7" ht="15" x14ac:dyDescent="0.25">
      <c r="A327" s="47">
        <v>12</v>
      </c>
      <c r="B327" s="47" t="s">
        <v>1713</v>
      </c>
      <c r="C327" s="27">
        <v>3</v>
      </c>
      <c r="D327" s="47" t="s">
        <v>26</v>
      </c>
      <c r="E327" s="24" t="s">
        <v>711</v>
      </c>
      <c r="F327" s="47">
        <v>12</v>
      </c>
      <c r="G327" s="17" t="str">
        <f t="shared" si="5"/>
        <v>Harlow Bonderove (Michael A. Kostek)</v>
      </c>
    </row>
    <row r="328" spans="1:7" ht="15" x14ac:dyDescent="0.25">
      <c r="A328" s="47">
        <v>13</v>
      </c>
      <c r="B328" s="47" t="s">
        <v>3292</v>
      </c>
      <c r="C328" s="27">
        <v>3</v>
      </c>
      <c r="D328" s="47" t="s">
        <v>48</v>
      </c>
      <c r="E328" s="24" t="s">
        <v>5006</v>
      </c>
      <c r="F328" s="47">
        <v>13</v>
      </c>
      <c r="G328" s="17" t="str">
        <f t="shared" si="5"/>
        <v>Anna Shymoniak (Steinhauer)</v>
      </c>
    </row>
    <row r="329" spans="1:7" ht="15" x14ac:dyDescent="0.25">
      <c r="A329" s="47">
        <v>14</v>
      </c>
      <c r="B329" s="47" t="s">
        <v>1704</v>
      </c>
      <c r="C329" s="27">
        <v>3</v>
      </c>
      <c r="D329" s="47" t="s">
        <v>26</v>
      </c>
      <c r="E329" s="24" t="s">
        <v>5007</v>
      </c>
      <c r="F329" s="47">
        <v>14</v>
      </c>
      <c r="G329" s="17" t="str">
        <f t="shared" si="5"/>
        <v>Ava Fehlauer (Michael A. Kostek)</v>
      </c>
    </row>
    <row r="330" spans="1:7" ht="15" x14ac:dyDescent="0.25">
      <c r="A330" s="47">
        <v>15</v>
      </c>
      <c r="B330" s="47" t="s">
        <v>1717</v>
      </c>
      <c r="C330" s="27">
        <v>3</v>
      </c>
      <c r="D330" s="47" t="s">
        <v>36</v>
      </c>
      <c r="E330" s="24" t="s">
        <v>5008</v>
      </c>
      <c r="F330" s="47">
        <v>15</v>
      </c>
      <c r="G330" s="17" t="str">
        <f t="shared" si="5"/>
        <v>Maude Hewko (Holyrood)</v>
      </c>
    </row>
    <row r="331" spans="1:7" ht="15" x14ac:dyDescent="0.25">
      <c r="A331" s="47">
        <v>16</v>
      </c>
      <c r="B331" s="47" t="s">
        <v>1715</v>
      </c>
      <c r="C331" s="27">
        <v>3</v>
      </c>
      <c r="D331" s="47" t="s">
        <v>49</v>
      </c>
      <c r="E331" s="24" t="s">
        <v>763</v>
      </c>
      <c r="F331" s="47">
        <v>16</v>
      </c>
      <c r="G331" s="17" t="str">
        <f t="shared" si="5"/>
        <v>Tayla McAllister (Johnny Bright)</v>
      </c>
    </row>
    <row r="332" spans="1:7" ht="15" x14ac:dyDescent="0.25">
      <c r="A332" s="47">
        <v>17</v>
      </c>
      <c r="B332" s="47" t="s">
        <v>1760</v>
      </c>
      <c r="C332" s="27">
        <v>3</v>
      </c>
      <c r="D332" s="47" t="s">
        <v>1601</v>
      </c>
      <c r="E332" s="24" t="s">
        <v>5009</v>
      </c>
      <c r="F332" s="47">
        <v>17</v>
      </c>
      <c r="G332" s="17" t="str">
        <f t="shared" si="5"/>
        <v>Lauren Dube (Hilwie Hamdon)</v>
      </c>
    </row>
    <row r="333" spans="1:7" ht="15" x14ac:dyDescent="0.25">
      <c r="A333" s="47">
        <v>18</v>
      </c>
      <c r="B333" s="47" t="s">
        <v>617</v>
      </c>
      <c r="C333" s="27">
        <v>2</v>
      </c>
      <c r="D333" s="47" t="s">
        <v>58</v>
      </c>
      <c r="E333" s="24" t="s">
        <v>2426</v>
      </c>
      <c r="F333" s="47">
        <v>18</v>
      </c>
      <c r="G333" s="17" t="str">
        <f t="shared" si="5"/>
        <v>Fiona Magdalinski (Laurier Heights)</v>
      </c>
    </row>
    <row r="334" spans="1:7" ht="15" x14ac:dyDescent="0.25">
      <c r="A334" s="47">
        <v>19</v>
      </c>
      <c r="B334" s="47" t="s">
        <v>838</v>
      </c>
      <c r="C334" s="27">
        <v>2</v>
      </c>
      <c r="D334" s="47" t="s">
        <v>31</v>
      </c>
      <c r="E334" s="24" t="s">
        <v>5010</v>
      </c>
      <c r="F334" s="47">
        <v>19</v>
      </c>
      <c r="G334" s="17" t="str">
        <f t="shared" si="5"/>
        <v>Payton Brosseau (Meadowlark C)</v>
      </c>
    </row>
    <row r="335" spans="1:7" ht="15" x14ac:dyDescent="0.25">
      <c r="A335" s="47">
        <v>20</v>
      </c>
      <c r="B335" s="47" t="s">
        <v>840</v>
      </c>
      <c r="C335" s="27">
        <v>3</v>
      </c>
      <c r="D335" s="47" t="s">
        <v>31</v>
      </c>
      <c r="E335" s="24" t="s">
        <v>764</v>
      </c>
      <c r="F335" s="47">
        <v>20</v>
      </c>
      <c r="G335" s="17" t="str">
        <f t="shared" si="5"/>
        <v>Kate Scheel (Meadowlark C)</v>
      </c>
    </row>
    <row r="336" spans="1:7" ht="15" x14ac:dyDescent="0.25">
      <c r="A336" s="47">
        <v>21</v>
      </c>
      <c r="B336" s="47" t="s">
        <v>3281</v>
      </c>
      <c r="C336" s="27">
        <v>3</v>
      </c>
      <c r="D336" s="47" t="s">
        <v>48</v>
      </c>
      <c r="E336" s="24" t="s">
        <v>5011</v>
      </c>
      <c r="F336" s="47">
        <v>21</v>
      </c>
      <c r="G336" s="17" t="str">
        <f t="shared" si="5"/>
        <v>Alli McMullin (Steinhauer)</v>
      </c>
    </row>
    <row r="337" spans="1:7" ht="15" x14ac:dyDescent="0.25">
      <c r="A337" s="47">
        <v>22</v>
      </c>
      <c r="B337" s="47" t="s">
        <v>1726</v>
      </c>
      <c r="C337" s="27">
        <v>3</v>
      </c>
      <c r="D337" s="47" t="s">
        <v>375</v>
      </c>
      <c r="E337" s="24" t="s">
        <v>5012</v>
      </c>
      <c r="F337" s="47">
        <v>22</v>
      </c>
      <c r="G337" s="17" t="str">
        <f t="shared" si="5"/>
        <v>Madeline Harper (Mill Creek)</v>
      </c>
    </row>
    <row r="338" spans="1:7" ht="15" x14ac:dyDescent="0.25">
      <c r="A338" s="47">
        <v>23</v>
      </c>
      <c r="B338" s="47" t="s">
        <v>3296</v>
      </c>
      <c r="C338" s="27">
        <v>3</v>
      </c>
      <c r="D338" s="47" t="s">
        <v>25</v>
      </c>
      <c r="E338" s="24" t="s">
        <v>5013</v>
      </c>
      <c r="F338" s="47">
        <v>23</v>
      </c>
      <c r="G338" s="17" t="str">
        <f t="shared" si="5"/>
        <v>Isabelle Wingrave (Rio Terrace)</v>
      </c>
    </row>
    <row r="339" spans="1:7" ht="15" x14ac:dyDescent="0.25">
      <c r="A339" s="47">
        <v>24</v>
      </c>
      <c r="B339" s="47" t="s">
        <v>3276</v>
      </c>
      <c r="C339" s="27">
        <v>2</v>
      </c>
      <c r="D339" s="47" t="s">
        <v>35</v>
      </c>
      <c r="E339" s="24" t="s">
        <v>5014</v>
      </c>
      <c r="F339" s="47">
        <v>24</v>
      </c>
      <c r="G339" s="17" t="str">
        <f t="shared" si="5"/>
        <v>Helena Riddell (Belgravia)</v>
      </c>
    </row>
    <row r="340" spans="1:7" ht="15" x14ac:dyDescent="0.25">
      <c r="A340" s="47">
        <v>25</v>
      </c>
      <c r="B340" s="47" t="s">
        <v>5015</v>
      </c>
      <c r="C340" s="27">
        <v>3</v>
      </c>
      <c r="D340" s="47" t="s">
        <v>32</v>
      </c>
      <c r="E340" s="24" t="s">
        <v>511</v>
      </c>
      <c r="F340" s="47">
        <v>25</v>
      </c>
      <c r="G340" s="17" t="str">
        <f t="shared" si="5"/>
        <v>Makena Chung (Brander Gardens)</v>
      </c>
    </row>
    <row r="341" spans="1:7" ht="15" x14ac:dyDescent="0.25">
      <c r="A341" s="47">
        <v>26</v>
      </c>
      <c r="B341" s="47" t="s">
        <v>1778</v>
      </c>
      <c r="C341" s="27">
        <v>3</v>
      </c>
      <c r="D341" s="47" t="s">
        <v>42</v>
      </c>
      <c r="E341" s="24" t="s">
        <v>5016</v>
      </c>
      <c r="F341" s="47">
        <v>26</v>
      </c>
      <c r="G341" s="17" t="str">
        <f t="shared" si="5"/>
        <v>Casey Culbertson (Patricia Heights)</v>
      </c>
    </row>
    <row r="342" spans="1:7" ht="15" x14ac:dyDescent="0.25">
      <c r="A342" s="47">
        <v>27</v>
      </c>
      <c r="B342" s="47" t="s">
        <v>3290</v>
      </c>
      <c r="C342" s="27">
        <v>3</v>
      </c>
      <c r="D342" s="47" t="s">
        <v>35</v>
      </c>
      <c r="E342" s="24" t="s">
        <v>5017</v>
      </c>
      <c r="F342" s="47">
        <v>27</v>
      </c>
      <c r="G342" s="17" t="str">
        <f t="shared" si="5"/>
        <v>Olivia Smereka-Caines (Belgravia)</v>
      </c>
    </row>
    <row r="343" spans="1:7" ht="15" x14ac:dyDescent="0.25">
      <c r="A343" s="47">
        <v>28</v>
      </c>
      <c r="B343" s="47" t="s">
        <v>3295</v>
      </c>
      <c r="C343" s="27">
        <v>3</v>
      </c>
      <c r="D343" s="47" t="s">
        <v>23</v>
      </c>
      <c r="E343" s="24" t="s">
        <v>4892</v>
      </c>
      <c r="F343" s="47">
        <v>28</v>
      </c>
      <c r="G343" s="17" t="str">
        <f t="shared" si="5"/>
        <v>Elyse Thiessen (Suzuki Charter)</v>
      </c>
    </row>
    <row r="344" spans="1:7" ht="15" x14ac:dyDescent="0.25">
      <c r="A344" s="47">
        <v>29</v>
      </c>
      <c r="B344" s="47" t="s">
        <v>1730</v>
      </c>
      <c r="C344" s="27">
        <v>3</v>
      </c>
      <c r="D344" s="47" t="s">
        <v>33</v>
      </c>
      <c r="E344" s="24" t="s">
        <v>2882</v>
      </c>
      <c r="F344" s="47">
        <v>29</v>
      </c>
      <c r="G344" s="17" t="str">
        <f t="shared" si="5"/>
        <v>Evie Monita (Centennial)</v>
      </c>
    </row>
    <row r="345" spans="1:7" ht="15" x14ac:dyDescent="0.25">
      <c r="A345" s="47">
        <v>30</v>
      </c>
      <c r="B345" s="47" t="s">
        <v>3298</v>
      </c>
      <c r="C345" s="27">
        <v>3</v>
      </c>
      <c r="D345" s="47" t="s">
        <v>48</v>
      </c>
      <c r="E345" s="24" t="s">
        <v>5018</v>
      </c>
      <c r="F345" s="47">
        <v>30</v>
      </c>
      <c r="G345" s="17" t="str">
        <f t="shared" si="5"/>
        <v>Sophie Parker (Steinhauer)</v>
      </c>
    </row>
    <row r="346" spans="1:7" ht="15" x14ac:dyDescent="0.25">
      <c r="A346" s="47">
        <v>31</v>
      </c>
      <c r="B346" s="47" t="s">
        <v>1770</v>
      </c>
      <c r="C346" s="27">
        <v>3</v>
      </c>
      <c r="D346" s="47" t="s">
        <v>33</v>
      </c>
      <c r="E346" s="24" t="s">
        <v>376</v>
      </c>
      <c r="F346" s="47">
        <v>31</v>
      </c>
      <c r="G346" s="17" t="str">
        <f t="shared" si="5"/>
        <v>Cali Moroskat (Centennial)</v>
      </c>
    </row>
    <row r="347" spans="1:7" ht="15" x14ac:dyDescent="0.25">
      <c r="A347" s="47">
        <v>32</v>
      </c>
      <c r="B347" s="47" t="s">
        <v>3288</v>
      </c>
      <c r="C347" s="27">
        <v>3</v>
      </c>
      <c r="D347" s="47" t="s">
        <v>49</v>
      </c>
      <c r="E347" s="24" t="s">
        <v>5019</v>
      </c>
      <c r="F347" s="47">
        <v>32</v>
      </c>
      <c r="G347" s="17" t="str">
        <f t="shared" si="5"/>
        <v>Peyton Turta (Johnny Bright)</v>
      </c>
    </row>
    <row r="348" spans="1:7" ht="15" x14ac:dyDescent="0.25">
      <c r="A348" s="47">
        <v>33</v>
      </c>
      <c r="B348" s="47" t="s">
        <v>3302</v>
      </c>
      <c r="C348" s="27">
        <v>3</v>
      </c>
      <c r="D348" s="47" t="s">
        <v>34</v>
      </c>
      <c r="E348" s="24" t="s">
        <v>3087</v>
      </c>
      <c r="F348" s="47">
        <v>33</v>
      </c>
      <c r="G348" s="17" t="str">
        <f t="shared" si="5"/>
        <v>Abigail Bieganek (Crawford Plains)</v>
      </c>
    </row>
    <row r="349" spans="1:7" ht="15" x14ac:dyDescent="0.25">
      <c r="A349" s="47">
        <v>34</v>
      </c>
      <c r="B349" s="47" t="s">
        <v>5020</v>
      </c>
      <c r="C349" s="27">
        <v>3</v>
      </c>
      <c r="D349" s="47" t="s">
        <v>28</v>
      </c>
      <c r="E349" s="24" t="s">
        <v>5021</v>
      </c>
      <c r="F349" s="47">
        <v>34</v>
      </c>
      <c r="G349" s="17" t="str">
        <f t="shared" si="5"/>
        <v>Berlin West (Parkallen)</v>
      </c>
    </row>
    <row r="350" spans="1:7" ht="15" x14ac:dyDescent="0.25">
      <c r="A350" s="47">
        <v>35</v>
      </c>
      <c r="B350" s="47" t="s">
        <v>1748</v>
      </c>
      <c r="C350" s="27">
        <v>3</v>
      </c>
      <c r="D350" s="47" t="s">
        <v>32</v>
      </c>
      <c r="E350" s="24" t="s">
        <v>5022</v>
      </c>
      <c r="F350" s="47">
        <v>35</v>
      </c>
      <c r="G350" s="17" t="str">
        <f t="shared" si="5"/>
        <v>Amelia Cundict (Brander Gardens)</v>
      </c>
    </row>
    <row r="351" spans="1:7" ht="15" x14ac:dyDescent="0.25">
      <c r="A351" s="47">
        <v>36</v>
      </c>
      <c r="B351" s="47" t="s">
        <v>3268</v>
      </c>
      <c r="C351" s="27">
        <v>3</v>
      </c>
      <c r="D351" s="47" t="s">
        <v>2983</v>
      </c>
      <c r="E351" s="24" t="s">
        <v>5023</v>
      </c>
      <c r="F351" s="47">
        <v>36</v>
      </c>
      <c r="G351" s="17" t="str">
        <f t="shared" si="5"/>
        <v>Ally Gieshbrecht (Gold Bar)</v>
      </c>
    </row>
    <row r="352" spans="1:7" ht="15" x14ac:dyDescent="0.25">
      <c r="A352" s="47">
        <v>37</v>
      </c>
      <c r="B352" s="47" t="s">
        <v>615</v>
      </c>
      <c r="C352" s="27">
        <v>2</v>
      </c>
      <c r="D352" s="47" t="s">
        <v>58</v>
      </c>
      <c r="E352" s="24" t="s">
        <v>5024</v>
      </c>
      <c r="F352" s="47">
        <v>37</v>
      </c>
      <c r="G352" s="17" t="str">
        <f t="shared" si="5"/>
        <v>Lucie Majeau (Laurier Heights)</v>
      </c>
    </row>
    <row r="353" spans="1:7" ht="15" x14ac:dyDescent="0.25">
      <c r="A353" s="47">
        <v>38</v>
      </c>
      <c r="B353" s="47" t="s">
        <v>3425</v>
      </c>
      <c r="C353" s="27">
        <v>3</v>
      </c>
      <c r="D353" s="47" t="s">
        <v>39</v>
      </c>
      <c r="E353" s="24" t="s">
        <v>5025</v>
      </c>
      <c r="F353" s="47">
        <v>38</v>
      </c>
      <c r="G353" s="17" t="str">
        <f t="shared" si="5"/>
        <v>Madison Spence (Uncas)</v>
      </c>
    </row>
    <row r="354" spans="1:7" ht="15" x14ac:dyDescent="0.25">
      <c r="A354" s="47">
        <v>39</v>
      </c>
      <c r="B354" s="47" t="s">
        <v>1845</v>
      </c>
      <c r="C354" s="27">
        <v>3</v>
      </c>
      <c r="D354" s="47" t="s">
        <v>38</v>
      </c>
      <c r="E354" s="24" t="s">
        <v>5026</v>
      </c>
      <c r="F354" s="47">
        <v>39</v>
      </c>
      <c r="G354" s="17" t="str">
        <f t="shared" si="5"/>
        <v>Teagan Cook (Earl Buxton)</v>
      </c>
    </row>
    <row r="355" spans="1:7" ht="15" x14ac:dyDescent="0.25">
      <c r="A355" s="47">
        <v>40</v>
      </c>
      <c r="B355" s="47" t="s">
        <v>1732</v>
      </c>
      <c r="C355" s="27">
        <v>3</v>
      </c>
      <c r="D355" s="47" t="s">
        <v>38</v>
      </c>
      <c r="E355" s="24" t="s">
        <v>718</v>
      </c>
      <c r="F355" s="47">
        <v>40</v>
      </c>
      <c r="G355" s="17" t="str">
        <f t="shared" si="5"/>
        <v>Addilyn Poesch (Earl Buxton)</v>
      </c>
    </row>
    <row r="356" spans="1:7" ht="15" x14ac:dyDescent="0.25">
      <c r="A356" s="47">
        <v>41</v>
      </c>
      <c r="B356" s="47" t="s">
        <v>1843</v>
      </c>
      <c r="C356" s="27">
        <v>3</v>
      </c>
      <c r="D356" s="47" t="s">
        <v>38</v>
      </c>
      <c r="E356" s="24" t="s">
        <v>5027</v>
      </c>
      <c r="F356" s="47">
        <v>41</v>
      </c>
      <c r="G356" s="17" t="str">
        <f t="shared" si="5"/>
        <v>Nova Prince (Earl Buxton)</v>
      </c>
    </row>
    <row r="357" spans="1:7" ht="15" x14ac:dyDescent="0.25">
      <c r="A357" s="47">
        <v>42</v>
      </c>
      <c r="B357" s="47" t="s">
        <v>3487</v>
      </c>
      <c r="C357" s="27">
        <v>3</v>
      </c>
      <c r="D357" s="47" t="s">
        <v>39</v>
      </c>
      <c r="E357" s="24" t="s">
        <v>4097</v>
      </c>
      <c r="F357" s="47">
        <v>42</v>
      </c>
      <c r="G357" s="17" t="str">
        <f t="shared" si="5"/>
        <v>Peyton Belisle (Uncas)</v>
      </c>
    </row>
    <row r="358" spans="1:7" ht="15" x14ac:dyDescent="0.25">
      <c r="A358" s="47">
        <v>43</v>
      </c>
      <c r="B358" s="47" t="s">
        <v>1743</v>
      </c>
      <c r="C358" s="27">
        <v>3</v>
      </c>
      <c r="D358" s="47" t="s">
        <v>33</v>
      </c>
      <c r="E358" s="24" t="s">
        <v>5028</v>
      </c>
      <c r="F358" s="47">
        <v>43</v>
      </c>
      <c r="G358" s="17" t="str">
        <f t="shared" si="5"/>
        <v>Kate Martinig (Centennial)</v>
      </c>
    </row>
    <row r="359" spans="1:7" ht="15" x14ac:dyDescent="0.25">
      <c r="A359" s="47">
        <v>44</v>
      </c>
      <c r="B359" s="47" t="s">
        <v>1776</v>
      </c>
      <c r="C359" s="27">
        <v>3</v>
      </c>
      <c r="D359" s="47" t="s">
        <v>49</v>
      </c>
      <c r="E359" s="24" t="s">
        <v>5029</v>
      </c>
      <c r="F359" s="47">
        <v>44</v>
      </c>
      <c r="G359" s="17" t="str">
        <f t="shared" si="5"/>
        <v>Alaina Epp (Johnny Bright)</v>
      </c>
    </row>
    <row r="360" spans="1:7" ht="15" x14ac:dyDescent="0.25">
      <c r="A360" s="47">
        <v>45</v>
      </c>
      <c r="B360" s="47" t="s">
        <v>5030</v>
      </c>
      <c r="C360" s="27">
        <v>3</v>
      </c>
      <c r="D360" s="47" t="s">
        <v>35</v>
      </c>
      <c r="E360" s="24" t="s">
        <v>5031</v>
      </c>
      <c r="F360" s="47">
        <v>45</v>
      </c>
      <c r="G360" s="17" t="str">
        <f t="shared" si="5"/>
        <v>Hazel Estabrooks (Belgravia)</v>
      </c>
    </row>
    <row r="361" spans="1:7" ht="15" x14ac:dyDescent="0.25">
      <c r="A361" s="47">
        <v>46</v>
      </c>
      <c r="B361" s="47" t="s">
        <v>1750</v>
      </c>
      <c r="C361" s="27">
        <v>3</v>
      </c>
      <c r="D361" s="47" t="s">
        <v>50</v>
      </c>
      <c r="E361" s="24" t="s">
        <v>5032</v>
      </c>
      <c r="F361" s="47">
        <v>46</v>
      </c>
      <c r="G361" s="17" t="str">
        <f t="shared" si="5"/>
        <v>Alya Simon (Riverdale)</v>
      </c>
    </row>
    <row r="362" spans="1:7" ht="15" x14ac:dyDescent="0.25">
      <c r="A362" s="47">
        <v>47</v>
      </c>
      <c r="B362" s="47" t="s">
        <v>1768</v>
      </c>
      <c r="C362" s="27">
        <v>3</v>
      </c>
      <c r="D362" s="47" t="s">
        <v>33</v>
      </c>
      <c r="E362" s="24" t="s">
        <v>5033</v>
      </c>
      <c r="F362" s="47">
        <v>47</v>
      </c>
      <c r="G362" s="17" t="str">
        <f t="shared" si="5"/>
        <v>Sadie Jones (Centennial)</v>
      </c>
    </row>
    <row r="363" spans="1:7" ht="15" x14ac:dyDescent="0.25">
      <c r="A363" s="47">
        <v>48</v>
      </c>
      <c r="B363" s="47" t="s">
        <v>1756</v>
      </c>
      <c r="C363" s="27">
        <v>3</v>
      </c>
      <c r="D363" s="47" t="s">
        <v>28</v>
      </c>
      <c r="E363" s="24" t="s">
        <v>5034</v>
      </c>
      <c r="F363" s="47">
        <v>48</v>
      </c>
      <c r="G363" s="17" t="str">
        <f t="shared" si="5"/>
        <v>Tia LeBlanc (Parkallen)</v>
      </c>
    </row>
    <row r="364" spans="1:7" ht="15" x14ac:dyDescent="0.25">
      <c r="A364" s="47">
        <v>49</v>
      </c>
      <c r="B364" s="47" t="s">
        <v>3307</v>
      </c>
      <c r="C364" s="27">
        <v>3</v>
      </c>
      <c r="D364" s="47" t="s">
        <v>34</v>
      </c>
      <c r="E364" s="24" t="s">
        <v>5035</v>
      </c>
      <c r="F364" s="47">
        <v>49</v>
      </c>
      <c r="G364" s="17" t="str">
        <f t="shared" si="5"/>
        <v>Ema Hogan (Crawford Plains)</v>
      </c>
    </row>
    <row r="365" spans="1:7" ht="15" x14ac:dyDescent="0.25">
      <c r="A365" s="47">
        <v>50</v>
      </c>
      <c r="B365" s="47" t="s">
        <v>1741</v>
      </c>
      <c r="C365" s="27">
        <v>3</v>
      </c>
      <c r="D365" s="47" t="s">
        <v>1515</v>
      </c>
      <c r="E365" s="24" t="s">
        <v>2059</v>
      </c>
      <c r="F365" s="47">
        <v>50</v>
      </c>
      <c r="G365" s="17" t="str">
        <f t="shared" si="5"/>
        <v>Brooklyn Friesen (Donald R. Getty)</v>
      </c>
    </row>
    <row r="366" spans="1:7" ht="15" x14ac:dyDescent="0.25">
      <c r="A366" s="47">
        <v>51</v>
      </c>
      <c r="B366" s="47" t="s">
        <v>1789</v>
      </c>
      <c r="C366" s="27">
        <v>3</v>
      </c>
      <c r="D366" s="47" t="s">
        <v>28</v>
      </c>
      <c r="E366" s="24" t="s">
        <v>1747</v>
      </c>
      <c r="F366" s="47">
        <v>51</v>
      </c>
      <c r="G366" s="17" t="str">
        <f t="shared" si="5"/>
        <v>Esmeray Gultekin (Parkallen)</v>
      </c>
    </row>
    <row r="367" spans="1:7" ht="15" x14ac:dyDescent="0.25">
      <c r="A367" s="47">
        <v>52</v>
      </c>
      <c r="B367" s="47" t="s">
        <v>1784</v>
      </c>
      <c r="C367" s="27">
        <v>3</v>
      </c>
      <c r="D367" s="47" t="s">
        <v>28</v>
      </c>
      <c r="E367" s="24" t="s">
        <v>346</v>
      </c>
      <c r="F367" s="47">
        <v>52</v>
      </c>
      <c r="G367" s="17" t="str">
        <f t="shared" si="5"/>
        <v>Ruth Jaskowiak (Parkallen)</v>
      </c>
    </row>
    <row r="368" spans="1:7" ht="15" x14ac:dyDescent="0.25">
      <c r="A368" s="47">
        <v>53</v>
      </c>
      <c r="B368" s="47" t="s">
        <v>3333</v>
      </c>
      <c r="C368" s="27">
        <v>3</v>
      </c>
      <c r="D368" s="47" t="s">
        <v>23</v>
      </c>
      <c r="E368" s="24" t="s">
        <v>5036</v>
      </c>
      <c r="F368" s="47">
        <v>53</v>
      </c>
      <c r="G368" s="17" t="str">
        <f t="shared" si="5"/>
        <v>Mia Buch (Suzuki Charter)</v>
      </c>
    </row>
    <row r="369" spans="1:7" ht="15" x14ac:dyDescent="0.25">
      <c r="A369" s="47">
        <v>54</v>
      </c>
      <c r="B369" s="47" t="s">
        <v>1754</v>
      </c>
      <c r="C369" s="27">
        <v>3</v>
      </c>
      <c r="D369" s="47" t="s">
        <v>27</v>
      </c>
      <c r="E369" s="24" t="s">
        <v>5037</v>
      </c>
      <c r="F369" s="47">
        <v>54</v>
      </c>
      <c r="G369" s="17" t="str">
        <f t="shared" si="5"/>
        <v>Sofie Rong (Windsor Park)</v>
      </c>
    </row>
    <row r="370" spans="1:7" ht="15" x14ac:dyDescent="0.25">
      <c r="A370" s="47">
        <v>55</v>
      </c>
      <c r="B370" s="47" t="s">
        <v>1734</v>
      </c>
      <c r="C370" s="27">
        <v>3</v>
      </c>
      <c r="D370" s="47" t="s">
        <v>49</v>
      </c>
      <c r="E370" s="24" t="s">
        <v>5038</v>
      </c>
      <c r="F370" s="47">
        <v>55</v>
      </c>
      <c r="G370" s="17" t="str">
        <f t="shared" si="5"/>
        <v>Abby Robertson (Johnny Bright)</v>
      </c>
    </row>
    <row r="371" spans="1:7" ht="15" x14ac:dyDescent="0.25">
      <c r="A371" s="47">
        <v>56</v>
      </c>
      <c r="B371" s="47" t="s">
        <v>1796</v>
      </c>
      <c r="C371" s="27">
        <v>3</v>
      </c>
      <c r="D371" s="47" t="s">
        <v>26</v>
      </c>
      <c r="E371" s="24" t="s">
        <v>5039</v>
      </c>
      <c r="F371" s="47">
        <v>56</v>
      </c>
      <c r="G371" s="17" t="str">
        <f t="shared" si="5"/>
        <v>Brooklyn Barnes (Michael A. Kostek)</v>
      </c>
    </row>
    <row r="372" spans="1:7" ht="15" x14ac:dyDescent="0.25">
      <c r="A372" s="47">
        <v>57</v>
      </c>
      <c r="B372" s="47" t="s">
        <v>1764</v>
      </c>
      <c r="C372" s="27">
        <v>3</v>
      </c>
      <c r="D372" s="47" t="s">
        <v>49</v>
      </c>
      <c r="E372" s="24" t="s">
        <v>3346</v>
      </c>
      <c r="F372" s="47">
        <v>57</v>
      </c>
      <c r="G372" s="17" t="str">
        <f t="shared" si="5"/>
        <v>Sophie Walton (Johnny Bright)</v>
      </c>
    </row>
    <row r="373" spans="1:7" ht="15" x14ac:dyDescent="0.25">
      <c r="A373" s="47">
        <v>58</v>
      </c>
      <c r="B373" s="47" t="s">
        <v>3337</v>
      </c>
      <c r="C373" s="27">
        <v>3</v>
      </c>
      <c r="D373" s="47" t="s">
        <v>23</v>
      </c>
      <c r="E373" s="24" t="s">
        <v>5040</v>
      </c>
      <c r="F373" s="47">
        <v>58</v>
      </c>
      <c r="G373" s="17" t="str">
        <f t="shared" si="5"/>
        <v>Raven Dueck (Suzuki Charter)</v>
      </c>
    </row>
    <row r="374" spans="1:7" ht="15" x14ac:dyDescent="0.25">
      <c r="A374" s="47">
        <v>59</v>
      </c>
      <c r="B374" s="47" t="s">
        <v>5041</v>
      </c>
      <c r="C374" s="27">
        <v>3</v>
      </c>
      <c r="D374" s="47" t="s">
        <v>779</v>
      </c>
      <c r="E374" s="24" t="s">
        <v>5042</v>
      </c>
      <c r="F374" s="47">
        <v>59</v>
      </c>
      <c r="G374" s="17" t="str">
        <f t="shared" si="5"/>
        <v>Evie Hoogewoonink (Greenview)</v>
      </c>
    </row>
    <row r="375" spans="1:7" ht="15" x14ac:dyDescent="0.25">
      <c r="A375" s="47">
        <v>60</v>
      </c>
      <c r="B375" s="47" t="s">
        <v>5043</v>
      </c>
      <c r="C375" s="27">
        <v>3</v>
      </c>
      <c r="D375" s="47" t="s">
        <v>36</v>
      </c>
      <c r="E375" s="24" t="s">
        <v>5044</v>
      </c>
      <c r="F375" s="47">
        <v>60</v>
      </c>
      <c r="G375" s="17" t="str">
        <f t="shared" si="5"/>
        <v>Sarah Alexander (Holyrood)</v>
      </c>
    </row>
    <row r="376" spans="1:7" ht="15" x14ac:dyDescent="0.25">
      <c r="A376" s="47">
        <v>61</v>
      </c>
      <c r="B376" s="47" t="s">
        <v>1773</v>
      </c>
      <c r="C376" s="27">
        <v>3</v>
      </c>
      <c r="D376" s="47" t="s">
        <v>38</v>
      </c>
      <c r="E376" s="24" t="s">
        <v>5045</v>
      </c>
      <c r="F376" s="47">
        <v>61</v>
      </c>
      <c r="G376" s="17" t="str">
        <f t="shared" si="5"/>
        <v>Sophia Nielsen (Earl Buxton)</v>
      </c>
    </row>
    <row r="377" spans="1:7" ht="15" x14ac:dyDescent="0.25">
      <c r="A377" s="47">
        <v>62</v>
      </c>
      <c r="B377" s="47" t="s">
        <v>3314</v>
      </c>
      <c r="C377" s="27">
        <v>2</v>
      </c>
      <c r="D377" s="47" t="s">
        <v>375</v>
      </c>
      <c r="E377" s="24" t="s">
        <v>5046</v>
      </c>
      <c r="F377" s="47">
        <v>62</v>
      </c>
      <c r="G377" s="17" t="str">
        <f t="shared" si="5"/>
        <v>Katie Buck (Mill Creek)</v>
      </c>
    </row>
    <row r="378" spans="1:7" ht="15" x14ac:dyDescent="0.25">
      <c r="A378" s="47">
        <v>63</v>
      </c>
      <c r="B378" s="47" t="s">
        <v>1782</v>
      </c>
      <c r="C378" s="27">
        <v>3</v>
      </c>
      <c r="D378" s="47" t="s">
        <v>60</v>
      </c>
      <c r="E378" s="24" t="s">
        <v>5047</v>
      </c>
      <c r="F378" s="47">
        <v>63</v>
      </c>
      <c r="G378" s="17" t="str">
        <f t="shared" si="5"/>
        <v>Rachel Bonneville (Lendrum)</v>
      </c>
    </row>
    <row r="379" spans="1:7" ht="15" x14ac:dyDescent="0.25">
      <c r="A379" s="47">
        <v>64</v>
      </c>
      <c r="B379" s="47" t="s">
        <v>3375</v>
      </c>
      <c r="C379" s="27">
        <v>3</v>
      </c>
      <c r="D379" s="47" t="s">
        <v>34</v>
      </c>
      <c r="E379" s="24" t="s">
        <v>5048</v>
      </c>
      <c r="F379" s="47">
        <v>64</v>
      </c>
      <c r="G379" s="17" t="str">
        <f t="shared" si="5"/>
        <v>Summer Duncan (Crawford Plains)</v>
      </c>
    </row>
    <row r="380" spans="1:7" ht="15" x14ac:dyDescent="0.25">
      <c r="A380" s="47">
        <v>65</v>
      </c>
      <c r="B380" s="47" t="s">
        <v>1811</v>
      </c>
      <c r="C380" s="27">
        <v>3</v>
      </c>
      <c r="D380" s="47" t="s">
        <v>1561</v>
      </c>
      <c r="E380" s="24" t="s">
        <v>5049</v>
      </c>
      <c r="F380" s="47">
        <v>65</v>
      </c>
      <c r="G380" s="17" t="str">
        <f t="shared" ref="G380:G472" si="6">CONCATENATE(B380, " (", D380, ")")</f>
        <v>Laura deWee (Bishop David Motiuk)</v>
      </c>
    </row>
    <row r="381" spans="1:7" ht="15" x14ac:dyDescent="0.25">
      <c r="A381" s="47">
        <v>66</v>
      </c>
      <c r="B381" s="47" t="s">
        <v>627</v>
      </c>
      <c r="C381" s="27">
        <v>2</v>
      </c>
      <c r="D381" s="47" t="s">
        <v>58</v>
      </c>
      <c r="E381" s="24" t="s">
        <v>5050</v>
      </c>
      <c r="F381" s="47">
        <v>66</v>
      </c>
      <c r="G381" s="17" t="str">
        <f t="shared" si="6"/>
        <v>Willa Fereday (Laurier Heights)</v>
      </c>
    </row>
    <row r="382" spans="1:7" ht="15" x14ac:dyDescent="0.25">
      <c r="A382" s="47">
        <v>67</v>
      </c>
      <c r="B382" s="47" t="s">
        <v>1728</v>
      </c>
      <c r="C382" s="27">
        <v>2</v>
      </c>
      <c r="D382" s="47" t="s">
        <v>1561</v>
      </c>
      <c r="E382" s="24" t="s">
        <v>5051</v>
      </c>
      <c r="F382" s="47">
        <v>67</v>
      </c>
      <c r="G382" s="17" t="str">
        <f t="shared" si="6"/>
        <v>Alayna Dominguez (Bishop David Motiuk)</v>
      </c>
    </row>
    <row r="383" spans="1:7" ht="15" x14ac:dyDescent="0.25">
      <c r="A383" s="47">
        <v>68</v>
      </c>
      <c r="B383" s="47" t="s">
        <v>1829</v>
      </c>
      <c r="C383" s="27">
        <v>3</v>
      </c>
      <c r="D383" s="47" t="s">
        <v>50</v>
      </c>
      <c r="E383" s="24" t="s">
        <v>5052</v>
      </c>
      <c r="F383" s="47">
        <v>68</v>
      </c>
      <c r="G383" s="17" t="str">
        <f t="shared" si="6"/>
        <v>Jessica Shockey (Riverdale)</v>
      </c>
    </row>
    <row r="384" spans="1:7" ht="15" x14ac:dyDescent="0.25">
      <c r="A384" s="47">
        <v>69</v>
      </c>
      <c r="B384" s="47" t="s">
        <v>612</v>
      </c>
      <c r="C384" s="27">
        <v>3</v>
      </c>
      <c r="D384" s="47" t="s">
        <v>46</v>
      </c>
      <c r="E384" s="24" t="s">
        <v>5053</v>
      </c>
      <c r="F384" s="47">
        <v>69</v>
      </c>
      <c r="G384" s="17" t="str">
        <f t="shared" si="6"/>
        <v>Ellis Kapicki (Victoria)</v>
      </c>
    </row>
    <row r="385" spans="1:7" ht="15" x14ac:dyDescent="0.25">
      <c r="A385" s="47">
        <v>70</v>
      </c>
      <c r="B385" s="47" t="s">
        <v>156</v>
      </c>
      <c r="C385" s="27">
        <v>3</v>
      </c>
      <c r="D385" s="47" t="s">
        <v>60</v>
      </c>
      <c r="E385" s="24" t="s">
        <v>5054</v>
      </c>
      <c r="F385" s="47">
        <v>70</v>
      </c>
      <c r="G385" s="17" t="str">
        <f t="shared" si="6"/>
        <v>Cedar Connelly (Lendrum)</v>
      </c>
    </row>
    <row r="386" spans="1:7" ht="15" x14ac:dyDescent="0.25">
      <c r="A386" s="47">
        <v>71</v>
      </c>
      <c r="B386" s="47" t="s">
        <v>3340</v>
      </c>
      <c r="C386" s="27">
        <v>1</v>
      </c>
      <c r="D386" s="47" t="s">
        <v>46</v>
      </c>
      <c r="E386" s="24" t="s">
        <v>1069</v>
      </c>
      <c r="F386" s="47">
        <v>71</v>
      </c>
      <c r="G386" s="17" t="str">
        <f t="shared" si="6"/>
        <v>Seren Kapicki (Victoria)</v>
      </c>
    </row>
    <row r="387" spans="1:7" ht="15" x14ac:dyDescent="0.25">
      <c r="A387" s="47">
        <v>72</v>
      </c>
      <c r="B387" s="47" t="s">
        <v>857</v>
      </c>
      <c r="C387" s="27">
        <v>2</v>
      </c>
      <c r="D387" s="47" t="s">
        <v>31</v>
      </c>
      <c r="E387" s="24" t="s">
        <v>5055</v>
      </c>
      <c r="F387" s="47">
        <v>72</v>
      </c>
      <c r="G387" s="17" t="str">
        <f t="shared" si="6"/>
        <v>Kylie Hermanutz (Meadowlark C)</v>
      </c>
    </row>
    <row r="388" spans="1:7" ht="15" x14ac:dyDescent="0.25">
      <c r="A388" s="47">
        <v>73</v>
      </c>
      <c r="B388" s="47" t="s">
        <v>1780</v>
      </c>
      <c r="C388" s="27">
        <v>3</v>
      </c>
      <c r="D388" s="47" t="s">
        <v>35</v>
      </c>
      <c r="E388" s="24" t="s">
        <v>5056</v>
      </c>
      <c r="F388" s="47">
        <v>73</v>
      </c>
      <c r="G388" s="17" t="str">
        <f t="shared" si="6"/>
        <v>Sophia Sherwin (Belgravia)</v>
      </c>
    </row>
    <row r="389" spans="1:7" ht="15" x14ac:dyDescent="0.25">
      <c r="A389" s="47">
        <v>74</v>
      </c>
      <c r="B389" s="47" t="s">
        <v>1819</v>
      </c>
      <c r="C389" s="27">
        <v>3</v>
      </c>
      <c r="D389" s="47" t="s">
        <v>33</v>
      </c>
      <c r="E389" s="24" t="s">
        <v>3374</v>
      </c>
      <c r="F389" s="47">
        <v>74</v>
      </c>
      <c r="G389" s="17" t="str">
        <f t="shared" si="6"/>
        <v>Chloe Larsen (Centennial)</v>
      </c>
    </row>
    <row r="390" spans="1:7" ht="15" x14ac:dyDescent="0.25">
      <c r="A390" s="47">
        <v>75</v>
      </c>
      <c r="B390" s="47" t="s">
        <v>5057</v>
      </c>
      <c r="C390" s="27">
        <v>3</v>
      </c>
      <c r="D390" s="47" t="s">
        <v>4936</v>
      </c>
      <c r="E390" s="24" t="s">
        <v>2591</v>
      </c>
      <c r="F390" s="47">
        <v>75</v>
      </c>
      <c r="G390" s="17" t="str">
        <f t="shared" si="6"/>
        <v>Teegan Willman (Mee-Yah-Noh)</v>
      </c>
    </row>
    <row r="391" spans="1:7" ht="15" x14ac:dyDescent="0.25">
      <c r="A391" s="47">
        <v>76</v>
      </c>
      <c r="B391" s="47" t="s">
        <v>1746</v>
      </c>
      <c r="C391" s="27">
        <v>3</v>
      </c>
      <c r="D391" s="47" t="s">
        <v>23</v>
      </c>
      <c r="E391" s="24" t="s">
        <v>5058</v>
      </c>
      <c r="F391" s="47">
        <v>76</v>
      </c>
      <c r="G391" s="17" t="str">
        <f t="shared" si="6"/>
        <v>Sara Boland (Suzuki Charter)</v>
      </c>
    </row>
    <row r="392" spans="1:7" ht="15" x14ac:dyDescent="0.25">
      <c r="A392" s="47">
        <v>77</v>
      </c>
      <c r="B392" s="47" t="s">
        <v>3381</v>
      </c>
      <c r="C392" s="27">
        <v>3</v>
      </c>
      <c r="D392" s="47" t="s">
        <v>35</v>
      </c>
      <c r="E392" s="24" t="s">
        <v>5059</v>
      </c>
      <c r="F392" s="47">
        <v>77</v>
      </c>
      <c r="G392" s="17" t="str">
        <f t="shared" si="6"/>
        <v>Audrey Hildebrand (Belgravia)</v>
      </c>
    </row>
    <row r="393" spans="1:7" ht="15" x14ac:dyDescent="0.25">
      <c r="A393" s="47">
        <v>78</v>
      </c>
      <c r="B393" s="47" t="s">
        <v>616</v>
      </c>
      <c r="C393" s="27">
        <v>3</v>
      </c>
      <c r="D393" s="47" t="s">
        <v>331</v>
      </c>
      <c r="E393" s="24" t="s">
        <v>5060</v>
      </c>
      <c r="F393" s="47">
        <v>78</v>
      </c>
      <c r="G393" s="17" t="str">
        <f t="shared" si="6"/>
        <v>Rebekah Stewart (Nellie Carlson)</v>
      </c>
    </row>
    <row r="394" spans="1:7" ht="15" x14ac:dyDescent="0.25">
      <c r="A394" s="47">
        <v>79</v>
      </c>
      <c r="B394" s="47" t="s">
        <v>5061</v>
      </c>
      <c r="C394" s="27">
        <v>3</v>
      </c>
      <c r="D394" s="47" t="s">
        <v>3395</v>
      </c>
      <c r="E394" s="24" t="s">
        <v>4605</v>
      </c>
      <c r="F394" s="47">
        <v>79</v>
      </c>
      <c r="G394" s="17" t="str">
        <f t="shared" si="6"/>
        <v>Gabriela Alves (J.A. Fife)</v>
      </c>
    </row>
    <row r="395" spans="1:7" ht="15" x14ac:dyDescent="0.25">
      <c r="A395" s="47">
        <v>80</v>
      </c>
      <c r="B395" s="47" t="s">
        <v>5062</v>
      </c>
      <c r="C395" s="27">
        <v>3</v>
      </c>
      <c r="D395" s="47" t="s">
        <v>498</v>
      </c>
      <c r="E395" s="24" t="s">
        <v>993</v>
      </c>
      <c r="F395" s="47">
        <v>80</v>
      </c>
      <c r="G395" s="17" t="str">
        <f t="shared" si="6"/>
        <v>Eli Bumhira (Delton)</v>
      </c>
    </row>
    <row r="396" spans="1:7" ht="15" x14ac:dyDescent="0.25">
      <c r="A396" s="47">
        <v>81</v>
      </c>
      <c r="B396" s="47" t="s">
        <v>3352</v>
      </c>
      <c r="C396" s="27">
        <v>3</v>
      </c>
      <c r="D396" s="47" t="s">
        <v>33</v>
      </c>
      <c r="E396" s="24" t="s">
        <v>5063</v>
      </c>
      <c r="F396" s="47">
        <v>81</v>
      </c>
      <c r="G396" s="17" t="str">
        <f t="shared" si="6"/>
        <v>Olivia Ayon (Centennial)</v>
      </c>
    </row>
    <row r="397" spans="1:7" ht="15" x14ac:dyDescent="0.25">
      <c r="A397" s="47">
        <v>82</v>
      </c>
      <c r="B397" s="47" t="s">
        <v>1766</v>
      </c>
      <c r="C397" s="27">
        <v>3</v>
      </c>
      <c r="D397" s="47" t="s">
        <v>49</v>
      </c>
      <c r="E397" s="24" t="s">
        <v>5064</v>
      </c>
      <c r="F397" s="47">
        <v>82</v>
      </c>
      <c r="G397" s="17" t="str">
        <f t="shared" si="6"/>
        <v>Luciana Villamil (Johnny Bright)</v>
      </c>
    </row>
    <row r="398" spans="1:7" ht="15" x14ac:dyDescent="0.25">
      <c r="A398" s="47">
        <v>83</v>
      </c>
      <c r="B398" s="47" t="s">
        <v>5065</v>
      </c>
      <c r="C398" s="27">
        <v>2</v>
      </c>
      <c r="D398" s="47" t="s">
        <v>83</v>
      </c>
      <c r="E398" s="24" t="s">
        <v>5066</v>
      </c>
      <c r="F398" s="47">
        <v>83</v>
      </c>
      <c r="G398" s="17" t="str">
        <f t="shared" si="6"/>
        <v>Katherine Fox (Rutherford)</v>
      </c>
    </row>
    <row r="399" spans="1:7" ht="15" x14ac:dyDescent="0.25">
      <c r="A399" s="47">
        <v>84</v>
      </c>
      <c r="B399" s="47" t="s">
        <v>3437</v>
      </c>
      <c r="C399" s="27">
        <v>3</v>
      </c>
      <c r="D399" s="47" t="s">
        <v>2507</v>
      </c>
      <c r="E399" s="24" t="s">
        <v>5067</v>
      </c>
      <c r="F399" s="47">
        <v>84</v>
      </c>
      <c r="G399" s="17" t="str">
        <f t="shared" si="6"/>
        <v>Sivan Nafshi (Elmwood)</v>
      </c>
    </row>
    <row r="400" spans="1:7" ht="15" x14ac:dyDescent="0.25">
      <c r="A400" s="47">
        <v>85</v>
      </c>
      <c r="B400" s="47" t="s">
        <v>1817</v>
      </c>
      <c r="C400" s="27">
        <v>3</v>
      </c>
      <c r="D400" s="47" t="s">
        <v>46</v>
      </c>
      <c r="E400" s="24" t="s">
        <v>963</v>
      </c>
      <c r="F400" s="47">
        <v>85</v>
      </c>
      <c r="G400" s="17" t="str">
        <f t="shared" si="6"/>
        <v>Leona Rose (Victoria)</v>
      </c>
    </row>
    <row r="401" spans="1:7" ht="15" x14ac:dyDescent="0.25">
      <c r="A401" s="47">
        <v>86</v>
      </c>
      <c r="B401" s="47" t="s">
        <v>3457</v>
      </c>
      <c r="C401" s="27">
        <v>3</v>
      </c>
      <c r="D401" s="47" t="s">
        <v>3395</v>
      </c>
      <c r="E401" s="24" t="s">
        <v>5068</v>
      </c>
      <c r="F401" s="47">
        <v>86</v>
      </c>
      <c r="G401" s="17" t="str">
        <f t="shared" si="6"/>
        <v>Charliee Dumais (J.A. Fife)</v>
      </c>
    </row>
    <row r="402" spans="1:7" ht="15" x14ac:dyDescent="0.25">
      <c r="A402" s="47">
        <v>87</v>
      </c>
      <c r="B402" s="47" t="s">
        <v>1813</v>
      </c>
      <c r="C402" s="27">
        <v>2</v>
      </c>
      <c r="D402" s="47" t="s">
        <v>35</v>
      </c>
      <c r="E402" s="24" t="s">
        <v>5069</v>
      </c>
      <c r="F402" s="47">
        <v>87</v>
      </c>
      <c r="G402" s="17" t="str">
        <f t="shared" si="6"/>
        <v>Ella Debenham (Belgravia)</v>
      </c>
    </row>
    <row r="403" spans="1:7" ht="15" x14ac:dyDescent="0.25">
      <c r="A403" s="47">
        <v>88</v>
      </c>
      <c r="B403" s="47" t="s">
        <v>3418</v>
      </c>
      <c r="C403" s="27">
        <v>3</v>
      </c>
      <c r="D403" s="47" t="s">
        <v>117</v>
      </c>
      <c r="E403" s="24" t="s">
        <v>5070</v>
      </c>
      <c r="F403" s="47">
        <v>88</v>
      </c>
      <c r="G403" s="17" t="str">
        <f t="shared" si="6"/>
        <v>Elise Nyenya (Lynnwood)</v>
      </c>
    </row>
    <row r="404" spans="1:7" ht="15" x14ac:dyDescent="0.25">
      <c r="A404" s="47">
        <v>89</v>
      </c>
      <c r="B404" s="47" t="s">
        <v>3385</v>
      </c>
      <c r="C404" s="27">
        <v>1</v>
      </c>
      <c r="D404" s="47" t="s">
        <v>83</v>
      </c>
      <c r="E404" s="24" t="s">
        <v>5071</v>
      </c>
      <c r="F404" s="47">
        <v>89</v>
      </c>
      <c r="G404" s="17" t="str">
        <f t="shared" si="6"/>
        <v>Margaux Stinner (Rutherford)</v>
      </c>
    </row>
    <row r="405" spans="1:7" ht="15" x14ac:dyDescent="0.25">
      <c r="A405" s="47">
        <v>90</v>
      </c>
      <c r="B405" s="47" t="s">
        <v>1851</v>
      </c>
      <c r="C405" s="27">
        <v>3</v>
      </c>
      <c r="D405" s="47" t="s">
        <v>26</v>
      </c>
      <c r="E405" s="24" t="s">
        <v>5072</v>
      </c>
      <c r="F405" s="47">
        <v>90</v>
      </c>
      <c r="G405" s="17" t="str">
        <f t="shared" si="6"/>
        <v>Emily Cobb (Michael A. Kostek)</v>
      </c>
    </row>
    <row r="406" spans="1:7" ht="15" x14ac:dyDescent="0.25">
      <c r="A406" s="47">
        <v>91</v>
      </c>
      <c r="B406" s="47" t="s">
        <v>1827</v>
      </c>
      <c r="C406" s="27">
        <v>3</v>
      </c>
      <c r="D406" s="47" t="s">
        <v>21</v>
      </c>
      <c r="E406" s="24" t="s">
        <v>3664</v>
      </c>
      <c r="F406" s="47">
        <v>91</v>
      </c>
      <c r="G406" s="17" t="str">
        <f t="shared" si="6"/>
        <v>Delilah Pritchard (Michael Strembitsky)</v>
      </c>
    </row>
    <row r="407" spans="1:7" ht="15" x14ac:dyDescent="0.25">
      <c r="A407" s="47">
        <v>92</v>
      </c>
      <c r="B407" s="47" t="s">
        <v>5073</v>
      </c>
      <c r="C407" s="27">
        <v>3</v>
      </c>
      <c r="D407" s="47" t="s">
        <v>3395</v>
      </c>
      <c r="E407" s="24" t="s">
        <v>5074</v>
      </c>
      <c r="F407" s="47">
        <v>92</v>
      </c>
      <c r="G407" s="17" t="str">
        <f t="shared" si="6"/>
        <v>Savianna Armstrong (J.A. Fife)</v>
      </c>
    </row>
    <row r="408" spans="1:7" ht="15" x14ac:dyDescent="0.25">
      <c r="A408" s="47">
        <v>93</v>
      </c>
      <c r="B408" s="47" t="s">
        <v>1752</v>
      </c>
      <c r="C408" s="27">
        <v>3</v>
      </c>
      <c r="D408" s="47" t="s">
        <v>27</v>
      </c>
      <c r="E408" s="24" t="s">
        <v>5075</v>
      </c>
      <c r="F408" s="47">
        <v>93</v>
      </c>
      <c r="G408" s="17" t="str">
        <f t="shared" si="6"/>
        <v>Ryley Law (Windsor Park)</v>
      </c>
    </row>
    <row r="409" spans="1:7" ht="15" x14ac:dyDescent="0.25">
      <c r="A409" s="47">
        <v>94</v>
      </c>
      <c r="B409" s="47" t="s">
        <v>3408</v>
      </c>
      <c r="C409" s="27">
        <v>3</v>
      </c>
      <c r="D409" s="47" t="s">
        <v>1515</v>
      </c>
      <c r="E409" s="24" t="s">
        <v>5076</v>
      </c>
      <c r="F409" s="47">
        <v>94</v>
      </c>
      <c r="G409" s="17" t="str">
        <f t="shared" si="6"/>
        <v>Ira Arvind (Donald R. Getty)</v>
      </c>
    </row>
    <row r="410" spans="1:7" ht="15" x14ac:dyDescent="0.25">
      <c r="A410" s="47">
        <v>95</v>
      </c>
      <c r="B410" s="47" t="s">
        <v>5077</v>
      </c>
      <c r="C410" s="27">
        <v>3</v>
      </c>
      <c r="D410" s="47" t="s">
        <v>2983</v>
      </c>
      <c r="E410" s="24" t="s">
        <v>5078</v>
      </c>
      <c r="F410" s="47">
        <v>95</v>
      </c>
      <c r="G410" s="17" t="str">
        <f t="shared" si="6"/>
        <v>Kali Fitzgerald (Gold Bar)</v>
      </c>
    </row>
    <row r="411" spans="1:7" ht="15" x14ac:dyDescent="0.25">
      <c r="A411" s="47">
        <v>96</v>
      </c>
      <c r="B411" s="47" t="s">
        <v>3369</v>
      </c>
      <c r="C411" s="27">
        <v>3</v>
      </c>
      <c r="D411" s="47" t="s">
        <v>34</v>
      </c>
      <c r="E411" s="24" t="s">
        <v>5079</v>
      </c>
      <c r="F411" s="47">
        <v>96</v>
      </c>
      <c r="G411" s="17" t="str">
        <f t="shared" si="6"/>
        <v>Ezri Nickerson (Crawford Plains)</v>
      </c>
    </row>
    <row r="412" spans="1:7" ht="15" x14ac:dyDescent="0.25">
      <c r="A412" s="47">
        <v>97</v>
      </c>
      <c r="B412" s="47" t="s">
        <v>3312</v>
      </c>
      <c r="C412" s="27">
        <v>3</v>
      </c>
      <c r="D412" s="47" t="s">
        <v>38</v>
      </c>
      <c r="E412" s="24" t="s">
        <v>5080</v>
      </c>
      <c r="F412" s="47">
        <v>97</v>
      </c>
      <c r="G412" s="17" t="str">
        <f t="shared" si="6"/>
        <v>Alice Shutt (Earl Buxton)</v>
      </c>
    </row>
    <row r="413" spans="1:7" ht="15" x14ac:dyDescent="0.25">
      <c r="A413" s="47">
        <v>98</v>
      </c>
      <c r="B413" s="47" t="s">
        <v>1841</v>
      </c>
      <c r="C413" s="27">
        <v>3</v>
      </c>
      <c r="D413" s="47" t="s">
        <v>41</v>
      </c>
      <c r="E413" s="24" t="s">
        <v>592</v>
      </c>
      <c r="F413" s="47">
        <v>98</v>
      </c>
      <c r="G413" s="17" t="str">
        <f t="shared" si="6"/>
        <v>Talise Lawrence (Aldergrove)</v>
      </c>
    </row>
    <row r="414" spans="1:7" ht="15" x14ac:dyDescent="0.25">
      <c r="A414" s="47">
        <v>99</v>
      </c>
      <c r="B414" s="47" t="s">
        <v>1793</v>
      </c>
      <c r="C414" s="27">
        <v>3</v>
      </c>
      <c r="D414" s="47" t="s">
        <v>236</v>
      </c>
      <c r="E414" s="24" t="s">
        <v>5081</v>
      </c>
      <c r="F414" s="47">
        <v>99</v>
      </c>
      <c r="G414" s="17" t="str">
        <f t="shared" si="6"/>
        <v>Maria Amundson (Coronation)</v>
      </c>
    </row>
    <row r="415" spans="1:7" ht="15" x14ac:dyDescent="0.25">
      <c r="A415" s="47">
        <v>100</v>
      </c>
      <c r="B415" s="47" t="s">
        <v>3439</v>
      </c>
      <c r="C415" s="27">
        <v>3</v>
      </c>
      <c r="D415" s="47" t="s">
        <v>21</v>
      </c>
      <c r="E415" s="24" t="s">
        <v>5082</v>
      </c>
      <c r="F415" s="47">
        <v>100</v>
      </c>
      <c r="G415" s="17" t="str">
        <f t="shared" si="6"/>
        <v>Brooklyn Shirley (Michael Strembitsky)</v>
      </c>
    </row>
    <row r="416" spans="1:7" ht="15" x14ac:dyDescent="0.25">
      <c r="A416" s="47">
        <v>101</v>
      </c>
      <c r="B416" s="47" t="s">
        <v>1762</v>
      </c>
      <c r="C416" s="27">
        <v>3</v>
      </c>
      <c r="D416" s="47" t="s">
        <v>1544</v>
      </c>
      <c r="E416" s="24" t="s">
        <v>5083</v>
      </c>
      <c r="F416" s="47">
        <v>101</v>
      </c>
      <c r="G416" s="17" t="str">
        <f t="shared" si="6"/>
        <v>Sydney Brine (Kim Hung)</v>
      </c>
    </row>
    <row r="417" spans="1:7" ht="15" x14ac:dyDescent="0.25">
      <c r="A417" s="47">
        <v>102</v>
      </c>
      <c r="B417" s="47" t="s">
        <v>1861</v>
      </c>
      <c r="C417" s="27">
        <v>3</v>
      </c>
      <c r="D417" s="47" t="s">
        <v>36</v>
      </c>
      <c r="E417" s="24" t="s">
        <v>5084</v>
      </c>
      <c r="F417" s="47">
        <v>102</v>
      </c>
      <c r="G417" s="17" t="str">
        <f t="shared" si="6"/>
        <v>Lily Capetillo (Holyrood)</v>
      </c>
    </row>
    <row r="418" spans="1:7" ht="15" x14ac:dyDescent="0.25">
      <c r="A418" s="47">
        <v>103</v>
      </c>
      <c r="B418" s="47" t="s">
        <v>3444</v>
      </c>
      <c r="C418" s="27">
        <v>2</v>
      </c>
      <c r="D418" s="47" t="s">
        <v>52</v>
      </c>
      <c r="E418" s="24" t="s">
        <v>910</v>
      </c>
      <c r="F418" s="47">
        <v>103</v>
      </c>
      <c r="G418" s="17" t="str">
        <f t="shared" si="6"/>
        <v>Tessa Vinsky (Lansdowne)</v>
      </c>
    </row>
    <row r="419" spans="1:7" ht="15" x14ac:dyDescent="0.25">
      <c r="A419" s="47">
        <v>104</v>
      </c>
      <c r="B419" s="47" t="s">
        <v>3379</v>
      </c>
      <c r="C419" s="27">
        <v>3</v>
      </c>
      <c r="D419" s="47" t="s">
        <v>779</v>
      </c>
      <c r="E419" s="24" t="s">
        <v>5085</v>
      </c>
      <c r="F419" s="47">
        <v>104</v>
      </c>
      <c r="G419" s="17" t="str">
        <f t="shared" si="6"/>
        <v>Jane Hilbert (Greenview)</v>
      </c>
    </row>
    <row r="420" spans="1:7" ht="15" x14ac:dyDescent="0.25">
      <c r="A420" s="47">
        <v>105</v>
      </c>
      <c r="B420" s="47" t="s">
        <v>3510</v>
      </c>
      <c r="C420" s="27">
        <v>3</v>
      </c>
      <c r="D420" s="47" t="s">
        <v>779</v>
      </c>
      <c r="E420" s="24" t="s">
        <v>5086</v>
      </c>
      <c r="F420" s="47">
        <v>105</v>
      </c>
      <c r="G420" s="17" t="str">
        <f t="shared" si="6"/>
        <v>Emily Unknown (Greenview)</v>
      </c>
    </row>
    <row r="421" spans="1:7" ht="15" x14ac:dyDescent="0.25">
      <c r="A421" s="47">
        <v>106</v>
      </c>
      <c r="B421" s="47" t="s">
        <v>3397</v>
      </c>
      <c r="C421" s="27">
        <v>3</v>
      </c>
      <c r="D421" s="47" t="s">
        <v>36</v>
      </c>
      <c r="E421" s="24" t="s">
        <v>5087</v>
      </c>
      <c r="F421" s="47">
        <v>106</v>
      </c>
      <c r="G421" s="17" t="str">
        <f t="shared" si="6"/>
        <v>Avery Murray (Holyrood)</v>
      </c>
    </row>
    <row r="422" spans="1:7" ht="15" x14ac:dyDescent="0.25">
      <c r="A422" s="47">
        <v>107</v>
      </c>
      <c r="B422" s="47" t="s">
        <v>3383</v>
      </c>
      <c r="C422" s="27">
        <v>3</v>
      </c>
      <c r="D422" s="47" t="s">
        <v>311</v>
      </c>
      <c r="E422" s="24" t="s">
        <v>5088</v>
      </c>
      <c r="F422" s="47">
        <v>107</v>
      </c>
      <c r="G422" s="17" t="str">
        <f t="shared" si="6"/>
        <v>Ansam Aburahess (Dr Margaret-Ann)</v>
      </c>
    </row>
    <row r="423" spans="1:7" ht="15" x14ac:dyDescent="0.25">
      <c r="A423" s="47">
        <v>108</v>
      </c>
      <c r="B423" s="47" t="s">
        <v>3470</v>
      </c>
      <c r="C423" s="27">
        <v>3</v>
      </c>
      <c r="D423" s="47" t="s">
        <v>1515</v>
      </c>
      <c r="E423" s="24" t="s">
        <v>3216</v>
      </c>
      <c r="F423" s="47">
        <v>108</v>
      </c>
      <c r="G423" s="17" t="str">
        <f t="shared" si="6"/>
        <v>Paiton Gerke-Cowie (Donald R. Getty)</v>
      </c>
    </row>
    <row r="424" spans="1:7" ht="15" x14ac:dyDescent="0.25">
      <c r="A424" s="47">
        <v>109</v>
      </c>
      <c r="B424" s="47" t="s">
        <v>5089</v>
      </c>
      <c r="C424" s="27">
        <v>3</v>
      </c>
      <c r="D424" s="47" t="s">
        <v>23</v>
      </c>
      <c r="E424" s="24" t="s">
        <v>5090</v>
      </c>
      <c r="F424" s="47">
        <v>109</v>
      </c>
      <c r="G424" s="17" t="str">
        <f t="shared" si="6"/>
        <v>Asha Maraj-Hegel (Suzuki Charter)</v>
      </c>
    </row>
    <row r="425" spans="1:7" ht="15" x14ac:dyDescent="0.25">
      <c r="A425" s="47">
        <v>110</v>
      </c>
      <c r="B425" s="47" t="s">
        <v>5091</v>
      </c>
      <c r="C425" s="27">
        <v>4</v>
      </c>
      <c r="D425" s="47" t="s">
        <v>498</v>
      </c>
      <c r="E425" s="24" t="s">
        <v>5092</v>
      </c>
      <c r="F425" s="47">
        <v>110</v>
      </c>
      <c r="G425" s="17" t="str">
        <f t="shared" si="6"/>
        <v>Keith McPherson (Delton)</v>
      </c>
    </row>
    <row r="426" spans="1:7" ht="15" x14ac:dyDescent="0.25">
      <c r="A426" s="47">
        <v>111</v>
      </c>
      <c r="B426" s="47" t="s">
        <v>1786</v>
      </c>
      <c r="C426" s="27">
        <v>3</v>
      </c>
      <c r="D426" s="47" t="s">
        <v>31</v>
      </c>
      <c r="E426" s="24" t="s">
        <v>5093</v>
      </c>
      <c r="F426" s="47">
        <v>111</v>
      </c>
      <c r="G426" s="17" t="str">
        <f t="shared" si="6"/>
        <v>Emily Coulson (Meadowlark C)</v>
      </c>
    </row>
    <row r="427" spans="1:7" ht="15" x14ac:dyDescent="0.25">
      <c r="A427" s="47">
        <v>112</v>
      </c>
      <c r="B427" s="47" t="s">
        <v>5094</v>
      </c>
      <c r="C427" s="27">
        <v>3</v>
      </c>
      <c r="D427" s="47" t="s">
        <v>498</v>
      </c>
      <c r="E427" s="24" t="s">
        <v>5095</v>
      </c>
      <c r="F427" s="47">
        <v>112</v>
      </c>
      <c r="G427" s="17" t="str">
        <f t="shared" si="6"/>
        <v>Cykora Miller (Delton)</v>
      </c>
    </row>
    <row r="428" spans="1:7" ht="15" x14ac:dyDescent="0.25">
      <c r="A428" s="47">
        <v>113</v>
      </c>
      <c r="B428" s="47" t="s">
        <v>3428</v>
      </c>
      <c r="C428" s="27">
        <v>3</v>
      </c>
      <c r="D428" s="47" t="s">
        <v>3083</v>
      </c>
      <c r="E428" s="24" t="s">
        <v>5096</v>
      </c>
      <c r="F428" s="47">
        <v>113</v>
      </c>
      <c r="G428" s="17" t="str">
        <f t="shared" si="6"/>
        <v>Shoneecea Matthews (Callingwood)</v>
      </c>
    </row>
    <row r="429" spans="1:7" ht="15" x14ac:dyDescent="0.25">
      <c r="A429" s="47">
        <v>114</v>
      </c>
      <c r="B429" s="47" t="s">
        <v>3447</v>
      </c>
      <c r="C429" s="27">
        <v>3</v>
      </c>
      <c r="D429" s="47" t="s">
        <v>34</v>
      </c>
      <c r="E429" s="24" t="s">
        <v>5097</v>
      </c>
      <c r="F429" s="47">
        <v>114</v>
      </c>
      <c r="G429" s="17" t="str">
        <f t="shared" si="6"/>
        <v>Lynn Larocque (Crawford Plains)</v>
      </c>
    </row>
    <row r="430" spans="1:7" ht="15" x14ac:dyDescent="0.25">
      <c r="A430" s="47">
        <v>115</v>
      </c>
      <c r="B430" s="47" t="s">
        <v>5098</v>
      </c>
      <c r="C430" s="27">
        <v>2</v>
      </c>
      <c r="D430" s="47" t="s">
        <v>35</v>
      </c>
      <c r="E430" s="24" t="s">
        <v>5099</v>
      </c>
      <c r="F430" s="47">
        <v>115</v>
      </c>
      <c r="G430" s="17" t="str">
        <f t="shared" si="6"/>
        <v>Vanessa Fjeldheim (Belgravia)</v>
      </c>
    </row>
    <row r="431" spans="1:7" ht="15" x14ac:dyDescent="0.25">
      <c r="A431" s="47">
        <v>116</v>
      </c>
      <c r="B431" s="47" t="s">
        <v>1787</v>
      </c>
      <c r="C431" s="27">
        <v>3</v>
      </c>
      <c r="D431" s="47" t="s">
        <v>311</v>
      </c>
      <c r="E431" s="24" t="s">
        <v>5100</v>
      </c>
      <c r="F431" s="47">
        <v>116</v>
      </c>
      <c r="G431" s="17" t="str">
        <f t="shared" si="6"/>
        <v>Chloe Rempel (Dr Margaret-Ann)</v>
      </c>
    </row>
    <row r="432" spans="1:7" ht="15" x14ac:dyDescent="0.25">
      <c r="A432" s="47">
        <v>117</v>
      </c>
      <c r="B432" s="47" t="s">
        <v>1823</v>
      </c>
      <c r="C432" s="27">
        <v>3</v>
      </c>
      <c r="D432" s="47" t="s">
        <v>311</v>
      </c>
      <c r="E432" s="24" t="s">
        <v>5101</v>
      </c>
      <c r="F432" s="47">
        <v>117</v>
      </c>
      <c r="G432" s="17" t="str">
        <f t="shared" si="6"/>
        <v>Kerrigan Antrim (Dr Margaret-Ann)</v>
      </c>
    </row>
    <row r="433" spans="1:7" ht="15" x14ac:dyDescent="0.25">
      <c r="A433" s="47">
        <v>118</v>
      </c>
      <c r="B433" s="47" t="s">
        <v>3394</v>
      </c>
      <c r="C433" s="27">
        <v>3</v>
      </c>
      <c r="D433" s="47" t="s">
        <v>3395</v>
      </c>
      <c r="E433" s="24" t="s">
        <v>5102</v>
      </c>
      <c r="F433" s="47">
        <v>118</v>
      </c>
      <c r="G433" s="17" t="str">
        <f t="shared" si="6"/>
        <v>Jayla Mullings (J.A. Fife)</v>
      </c>
    </row>
    <row r="434" spans="1:7" ht="15" x14ac:dyDescent="0.25">
      <c r="A434" s="47">
        <v>119</v>
      </c>
      <c r="B434" s="47" t="s">
        <v>1847</v>
      </c>
      <c r="C434" s="27">
        <v>3</v>
      </c>
      <c r="D434" s="47" t="s">
        <v>49</v>
      </c>
      <c r="E434" s="24" t="s">
        <v>5103</v>
      </c>
      <c r="F434" s="47">
        <v>119</v>
      </c>
      <c r="G434" s="17" t="str">
        <f t="shared" si="6"/>
        <v>Lily Terry (Johnny Bright)</v>
      </c>
    </row>
    <row r="435" spans="1:7" ht="15" x14ac:dyDescent="0.25">
      <c r="A435" s="47">
        <v>120</v>
      </c>
      <c r="B435" s="47" t="s">
        <v>1865</v>
      </c>
      <c r="C435" s="27">
        <v>3</v>
      </c>
      <c r="D435" s="47" t="s">
        <v>25</v>
      </c>
      <c r="E435" s="24" t="s">
        <v>2326</v>
      </c>
      <c r="F435" s="47">
        <v>120</v>
      </c>
      <c r="G435" s="17" t="str">
        <f t="shared" si="6"/>
        <v>Reese Hicks (Rio Terrace)</v>
      </c>
    </row>
    <row r="436" spans="1:7" ht="15" x14ac:dyDescent="0.25">
      <c r="A436" s="47">
        <v>121</v>
      </c>
      <c r="B436" s="47" t="s">
        <v>5104</v>
      </c>
      <c r="C436" s="27">
        <v>3</v>
      </c>
      <c r="D436" s="47" t="s">
        <v>58</v>
      </c>
      <c r="E436" s="24" t="s">
        <v>5105</v>
      </c>
      <c r="F436" s="47">
        <v>121</v>
      </c>
      <c r="G436" s="17" t="str">
        <f t="shared" si="6"/>
        <v>Keira Petterson (Laurier Heights)</v>
      </c>
    </row>
    <row r="437" spans="1:7" ht="15" x14ac:dyDescent="0.25">
      <c r="A437" s="47">
        <v>122</v>
      </c>
      <c r="B437" s="47" t="s">
        <v>1835</v>
      </c>
      <c r="C437" s="27">
        <v>3</v>
      </c>
      <c r="D437" s="47" t="s">
        <v>375</v>
      </c>
      <c r="E437" s="24" t="s">
        <v>4397</v>
      </c>
      <c r="F437" s="47">
        <v>122</v>
      </c>
      <c r="G437" s="17" t="str">
        <f t="shared" si="6"/>
        <v>Milcah Mesen (Mill Creek)</v>
      </c>
    </row>
    <row r="438" spans="1:7" ht="15" x14ac:dyDescent="0.25">
      <c r="A438" s="47">
        <v>123</v>
      </c>
      <c r="B438" s="47" t="s">
        <v>3400</v>
      </c>
      <c r="C438" s="27">
        <v>3</v>
      </c>
      <c r="D438" s="47" t="s">
        <v>83</v>
      </c>
      <c r="E438" s="24" t="s">
        <v>5106</v>
      </c>
      <c r="F438" s="47">
        <v>123</v>
      </c>
      <c r="G438" s="17" t="str">
        <f t="shared" si="6"/>
        <v>Cadence Town (Rutherford)</v>
      </c>
    </row>
    <row r="439" spans="1:7" ht="15" x14ac:dyDescent="0.25">
      <c r="A439" s="47">
        <v>124</v>
      </c>
      <c r="B439" s="47" t="s">
        <v>1775</v>
      </c>
      <c r="C439" s="27">
        <v>3</v>
      </c>
      <c r="D439" s="47" t="s">
        <v>375</v>
      </c>
      <c r="E439" s="24" t="s">
        <v>5107</v>
      </c>
      <c r="F439" s="47">
        <v>124</v>
      </c>
      <c r="G439" s="17" t="str">
        <f t="shared" si="6"/>
        <v>Oliva Binder (Mill Creek)</v>
      </c>
    </row>
    <row r="440" spans="1:7" ht="15" x14ac:dyDescent="0.25">
      <c r="A440" s="47">
        <v>125</v>
      </c>
      <c r="B440" s="47" t="s">
        <v>1837</v>
      </c>
      <c r="C440" s="27">
        <v>2</v>
      </c>
      <c r="D440" s="47" t="s">
        <v>1561</v>
      </c>
      <c r="E440" s="24" t="s">
        <v>5108</v>
      </c>
      <c r="F440" s="47">
        <v>125</v>
      </c>
      <c r="G440" s="17" t="str">
        <f t="shared" si="6"/>
        <v>Theresa Anne Manglo (Bishop David Motiuk)</v>
      </c>
    </row>
    <row r="441" spans="1:7" ht="15" x14ac:dyDescent="0.25">
      <c r="A441" s="47">
        <v>126</v>
      </c>
      <c r="B441" s="47" t="s">
        <v>1882</v>
      </c>
      <c r="C441" s="27">
        <v>3</v>
      </c>
      <c r="D441" s="47" t="s">
        <v>311</v>
      </c>
      <c r="E441" s="24" t="s">
        <v>955</v>
      </c>
      <c r="F441" s="47">
        <v>126</v>
      </c>
      <c r="G441" s="17" t="str">
        <f t="shared" si="6"/>
        <v>Winter Woloshyn (Dr Margaret-Ann)</v>
      </c>
    </row>
    <row r="442" spans="1:7" ht="15" x14ac:dyDescent="0.25">
      <c r="A442" s="47">
        <v>127</v>
      </c>
      <c r="B442" s="47" t="s">
        <v>1868</v>
      </c>
      <c r="C442" s="27">
        <v>3</v>
      </c>
      <c r="D442" s="47" t="s">
        <v>20</v>
      </c>
      <c r="E442" s="24" t="s">
        <v>5109</v>
      </c>
      <c r="F442" s="47">
        <v>127</v>
      </c>
      <c r="G442" s="17" t="str">
        <f t="shared" si="6"/>
        <v>Iman Ali (George P. Nicholson)</v>
      </c>
    </row>
    <row r="443" spans="1:7" ht="15" x14ac:dyDescent="0.25">
      <c r="A443" s="47">
        <v>128</v>
      </c>
      <c r="B443" s="47" t="s">
        <v>5110</v>
      </c>
      <c r="C443" s="27">
        <v>3</v>
      </c>
      <c r="D443" s="47" t="s">
        <v>3083</v>
      </c>
      <c r="E443" s="24" t="s">
        <v>5111</v>
      </c>
      <c r="F443" s="47">
        <v>128</v>
      </c>
      <c r="G443" s="17" t="str">
        <f t="shared" si="6"/>
        <v>Arianna Villanueva (Callingwood)</v>
      </c>
    </row>
    <row r="444" spans="1:7" ht="15" x14ac:dyDescent="0.25">
      <c r="A444" s="47">
        <v>129</v>
      </c>
      <c r="B444" s="47" t="s">
        <v>3506</v>
      </c>
      <c r="C444" s="27">
        <v>3</v>
      </c>
      <c r="D444" s="47" t="s">
        <v>779</v>
      </c>
      <c r="E444" s="24" t="s">
        <v>971</v>
      </c>
      <c r="F444" s="47">
        <v>129</v>
      </c>
      <c r="G444" s="17" t="str">
        <f t="shared" si="6"/>
        <v>River Manning (Greenview)</v>
      </c>
    </row>
    <row r="445" spans="1:7" ht="15" x14ac:dyDescent="0.25">
      <c r="A445" s="47">
        <v>130</v>
      </c>
      <c r="B445" s="47" t="s">
        <v>3531</v>
      </c>
      <c r="C445" s="27">
        <v>2</v>
      </c>
      <c r="D445" s="47" t="s">
        <v>60</v>
      </c>
      <c r="E445" s="24" t="s">
        <v>5112</v>
      </c>
      <c r="F445" s="47">
        <v>130</v>
      </c>
      <c r="G445" s="17" t="str">
        <f t="shared" si="6"/>
        <v>Yana Pitso (Lendrum)</v>
      </c>
    </row>
    <row r="446" spans="1:7" ht="15" x14ac:dyDescent="0.25">
      <c r="A446" s="47">
        <v>131</v>
      </c>
      <c r="B446" s="47" t="s">
        <v>5113</v>
      </c>
      <c r="C446" s="27">
        <v>3</v>
      </c>
      <c r="D446" s="47" t="s">
        <v>498</v>
      </c>
      <c r="E446" s="24" t="s">
        <v>5114</v>
      </c>
      <c r="F446" s="47">
        <v>131</v>
      </c>
      <c r="G446" s="17" t="str">
        <f t="shared" si="6"/>
        <v>Molly Spring (Delton)</v>
      </c>
    </row>
    <row r="447" spans="1:7" ht="15" x14ac:dyDescent="0.25">
      <c r="A447" s="47">
        <v>132</v>
      </c>
      <c r="B447" s="47" t="s">
        <v>1870</v>
      </c>
      <c r="C447" s="27">
        <v>3</v>
      </c>
      <c r="D447" s="47" t="s">
        <v>32</v>
      </c>
      <c r="E447" s="24" t="s">
        <v>5115</v>
      </c>
      <c r="F447" s="47">
        <v>132</v>
      </c>
      <c r="G447" s="17" t="str">
        <f t="shared" si="6"/>
        <v>Mireille Hanson (Brander Gardens)</v>
      </c>
    </row>
    <row r="448" spans="1:7" ht="15" x14ac:dyDescent="0.25">
      <c r="A448" s="47">
        <v>133</v>
      </c>
      <c r="B448" s="47" t="s">
        <v>1807</v>
      </c>
      <c r="C448" s="27">
        <v>3</v>
      </c>
      <c r="D448" s="47" t="s">
        <v>25</v>
      </c>
      <c r="E448" s="24" t="s">
        <v>5116</v>
      </c>
      <c r="F448" s="47">
        <v>133</v>
      </c>
      <c r="G448" s="17" t="str">
        <f t="shared" si="6"/>
        <v>Dani Crawford (Rio Terrace)</v>
      </c>
    </row>
    <row r="449" spans="1:7" ht="15" x14ac:dyDescent="0.25">
      <c r="A449" s="47">
        <v>134</v>
      </c>
      <c r="B449" s="47" t="s">
        <v>3508</v>
      </c>
      <c r="C449" s="27">
        <v>3</v>
      </c>
      <c r="D449" s="47" t="s">
        <v>779</v>
      </c>
      <c r="E449" s="24" t="s">
        <v>5117</v>
      </c>
      <c r="F449" s="47">
        <v>134</v>
      </c>
      <c r="G449" s="17" t="str">
        <f t="shared" si="6"/>
        <v>Julie Pak (Greenview)</v>
      </c>
    </row>
    <row r="450" spans="1:7" ht="15" x14ac:dyDescent="0.25">
      <c r="A450" s="47">
        <v>135</v>
      </c>
      <c r="B450" s="47" t="s">
        <v>1863</v>
      </c>
      <c r="C450" s="27">
        <v>3</v>
      </c>
      <c r="D450" s="47" t="s">
        <v>311</v>
      </c>
      <c r="E450" s="24" t="s">
        <v>5118</v>
      </c>
      <c r="F450" s="47">
        <v>135</v>
      </c>
      <c r="G450" s="17" t="str">
        <f t="shared" si="6"/>
        <v>Celeste Mason (Dr Margaret-Ann)</v>
      </c>
    </row>
    <row r="451" spans="1:7" ht="15" x14ac:dyDescent="0.25">
      <c r="A451" s="47">
        <v>136</v>
      </c>
      <c r="B451" s="47" t="s">
        <v>3502</v>
      </c>
      <c r="C451" s="27">
        <v>3</v>
      </c>
      <c r="D451" s="47" t="s">
        <v>34</v>
      </c>
      <c r="E451" s="24" t="s">
        <v>5119</v>
      </c>
      <c r="F451" s="47">
        <v>136</v>
      </c>
      <c r="G451" s="17" t="str">
        <f t="shared" si="6"/>
        <v>Emily Argue (Crawford Plains)</v>
      </c>
    </row>
    <row r="452" spans="1:7" ht="15" x14ac:dyDescent="0.25">
      <c r="A452" s="47">
        <v>137</v>
      </c>
      <c r="B452" s="47" t="s">
        <v>1890</v>
      </c>
      <c r="C452" s="27">
        <v>3</v>
      </c>
      <c r="D452" s="47" t="s">
        <v>1561</v>
      </c>
      <c r="E452" s="24" t="s">
        <v>5120</v>
      </c>
      <c r="F452" s="47">
        <v>137</v>
      </c>
      <c r="G452" s="17" t="str">
        <f t="shared" si="6"/>
        <v>Sarah Zulueta (Bishop David Motiuk)</v>
      </c>
    </row>
    <row r="453" spans="1:7" ht="15" x14ac:dyDescent="0.25">
      <c r="A453" s="47">
        <v>138</v>
      </c>
      <c r="B453" s="47" t="s">
        <v>3517</v>
      </c>
      <c r="C453" s="27">
        <v>3</v>
      </c>
      <c r="D453" s="47" t="s">
        <v>39</v>
      </c>
      <c r="E453" s="24" t="s">
        <v>5121</v>
      </c>
      <c r="F453" s="47">
        <v>138</v>
      </c>
      <c r="G453" s="17" t="str">
        <f t="shared" si="6"/>
        <v>Katelyn Tkachuk (Uncas)</v>
      </c>
    </row>
    <row r="454" spans="1:7" ht="15" x14ac:dyDescent="0.25">
      <c r="A454" s="47">
        <v>139</v>
      </c>
      <c r="B454" s="47" t="s">
        <v>3521</v>
      </c>
      <c r="C454" s="27">
        <v>3</v>
      </c>
      <c r="D454" s="47" t="s">
        <v>34</v>
      </c>
      <c r="E454" s="24" t="s">
        <v>5122</v>
      </c>
      <c r="F454" s="47">
        <v>139</v>
      </c>
      <c r="G454" s="17" t="str">
        <f t="shared" si="6"/>
        <v>Brihanna Gibson (Crawford Plains)</v>
      </c>
    </row>
    <row r="455" spans="1:7" ht="15" x14ac:dyDescent="0.25">
      <c r="A455" s="47">
        <v>140</v>
      </c>
      <c r="B455" s="47" t="s">
        <v>1884</v>
      </c>
      <c r="C455" s="27">
        <v>3</v>
      </c>
      <c r="D455" s="47" t="s">
        <v>27</v>
      </c>
      <c r="E455" s="24" t="s">
        <v>5123</v>
      </c>
      <c r="F455" s="47">
        <v>140</v>
      </c>
      <c r="G455" s="17" t="str">
        <f t="shared" si="6"/>
        <v>Malayah Lacampuengo (Windsor Park)</v>
      </c>
    </row>
    <row r="456" spans="1:7" ht="15" x14ac:dyDescent="0.25">
      <c r="A456" s="47">
        <v>141</v>
      </c>
      <c r="B456" s="47" t="s">
        <v>1880</v>
      </c>
      <c r="C456" s="27">
        <v>3</v>
      </c>
      <c r="D456" s="47" t="s">
        <v>27</v>
      </c>
      <c r="E456" s="24" t="s">
        <v>5124</v>
      </c>
      <c r="F456" s="47">
        <v>141</v>
      </c>
      <c r="G456" s="17" t="str">
        <f t="shared" si="6"/>
        <v>Sarah Poonjani (Windsor Park)</v>
      </c>
    </row>
    <row r="457" spans="1:7" ht="15" x14ac:dyDescent="0.25">
      <c r="A457" s="47">
        <v>142</v>
      </c>
      <c r="B457" s="47" t="s">
        <v>3483</v>
      </c>
      <c r="C457" s="27">
        <v>3</v>
      </c>
      <c r="D457" s="47" t="s">
        <v>28</v>
      </c>
      <c r="E457" s="24" t="s">
        <v>5125</v>
      </c>
      <c r="F457" s="47">
        <v>142</v>
      </c>
      <c r="G457" s="17" t="str">
        <f t="shared" si="6"/>
        <v>Angelina Gong (Parkallen)</v>
      </c>
    </row>
    <row r="458" spans="1:7" ht="15" x14ac:dyDescent="0.25">
      <c r="A458" s="47">
        <v>143</v>
      </c>
      <c r="B458" s="47" t="s">
        <v>1855</v>
      </c>
      <c r="C458" s="27">
        <v>3</v>
      </c>
      <c r="D458" s="47" t="s">
        <v>26</v>
      </c>
      <c r="E458" s="24" t="s">
        <v>5126</v>
      </c>
      <c r="F458" s="47">
        <v>143</v>
      </c>
      <c r="G458" s="17" t="str">
        <f t="shared" si="6"/>
        <v>Ava Bischoff (Michael A. Kostek)</v>
      </c>
    </row>
    <row r="459" spans="1:7" ht="15" x14ac:dyDescent="0.25">
      <c r="A459" s="47">
        <v>144</v>
      </c>
      <c r="B459" s="47" t="s">
        <v>3524</v>
      </c>
      <c r="C459" s="27">
        <v>3</v>
      </c>
      <c r="D459" s="47" t="s">
        <v>3083</v>
      </c>
      <c r="E459" s="24" t="s">
        <v>5127</v>
      </c>
      <c r="F459" s="47">
        <v>144</v>
      </c>
      <c r="G459" s="17" t="str">
        <f t="shared" si="6"/>
        <v>Lilliana Pearson (Callingwood)</v>
      </c>
    </row>
    <row r="460" spans="1:7" ht="15" x14ac:dyDescent="0.25">
      <c r="A460" s="47">
        <v>145</v>
      </c>
      <c r="B460" s="47" t="s">
        <v>1876</v>
      </c>
      <c r="C460" s="27">
        <v>1</v>
      </c>
      <c r="D460" s="47" t="s">
        <v>60</v>
      </c>
      <c r="E460" s="24" t="s">
        <v>5128</v>
      </c>
      <c r="F460" s="47">
        <v>145</v>
      </c>
      <c r="G460" s="17" t="str">
        <f t="shared" si="6"/>
        <v>Loretta Pool (Lendrum)</v>
      </c>
    </row>
    <row r="461" spans="1:7" ht="15" x14ac:dyDescent="0.25">
      <c r="A461" s="47">
        <v>146</v>
      </c>
      <c r="B461" s="47" t="s">
        <v>3446</v>
      </c>
      <c r="C461" s="27">
        <v>3</v>
      </c>
      <c r="D461" s="47" t="s">
        <v>2983</v>
      </c>
      <c r="E461" s="24" t="s">
        <v>663</v>
      </c>
      <c r="F461" s="47">
        <v>146</v>
      </c>
      <c r="G461" s="17" t="str">
        <f t="shared" si="6"/>
        <v>Kate Boese (Gold Bar)</v>
      </c>
    </row>
    <row r="462" spans="1:7" ht="15" x14ac:dyDescent="0.25">
      <c r="A462" s="47">
        <v>147</v>
      </c>
      <c r="B462" s="47" t="s">
        <v>5129</v>
      </c>
      <c r="C462" s="27">
        <v>3</v>
      </c>
      <c r="D462" s="47" t="s">
        <v>23</v>
      </c>
      <c r="E462" s="24" t="s">
        <v>5130</v>
      </c>
      <c r="F462" s="47">
        <v>147</v>
      </c>
      <c r="G462" s="17" t="str">
        <f t="shared" si="6"/>
        <v>Devin Belanger (Suzuki Charter)</v>
      </c>
    </row>
    <row r="463" spans="1:7" ht="15" x14ac:dyDescent="0.25">
      <c r="A463" s="47">
        <v>148</v>
      </c>
      <c r="B463" s="47" t="s">
        <v>3498</v>
      </c>
      <c r="C463" s="27">
        <v>3</v>
      </c>
      <c r="D463" s="47" t="s">
        <v>2983</v>
      </c>
      <c r="E463" s="24" t="s">
        <v>5131</v>
      </c>
      <c r="F463" s="47">
        <v>148</v>
      </c>
      <c r="G463" s="17" t="str">
        <f t="shared" si="6"/>
        <v>Chloe Payment (Gold Bar)</v>
      </c>
    </row>
    <row r="464" spans="1:7" ht="15" x14ac:dyDescent="0.25">
      <c r="A464" s="47">
        <v>149</v>
      </c>
      <c r="B464" s="47" t="s">
        <v>3512</v>
      </c>
      <c r="C464" s="27">
        <v>3</v>
      </c>
      <c r="D464" s="47" t="s">
        <v>779</v>
      </c>
      <c r="E464" s="24" t="s">
        <v>5132</v>
      </c>
      <c r="F464" s="47">
        <v>149</v>
      </c>
      <c r="G464" s="17" t="str">
        <f t="shared" si="6"/>
        <v>Avery Unknown (Greenview)</v>
      </c>
    </row>
    <row r="465" spans="1:7" ht="15" x14ac:dyDescent="0.25">
      <c r="A465" s="47">
        <v>150</v>
      </c>
      <c r="B465" s="47" t="s">
        <v>3519</v>
      </c>
      <c r="C465" s="27">
        <v>3</v>
      </c>
      <c r="D465" s="47" t="s">
        <v>39</v>
      </c>
      <c r="E465" s="24" t="s">
        <v>5133</v>
      </c>
      <c r="F465" s="47">
        <v>150</v>
      </c>
      <c r="G465" s="17" t="str">
        <f t="shared" si="6"/>
        <v>Jordyn Miko (Uncas)</v>
      </c>
    </row>
    <row r="466" spans="1:7" ht="15" x14ac:dyDescent="0.25">
      <c r="A466" s="47">
        <v>151</v>
      </c>
      <c r="B466" s="47" t="s">
        <v>3496</v>
      </c>
      <c r="C466" s="27">
        <v>3</v>
      </c>
      <c r="D466" s="47" t="s">
        <v>48</v>
      </c>
      <c r="E466" s="24" t="s">
        <v>5134</v>
      </c>
      <c r="F466" s="47">
        <v>151</v>
      </c>
      <c r="G466" s="17" t="str">
        <f t="shared" si="6"/>
        <v>Samantha Heard (Steinhauer)</v>
      </c>
    </row>
    <row r="467" spans="1:7" ht="15" x14ac:dyDescent="0.25">
      <c r="A467" s="47">
        <v>152</v>
      </c>
      <c r="B467" s="47" t="s">
        <v>3526</v>
      </c>
      <c r="C467" s="27">
        <v>3</v>
      </c>
      <c r="D467" s="47" t="s">
        <v>48</v>
      </c>
      <c r="E467" s="24" t="s">
        <v>5135</v>
      </c>
      <c r="F467" s="47">
        <v>152</v>
      </c>
      <c r="G467" s="17" t="str">
        <f t="shared" si="6"/>
        <v>Sophie Heard (Steinhauer)</v>
      </c>
    </row>
    <row r="468" spans="1:7" ht="15" x14ac:dyDescent="0.25">
      <c r="A468" s="47">
        <v>153</v>
      </c>
      <c r="B468" s="47" t="s">
        <v>1872</v>
      </c>
      <c r="C468" s="27">
        <v>3</v>
      </c>
      <c r="D468" s="47" t="s">
        <v>32</v>
      </c>
      <c r="E468" s="24" t="s">
        <v>5136</v>
      </c>
      <c r="F468" s="47">
        <v>153</v>
      </c>
      <c r="G468" s="17" t="str">
        <f t="shared" si="6"/>
        <v>Braelyn McDonald (Brander Gardens)</v>
      </c>
    </row>
    <row r="469" spans="1:7" ht="15" x14ac:dyDescent="0.25">
      <c r="A469" s="47">
        <v>154</v>
      </c>
      <c r="B469" s="47" t="s">
        <v>1892</v>
      </c>
      <c r="C469" s="27">
        <v>2</v>
      </c>
      <c r="D469" s="47" t="s">
        <v>1561</v>
      </c>
      <c r="E469" s="24" t="s">
        <v>5137</v>
      </c>
      <c r="F469" s="47">
        <v>154</v>
      </c>
      <c r="G469" s="17" t="str">
        <f t="shared" si="6"/>
        <v>Anjolie Ntalakirua (Bishop David Motiuk)</v>
      </c>
    </row>
    <row r="470" spans="1:7" ht="15" x14ac:dyDescent="0.25">
      <c r="A470" s="47">
        <v>155</v>
      </c>
      <c r="B470" s="47" t="s">
        <v>5138</v>
      </c>
      <c r="C470" s="27">
        <v>3</v>
      </c>
      <c r="D470" s="47" t="s">
        <v>498</v>
      </c>
      <c r="E470" s="24" t="s">
        <v>5139</v>
      </c>
      <c r="F470" s="47">
        <v>155</v>
      </c>
      <c r="G470" s="17" t="str">
        <f t="shared" si="6"/>
        <v>Grace Tran (Delton)</v>
      </c>
    </row>
    <row r="471" spans="1:7" ht="15" x14ac:dyDescent="0.25">
      <c r="A471" s="47">
        <v>156</v>
      </c>
      <c r="B471" s="47" t="s">
        <v>3410</v>
      </c>
      <c r="C471" s="27">
        <v>3</v>
      </c>
      <c r="D471" s="47" t="s">
        <v>3083</v>
      </c>
      <c r="E471" s="24" t="s">
        <v>5140</v>
      </c>
      <c r="F471" s="47">
        <v>156</v>
      </c>
      <c r="G471" s="17" t="str">
        <f t="shared" si="6"/>
        <v>Joanna Wong (Callingwood)</v>
      </c>
    </row>
    <row r="472" spans="1:7" ht="15" x14ac:dyDescent="0.25">
      <c r="A472" s="47">
        <v>157</v>
      </c>
      <c r="B472" s="47" t="s">
        <v>5141</v>
      </c>
      <c r="C472" s="27">
        <v>3</v>
      </c>
      <c r="D472" s="47" t="s">
        <v>498</v>
      </c>
      <c r="E472" s="24" t="s">
        <v>697</v>
      </c>
      <c r="F472" s="47">
        <v>157</v>
      </c>
      <c r="G472" s="17" t="str">
        <f t="shared" si="6"/>
        <v>Gabriel Yardley (Delton)</v>
      </c>
    </row>
  </sheetData>
  <phoneticPr fontId="2" type="noConversion"/>
  <printOptions gridLines="1"/>
  <pageMargins left="0.47244094488188981" right="0.47244094488188981" top="0.98425196850393704" bottom="0.98425196850393704" header="0.51181102362204722" footer="0.51181102362204722"/>
  <pageSetup pageOrder="overThenDown" orientation="portrait" horizontalDpi="1200" verticalDpi="1200" r:id="rId1"/>
  <headerFooter alignWithMargins="0">
    <oddHeader xml:space="preserve">&amp;LEdmonton Harriers&amp;RCross-Country Series
Individual Points </oddHeader>
    <oddFooter>&amp;L&amp;Z&amp;F &amp;A &amp;D &amp;T&amp;RPage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1"/>
  <sheetViews>
    <sheetView workbookViewId="0">
      <pane ySplit="1380" topLeftCell="A3" activePane="bottomLeft"/>
      <selection activeCell="D1" activeCellId="1" sqref="B1:B65536 D1:D65536"/>
      <selection pane="bottomLeft" activeCell="F3" sqref="F3"/>
    </sheetView>
  </sheetViews>
  <sheetFormatPr defaultRowHeight="12.75" x14ac:dyDescent="0.2"/>
  <cols>
    <col min="1" max="1" width="6.7109375" bestFit="1" customWidth="1"/>
    <col min="2" max="2" width="25.7109375" bestFit="1" customWidth="1"/>
    <col min="3" max="3" width="6.5703125" style="22" bestFit="1" customWidth="1"/>
    <col min="4" max="4" width="19.42578125" bestFit="1" customWidth="1"/>
    <col min="5" max="5" width="9" style="12" bestFit="1" customWidth="1"/>
    <col min="6" max="6" width="6.5703125" style="12" bestFit="1" customWidth="1"/>
    <col min="7" max="7" width="42.5703125" hidden="1" customWidth="1"/>
  </cols>
  <sheetData>
    <row r="1" spans="1:7" ht="18" x14ac:dyDescent="0.25">
      <c r="A1" s="3" t="s">
        <v>1436</v>
      </c>
      <c r="B1" s="3"/>
      <c r="C1" s="23"/>
    </row>
    <row r="2" spans="1:7" ht="38.25" x14ac:dyDescent="0.2">
      <c r="A2" s="2" t="s">
        <v>10</v>
      </c>
      <c r="B2" s="8" t="s">
        <v>6</v>
      </c>
      <c r="C2" s="20" t="s">
        <v>7</v>
      </c>
      <c r="D2" s="4" t="s">
        <v>2</v>
      </c>
      <c r="E2" s="2" t="s">
        <v>8</v>
      </c>
      <c r="F2" s="2" t="s">
        <v>9</v>
      </c>
      <c r="G2" s="9" t="s">
        <v>11</v>
      </c>
    </row>
    <row r="3" spans="1:7" x14ac:dyDescent="0.2">
      <c r="A3" s="1" t="s">
        <v>2937</v>
      </c>
      <c r="B3" s="1"/>
      <c r="C3" s="25"/>
    </row>
    <row r="4" spans="1:7" ht="15" x14ac:dyDescent="0.25">
      <c r="A4" s="30">
        <v>1</v>
      </c>
      <c r="B4" s="30" t="s">
        <v>1437</v>
      </c>
      <c r="C4" s="27">
        <v>3</v>
      </c>
      <c r="D4" s="30" t="s">
        <v>1438</v>
      </c>
      <c r="E4" s="24" t="s">
        <v>1439</v>
      </c>
      <c r="F4" s="30">
        <v>1</v>
      </c>
      <c r="G4" s="17" t="str">
        <f>CONCATENATE(B4, " (", D4, ")")</f>
        <v>Micah Montgomery (Holy Cross)</v>
      </c>
    </row>
    <row r="5" spans="1:7" ht="15" x14ac:dyDescent="0.25">
      <c r="A5" s="30">
        <v>2</v>
      </c>
      <c r="B5" s="30" t="s">
        <v>771</v>
      </c>
      <c r="C5" s="27">
        <v>3</v>
      </c>
      <c r="D5" s="30" t="s">
        <v>35</v>
      </c>
      <c r="E5" s="24" t="s">
        <v>1440</v>
      </c>
      <c r="F5" s="30">
        <v>2</v>
      </c>
      <c r="G5" s="17" t="str">
        <f t="shared" ref="G5:G68" si="0">CONCATENATE(B5, " (", D5, ")")</f>
        <v>Tyler Barnes (Belgravia)</v>
      </c>
    </row>
    <row r="6" spans="1:7" ht="15" x14ac:dyDescent="0.25">
      <c r="A6" s="30">
        <v>3</v>
      </c>
      <c r="B6" s="30" t="s">
        <v>1441</v>
      </c>
      <c r="C6" s="27">
        <v>3</v>
      </c>
      <c r="D6" s="30" t="s">
        <v>26</v>
      </c>
      <c r="E6" s="24" t="s">
        <v>1442</v>
      </c>
      <c r="F6" s="30">
        <v>3</v>
      </c>
      <c r="G6" s="17" t="str">
        <f t="shared" si="0"/>
        <v>Quinn Panteluk (Michael A. Kostek)</v>
      </c>
    </row>
    <row r="7" spans="1:7" ht="15" x14ac:dyDescent="0.25">
      <c r="A7" s="30">
        <v>4</v>
      </c>
      <c r="B7" s="30" t="s">
        <v>782</v>
      </c>
      <c r="C7" s="27">
        <v>2</v>
      </c>
      <c r="D7" s="30" t="s">
        <v>30</v>
      </c>
      <c r="E7" s="24" t="s">
        <v>1443</v>
      </c>
      <c r="F7" s="30">
        <v>4</v>
      </c>
      <c r="G7" s="17" t="str">
        <f t="shared" si="0"/>
        <v>Bentley Brennand (Brookside)</v>
      </c>
    </row>
    <row r="8" spans="1:7" ht="15" x14ac:dyDescent="0.25">
      <c r="A8" s="30">
        <v>5</v>
      </c>
      <c r="B8" s="30" t="s">
        <v>115</v>
      </c>
      <c r="C8" s="27">
        <v>3</v>
      </c>
      <c r="D8" s="30" t="s">
        <v>58</v>
      </c>
      <c r="E8" s="24" t="s">
        <v>377</v>
      </c>
      <c r="F8" s="30">
        <v>5</v>
      </c>
      <c r="G8" s="17" t="str">
        <f t="shared" si="0"/>
        <v>Nolan Petterson (Laurier Heights)</v>
      </c>
    </row>
    <row r="9" spans="1:7" ht="15" x14ac:dyDescent="0.25">
      <c r="A9" s="30">
        <v>6</v>
      </c>
      <c r="B9" s="30" t="s">
        <v>497</v>
      </c>
      <c r="C9" s="27">
        <v>3</v>
      </c>
      <c r="D9" s="30" t="s">
        <v>47</v>
      </c>
      <c r="E9" s="24" t="s">
        <v>1444</v>
      </c>
      <c r="F9" s="30">
        <v>6</v>
      </c>
      <c r="G9" s="17" t="str">
        <f t="shared" si="0"/>
        <v>Emmett Needham (Westbrook)</v>
      </c>
    </row>
    <row r="10" spans="1:7" ht="15" x14ac:dyDescent="0.25">
      <c r="A10" s="30">
        <v>7</v>
      </c>
      <c r="B10" s="30" t="s">
        <v>1445</v>
      </c>
      <c r="C10" s="27">
        <v>3</v>
      </c>
      <c r="D10" s="30" t="s">
        <v>27</v>
      </c>
      <c r="E10" s="24" t="s">
        <v>1446</v>
      </c>
      <c r="F10" s="30">
        <v>7</v>
      </c>
      <c r="G10" s="17" t="str">
        <f t="shared" si="0"/>
        <v>Jake Fairey (Windsor Park)</v>
      </c>
    </row>
    <row r="11" spans="1:7" ht="15" x14ac:dyDescent="0.25">
      <c r="A11" s="30">
        <v>8</v>
      </c>
      <c r="B11" s="30" t="s">
        <v>1447</v>
      </c>
      <c r="C11" s="27">
        <v>3</v>
      </c>
      <c r="D11" s="30" t="s">
        <v>33</v>
      </c>
      <c r="E11" s="24" t="s">
        <v>1448</v>
      </c>
      <c r="F11" s="30">
        <v>8</v>
      </c>
      <c r="G11" s="17" t="str">
        <f t="shared" si="0"/>
        <v>Matthew James (Centennial)</v>
      </c>
    </row>
    <row r="12" spans="1:7" ht="15" x14ac:dyDescent="0.25">
      <c r="A12" s="30">
        <v>9</v>
      </c>
      <c r="B12" s="30" t="s">
        <v>530</v>
      </c>
      <c r="C12" s="27">
        <v>3</v>
      </c>
      <c r="D12" s="30" t="s">
        <v>20</v>
      </c>
      <c r="E12" s="24" t="s">
        <v>1449</v>
      </c>
      <c r="F12" s="30">
        <v>9</v>
      </c>
      <c r="G12" s="17" t="str">
        <f t="shared" si="0"/>
        <v>Connor Cameron (George P. Nicholson)</v>
      </c>
    </row>
    <row r="13" spans="1:7" ht="15" x14ac:dyDescent="0.25">
      <c r="A13" s="30">
        <v>10</v>
      </c>
      <c r="B13" s="30" t="s">
        <v>326</v>
      </c>
      <c r="C13" s="27">
        <v>2</v>
      </c>
      <c r="D13" s="30" t="s">
        <v>47</v>
      </c>
      <c r="E13" s="24" t="s">
        <v>1450</v>
      </c>
      <c r="F13" s="30">
        <v>10</v>
      </c>
      <c r="G13" s="17" t="str">
        <f t="shared" si="0"/>
        <v>Ryan Prieto (Westbrook)</v>
      </c>
    </row>
    <row r="14" spans="1:7" ht="15" x14ac:dyDescent="0.25">
      <c r="A14" s="30">
        <v>11</v>
      </c>
      <c r="B14" s="30" t="s">
        <v>1451</v>
      </c>
      <c r="C14" s="27">
        <v>3</v>
      </c>
      <c r="D14" s="30" t="s">
        <v>21</v>
      </c>
      <c r="E14" s="24" t="s">
        <v>1452</v>
      </c>
      <c r="F14" s="30">
        <v>11</v>
      </c>
      <c r="G14" s="17" t="str">
        <f t="shared" si="0"/>
        <v>Jarom Butler (Michael Strembitsky)</v>
      </c>
    </row>
    <row r="15" spans="1:7" ht="15" x14ac:dyDescent="0.25">
      <c r="A15" s="30">
        <v>12</v>
      </c>
      <c r="B15" s="30" t="s">
        <v>1453</v>
      </c>
      <c r="C15" s="27">
        <v>3</v>
      </c>
      <c r="D15" s="30" t="s">
        <v>26</v>
      </c>
      <c r="E15" s="24" t="s">
        <v>1454</v>
      </c>
      <c r="F15" s="30">
        <v>12</v>
      </c>
      <c r="G15" s="17" t="str">
        <f t="shared" si="0"/>
        <v>Coleman O'Neill (Michael A. Kostek)</v>
      </c>
    </row>
    <row r="16" spans="1:7" ht="15" x14ac:dyDescent="0.25">
      <c r="A16" s="30">
        <v>13</v>
      </c>
      <c r="B16" s="30" t="s">
        <v>1455</v>
      </c>
      <c r="C16" s="27">
        <v>3</v>
      </c>
      <c r="D16" s="30" t="s">
        <v>32</v>
      </c>
      <c r="E16" s="24" t="s">
        <v>1456</v>
      </c>
      <c r="F16" s="30">
        <v>13</v>
      </c>
      <c r="G16" s="17" t="str">
        <f t="shared" si="0"/>
        <v>Oscar Pagee (Brander Gardens)</v>
      </c>
    </row>
    <row r="17" spans="1:7" ht="15" x14ac:dyDescent="0.25">
      <c r="A17" s="30">
        <v>14</v>
      </c>
      <c r="B17" s="30" t="s">
        <v>1457</v>
      </c>
      <c r="C17" s="27">
        <v>3</v>
      </c>
      <c r="D17" s="30" t="s">
        <v>32</v>
      </c>
      <c r="E17" s="24" t="s">
        <v>1458</v>
      </c>
      <c r="F17" s="30">
        <v>14</v>
      </c>
      <c r="G17" s="17" t="str">
        <f t="shared" si="0"/>
        <v>Jackson O'Driscoll (Brander Gardens)</v>
      </c>
    </row>
    <row r="18" spans="1:7" ht="15" x14ac:dyDescent="0.25">
      <c r="A18" s="30">
        <v>15</v>
      </c>
      <c r="B18" s="30" t="s">
        <v>1459</v>
      </c>
      <c r="C18" s="27">
        <v>3</v>
      </c>
      <c r="D18" s="30" t="s">
        <v>36</v>
      </c>
      <c r="E18" s="24" t="s">
        <v>1460</v>
      </c>
      <c r="F18" s="30">
        <v>15</v>
      </c>
      <c r="G18" s="17" t="str">
        <f t="shared" si="0"/>
        <v>Caleb Hall (Holyrood)</v>
      </c>
    </row>
    <row r="19" spans="1:7" ht="15" x14ac:dyDescent="0.25">
      <c r="A19" s="30">
        <v>16</v>
      </c>
      <c r="B19" s="30" t="s">
        <v>1461</v>
      </c>
      <c r="C19" s="27">
        <v>3</v>
      </c>
      <c r="D19" s="30" t="s">
        <v>36</v>
      </c>
      <c r="E19" s="24" t="s">
        <v>1462</v>
      </c>
      <c r="F19" s="30">
        <v>16</v>
      </c>
      <c r="G19" s="17" t="str">
        <f t="shared" si="0"/>
        <v>Luka Splane (Holyrood)</v>
      </c>
    </row>
    <row r="20" spans="1:7" ht="15" x14ac:dyDescent="0.25">
      <c r="A20" s="30">
        <v>17</v>
      </c>
      <c r="B20" s="30" t="s">
        <v>1463</v>
      </c>
      <c r="C20" s="27">
        <v>3</v>
      </c>
      <c r="D20" s="30" t="s">
        <v>36</v>
      </c>
      <c r="E20" s="24" t="s">
        <v>1464</v>
      </c>
      <c r="F20" s="30">
        <v>17</v>
      </c>
      <c r="G20" s="17" t="str">
        <f t="shared" si="0"/>
        <v>Seth Allen (Holyrood)</v>
      </c>
    </row>
    <row r="21" spans="1:7" ht="15" x14ac:dyDescent="0.25">
      <c r="A21" s="30">
        <v>18</v>
      </c>
      <c r="B21" s="30" t="s">
        <v>1465</v>
      </c>
      <c r="C21" s="27">
        <v>3</v>
      </c>
      <c r="D21" s="30" t="s">
        <v>33</v>
      </c>
      <c r="E21" s="24" t="s">
        <v>1466</v>
      </c>
      <c r="F21" s="30">
        <v>18</v>
      </c>
      <c r="G21" s="17" t="str">
        <f t="shared" si="0"/>
        <v>Brenden Scheibal (Centennial)</v>
      </c>
    </row>
    <row r="22" spans="1:7" ht="15" x14ac:dyDescent="0.25">
      <c r="A22" s="30">
        <v>19</v>
      </c>
      <c r="B22" s="30" t="s">
        <v>1467</v>
      </c>
      <c r="C22" s="27">
        <v>3</v>
      </c>
      <c r="D22" s="30" t="s">
        <v>32</v>
      </c>
      <c r="E22" s="24" t="s">
        <v>1468</v>
      </c>
      <c r="F22" s="30">
        <v>19</v>
      </c>
      <c r="G22" s="17" t="str">
        <f t="shared" si="0"/>
        <v>Cooper Friesen (Brander Gardens)</v>
      </c>
    </row>
    <row r="23" spans="1:7" ht="15" x14ac:dyDescent="0.25">
      <c r="A23" s="30">
        <v>20</v>
      </c>
      <c r="B23" s="30" t="s">
        <v>1469</v>
      </c>
      <c r="C23" s="27">
        <v>3</v>
      </c>
      <c r="D23" s="30" t="s">
        <v>33</v>
      </c>
      <c r="E23" s="24" t="s">
        <v>1470</v>
      </c>
      <c r="F23" s="30">
        <v>20</v>
      </c>
      <c r="G23" s="17" t="str">
        <f t="shared" si="0"/>
        <v>Caleb Emmanuel (Centennial)</v>
      </c>
    </row>
    <row r="24" spans="1:7" ht="15" x14ac:dyDescent="0.25">
      <c r="A24" s="30">
        <v>21</v>
      </c>
      <c r="B24" s="30" t="s">
        <v>1471</v>
      </c>
      <c r="C24" s="27">
        <v>3</v>
      </c>
      <c r="D24" s="30" t="s">
        <v>25</v>
      </c>
      <c r="E24" s="24" t="s">
        <v>1472</v>
      </c>
      <c r="F24" s="30">
        <v>21</v>
      </c>
      <c r="G24" s="17" t="str">
        <f t="shared" si="0"/>
        <v>Ethan Hasberg (Rio Terrace)</v>
      </c>
    </row>
    <row r="25" spans="1:7" ht="15" x14ac:dyDescent="0.25">
      <c r="A25" s="30">
        <v>22</v>
      </c>
      <c r="B25" s="30" t="s">
        <v>1473</v>
      </c>
      <c r="C25" s="27">
        <v>3</v>
      </c>
      <c r="D25" s="30" t="s">
        <v>28</v>
      </c>
      <c r="E25" s="24" t="s">
        <v>1474</v>
      </c>
      <c r="F25" s="30">
        <v>22</v>
      </c>
      <c r="G25" s="17" t="str">
        <f t="shared" si="0"/>
        <v>Luke Straga (Parkallen)</v>
      </c>
    </row>
    <row r="26" spans="1:7" ht="15" x14ac:dyDescent="0.25">
      <c r="A26" s="30">
        <v>23</v>
      </c>
      <c r="B26" s="30" t="s">
        <v>1475</v>
      </c>
      <c r="C26" s="27">
        <v>3</v>
      </c>
      <c r="D26" s="30" t="s">
        <v>20</v>
      </c>
      <c r="E26" s="24" t="s">
        <v>1476</v>
      </c>
      <c r="F26" s="30">
        <v>23</v>
      </c>
      <c r="G26" s="17" t="str">
        <f t="shared" si="0"/>
        <v>Andrew Semagin (George P. Nicholson)</v>
      </c>
    </row>
    <row r="27" spans="1:7" ht="15" x14ac:dyDescent="0.25">
      <c r="A27" s="30">
        <v>24</v>
      </c>
      <c r="B27" s="30" t="s">
        <v>1477</v>
      </c>
      <c r="C27" s="27">
        <v>5</v>
      </c>
      <c r="D27" s="30" t="s">
        <v>45</v>
      </c>
      <c r="E27" s="24" t="s">
        <v>630</v>
      </c>
      <c r="F27" s="30">
        <v>24</v>
      </c>
      <c r="G27" s="17" t="str">
        <f t="shared" si="0"/>
        <v>Lucas Lofthaug (Rideau Park)</v>
      </c>
    </row>
    <row r="28" spans="1:7" ht="15" x14ac:dyDescent="0.25">
      <c r="A28" s="30">
        <v>25</v>
      </c>
      <c r="B28" s="30" t="s">
        <v>1478</v>
      </c>
      <c r="C28" s="27">
        <v>3</v>
      </c>
      <c r="D28" s="30" t="s">
        <v>33</v>
      </c>
      <c r="E28" s="24" t="s">
        <v>1479</v>
      </c>
      <c r="F28" s="30">
        <v>25</v>
      </c>
      <c r="G28" s="17" t="str">
        <f t="shared" si="0"/>
        <v>Marcus Emmanuel (Centennial)</v>
      </c>
    </row>
    <row r="29" spans="1:7" ht="15" x14ac:dyDescent="0.25">
      <c r="A29" s="30">
        <v>26</v>
      </c>
      <c r="B29" s="30" t="s">
        <v>1480</v>
      </c>
      <c r="C29" s="27">
        <v>3</v>
      </c>
      <c r="D29" s="30" t="s">
        <v>37</v>
      </c>
      <c r="E29" s="24" t="s">
        <v>1481</v>
      </c>
      <c r="F29" s="30">
        <v>26</v>
      </c>
      <c r="G29" s="17" t="str">
        <f t="shared" si="0"/>
        <v>John Horneman (Edmonton Chr)</v>
      </c>
    </row>
    <row r="30" spans="1:7" ht="15" x14ac:dyDescent="0.25">
      <c r="A30" s="30">
        <v>27</v>
      </c>
      <c r="B30" s="30" t="s">
        <v>320</v>
      </c>
      <c r="C30" s="27">
        <v>3</v>
      </c>
      <c r="D30" s="30" t="s">
        <v>20</v>
      </c>
      <c r="E30" s="24" t="s">
        <v>1482</v>
      </c>
      <c r="F30" s="30">
        <v>27</v>
      </c>
      <c r="G30" s="17" t="str">
        <f t="shared" si="0"/>
        <v>Beckett Millard (George P. Nicholson)</v>
      </c>
    </row>
    <row r="31" spans="1:7" ht="15" x14ac:dyDescent="0.25">
      <c r="A31" s="30">
        <v>28</v>
      </c>
      <c r="B31" s="30" t="s">
        <v>1483</v>
      </c>
      <c r="C31" s="27">
        <v>3</v>
      </c>
      <c r="D31" s="30" t="s">
        <v>38</v>
      </c>
      <c r="E31" s="24" t="s">
        <v>1484</v>
      </c>
      <c r="F31" s="30">
        <v>28</v>
      </c>
      <c r="G31" s="17" t="str">
        <f t="shared" si="0"/>
        <v>Jason Vriens (Earl Buxton)</v>
      </c>
    </row>
    <row r="32" spans="1:7" ht="15" x14ac:dyDescent="0.25">
      <c r="A32" s="30">
        <v>29</v>
      </c>
      <c r="B32" s="30" t="s">
        <v>554</v>
      </c>
      <c r="C32" s="27">
        <v>3</v>
      </c>
      <c r="D32" s="30" t="s">
        <v>20</v>
      </c>
      <c r="E32" s="24" t="s">
        <v>1485</v>
      </c>
      <c r="F32" s="30">
        <v>29</v>
      </c>
      <c r="G32" s="17" t="str">
        <f t="shared" si="0"/>
        <v>Owen Fernandez (George P. Nicholson)</v>
      </c>
    </row>
    <row r="33" spans="1:7" ht="15" x14ac:dyDescent="0.25">
      <c r="A33" s="30">
        <v>30</v>
      </c>
      <c r="B33" s="30" t="s">
        <v>1486</v>
      </c>
      <c r="C33" s="27">
        <v>2</v>
      </c>
      <c r="D33" s="30" t="s">
        <v>35</v>
      </c>
      <c r="E33" s="24" t="s">
        <v>1487</v>
      </c>
      <c r="F33" s="30">
        <v>30</v>
      </c>
      <c r="G33" s="17" t="str">
        <f t="shared" si="0"/>
        <v>Oscar Gosgnach (Belgravia)</v>
      </c>
    </row>
    <row r="34" spans="1:7" ht="15" x14ac:dyDescent="0.25">
      <c r="A34" s="30">
        <v>31</v>
      </c>
      <c r="B34" s="30" t="s">
        <v>1488</v>
      </c>
      <c r="C34" s="27">
        <v>3</v>
      </c>
      <c r="D34" s="30" t="s">
        <v>27</v>
      </c>
      <c r="E34" s="24" t="s">
        <v>1489</v>
      </c>
      <c r="F34" s="30">
        <v>31</v>
      </c>
      <c r="G34" s="17" t="str">
        <f t="shared" si="0"/>
        <v>Kirk Girard (Windsor Park)</v>
      </c>
    </row>
    <row r="35" spans="1:7" ht="15" x14ac:dyDescent="0.25">
      <c r="A35" s="30">
        <v>32</v>
      </c>
      <c r="B35" s="30" t="s">
        <v>1490</v>
      </c>
      <c r="C35" s="27">
        <v>3</v>
      </c>
      <c r="D35" s="30" t="s">
        <v>20</v>
      </c>
      <c r="E35" s="24" t="s">
        <v>1491</v>
      </c>
      <c r="F35" s="30">
        <v>32</v>
      </c>
      <c r="G35" s="17" t="str">
        <f t="shared" si="0"/>
        <v>Peter Semagin (George P. Nicholson)</v>
      </c>
    </row>
    <row r="36" spans="1:7" ht="15" x14ac:dyDescent="0.25">
      <c r="A36" s="30">
        <v>33</v>
      </c>
      <c r="B36" s="30" t="s">
        <v>1492</v>
      </c>
      <c r="C36" s="27">
        <v>3</v>
      </c>
      <c r="D36" s="30" t="s">
        <v>25</v>
      </c>
      <c r="E36" s="24" t="s">
        <v>1493</v>
      </c>
      <c r="F36" s="30">
        <v>33</v>
      </c>
      <c r="G36" s="17" t="str">
        <f t="shared" si="0"/>
        <v>Alex Delblanc (Rio Terrace)</v>
      </c>
    </row>
    <row r="37" spans="1:7" ht="15" x14ac:dyDescent="0.25">
      <c r="A37" s="30">
        <v>34</v>
      </c>
      <c r="B37" s="30" t="s">
        <v>1494</v>
      </c>
      <c r="C37" s="27">
        <v>3</v>
      </c>
      <c r="D37" s="30" t="s">
        <v>36</v>
      </c>
      <c r="E37" s="24" t="s">
        <v>1495</v>
      </c>
      <c r="F37" s="30">
        <v>34</v>
      </c>
      <c r="G37" s="17" t="str">
        <f t="shared" si="0"/>
        <v>Heli Chun (Holyrood)</v>
      </c>
    </row>
    <row r="38" spans="1:7" ht="15" x14ac:dyDescent="0.25">
      <c r="A38" s="30">
        <v>35</v>
      </c>
      <c r="B38" s="30" t="s">
        <v>1496</v>
      </c>
      <c r="C38" s="27">
        <v>3</v>
      </c>
      <c r="D38" s="30" t="s">
        <v>21</v>
      </c>
      <c r="E38" s="24" t="s">
        <v>1497</v>
      </c>
      <c r="F38" s="30">
        <v>35</v>
      </c>
      <c r="G38" s="17" t="str">
        <f t="shared" si="0"/>
        <v>Caleb Maas (Michael Strembitsky)</v>
      </c>
    </row>
    <row r="39" spans="1:7" ht="15" x14ac:dyDescent="0.25">
      <c r="A39" s="30">
        <v>36</v>
      </c>
      <c r="B39" s="30" t="s">
        <v>1498</v>
      </c>
      <c r="C39" s="27">
        <v>3</v>
      </c>
      <c r="D39" s="30" t="s">
        <v>49</v>
      </c>
      <c r="E39" s="24" t="s">
        <v>1499</v>
      </c>
      <c r="F39" s="30">
        <v>36</v>
      </c>
      <c r="G39" s="17" t="str">
        <f t="shared" si="0"/>
        <v>Gavin McAllister (Johnny Bright)</v>
      </c>
    </row>
    <row r="40" spans="1:7" ht="15" x14ac:dyDescent="0.25">
      <c r="A40" s="30">
        <v>37</v>
      </c>
      <c r="B40" s="30" t="s">
        <v>1500</v>
      </c>
      <c r="C40" s="27">
        <v>3</v>
      </c>
      <c r="D40" s="30" t="s">
        <v>375</v>
      </c>
      <c r="E40" s="24" t="s">
        <v>1501</v>
      </c>
      <c r="F40" s="30">
        <v>37</v>
      </c>
      <c r="G40" s="17" t="str">
        <f t="shared" si="0"/>
        <v>Danny Thomson Cisneros (Mill Creek)</v>
      </c>
    </row>
    <row r="41" spans="1:7" ht="15" x14ac:dyDescent="0.25">
      <c r="A41" s="30">
        <v>38</v>
      </c>
      <c r="B41" s="30" t="s">
        <v>1502</v>
      </c>
      <c r="C41" s="27">
        <v>2</v>
      </c>
      <c r="D41" s="30" t="s">
        <v>49</v>
      </c>
      <c r="E41" s="24" t="s">
        <v>1503</v>
      </c>
      <c r="F41" s="30">
        <v>38</v>
      </c>
      <c r="G41" s="17" t="str">
        <f t="shared" si="0"/>
        <v>Cole Hanki (Johnny Bright)</v>
      </c>
    </row>
    <row r="42" spans="1:7" ht="15" x14ac:dyDescent="0.25">
      <c r="A42" s="30">
        <v>39</v>
      </c>
      <c r="B42" s="30" t="s">
        <v>806</v>
      </c>
      <c r="C42" s="27">
        <v>2</v>
      </c>
      <c r="D42" s="30" t="s">
        <v>30</v>
      </c>
      <c r="E42" s="24" t="s">
        <v>1504</v>
      </c>
      <c r="F42" s="30">
        <v>39</v>
      </c>
      <c r="G42" s="17" t="str">
        <f t="shared" si="0"/>
        <v>Isaac Bruce (Brookside)</v>
      </c>
    </row>
    <row r="43" spans="1:7" ht="15" x14ac:dyDescent="0.25">
      <c r="A43" s="30">
        <v>40</v>
      </c>
      <c r="B43" s="30" t="s">
        <v>1505</v>
      </c>
      <c r="C43" s="27">
        <v>3</v>
      </c>
      <c r="D43" s="30" t="s">
        <v>311</v>
      </c>
      <c r="E43" s="24" t="s">
        <v>1506</v>
      </c>
      <c r="F43" s="30">
        <v>40</v>
      </c>
      <c r="G43" s="17" t="str">
        <f t="shared" si="0"/>
        <v>Anthony Emeka (Dr Margaret-Ann)</v>
      </c>
    </row>
    <row r="44" spans="1:7" ht="15" x14ac:dyDescent="0.25">
      <c r="A44" s="30">
        <v>41</v>
      </c>
      <c r="B44" s="30" t="s">
        <v>562</v>
      </c>
      <c r="C44" s="27">
        <v>3</v>
      </c>
      <c r="D44" s="30" t="s">
        <v>46</v>
      </c>
      <c r="E44" s="24" t="s">
        <v>1507</v>
      </c>
      <c r="F44" s="30">
        <v>41</v>
      </c>
      <c r="G44" s="17" t="str">
        <f t="shared" si="0"/>
        <v>Liam Fong (Victoria)</v>
      </c>
    </row>
    <row r="45" spans="1:7" ht="15" x14ac:dyDescent="0.25">
      <c r="A45" s="30">
        <v>42</v>
      </c>
      <c r="B45" s="30" t="s">
        <v>1508</v>
      </c>
      <c r="C45" s="27">
        <v>3</v>
      </c>
      <c r="D45" s="30" t="s">
        <v>33</v>
      </c>
      <c r="E45" s="24" t="s">
        <v>1509</v>
      </c>
      <c r="F45" s="30">
        <v>42</v>
      </c>
      <c r="G45" s="17" t="str">
        <f t="shared" si="0"/>
        <v>Tyler Hydukewich (Centennial)</v>
      </c>
    </row>
    <row r="46" spans="1:7" ht="15" x14ac:dyDescent="0.25">
      <c r="A46" s="30">
        <v>43</v>
      </c>
      <c r="B46" s="30" t="s">
        <v>1510</v>
      </c>
      <c r="C46" s="27">
        <v>3</v>
      </c>
      <c r="D46" s="30" t="s">
        <v>38</v>
      </c>
      <c r="E46" s="24" t="s">
        <v>1511</v>
      </c>
      <c r="F46" s="30">
        <v>43</v>
      </c>
      <c r="G46" s="17" t="str">
        <f t="shared" si="0"/>
        <v>Arees Bhinder (Earl Buxton)</v>
      </c>
    </row>
    <row r="47" spans="1:7" ht="15" x14ac:dyDescent="0.25">
      <c r="A47" s="30">
        <v>44</v>
      </c>
      <c r="B47" s="30" t="s">
        <v>1512</v>
      </c>
      <c r="C47" s="27">
        <v>3</v>
      </c>
      <c r="D47" s="30" t="s">
        <v>38</v>
      </c>
      <c r="E47" s="24" t="s">
        <v>1513</v>
      </c>
      <c r="F47" s="30">
        <v>44</v>
      </c>
      <c r="G47" s="17" t="str">
        <f t="shared" si="0"/>
        <v>Sam Leyland (Earl Buxton)</v>
      </c>
    </row>
    <row r="48" spans="1:7" ht="15" x14ac:dyDescent="0.25">
      <c r="A48" s="30">
        <v>45</v>
      </c>
      <c r="B48" s="30" t="s">
        <v>1514</v>
      </c>
      <c r="C48" s="27">
        <v>3</v>
      </c>
      <c r="D48" s="30" t="s">
        <v>1515</v>
      </c>
      <c r="E48" s="24" t="s">
        <v>1001</v>
      </c>
      <c r="F48" s="30">
        <v>45</v>
      </c>
      <c r="G48" s="17" t="str">
        <f t="shared" si="0"/>
        <v>Brady Spurrell (Donald R. Getty)</v>
      </c>
    </row>
    <row r="49" spans="1:7" ht="15" x14ac:dyDescent="0.25">
      <c r="A49" s="30">
        <v>46</v>
      </c>
      <c r="B49" s="30" t="s">
        <v>1516</v>
      </c>
      <c r="C49" s="27">
        <v>3</v>
      </c>
      <c r="D49" s="30" t="s">
        <v>23</v>
      </c>
      <c r="E49" s="24" t="s">
        <v>1517</v>
      </c>
      <c r="F49" s="30">
        <v>46</v>
      </c>
      <c r="G49" s="17" t="str">
        <f t="shared" si="0"/>
        <v>Evan Mercer (Suzuki Charter)</v>
      </c>
    </row>
    <row r="50" spans="1:7" ht="15" x14ac:dyDescent="0.25">
      <c r="A50" s="30">
        <v>47</v>
      </c>
      <c r="B50" s="30" t="s">
        <v>1518</v>
      </c>
      <c r="C50" s="27">
        <v>3</v>
      </c>
      <c r="D50" s="30" t="s">
        <v>20</v>
      </c>
      <c r="E50" s="24" t="s">
        <v>1519</v>
      </c>
      <c r="F50" s="30">
        <v>47</v>
      </c>
      <c r="G50" s="17" t="str">
        <f t="shared" si="0"/>
        <v>Dylan Wolgemuth (George P. Nicholson)</v>
      </c>
    </row>
    <row r="51" spans="1:7" ht="15" x14ac:dyDescent="0.25">
      <c r="A51" s="30">
        <v>48</v>
      </c>
      <c r="B51" s="30" t="s">
        <v>1520</v>
      </c>
      <c r="C51" s="27">
        <v>3</v>
      </c>
      <c r="D51" s="30" t="s">
        <v>58</v>
      </c>
      <c r="E51" s="24" t="s">
        <v>1521</v>
      </c>
      <c r="F51" s="30">
        <v>48</v>
      </c>
      <c r="G51" s="17" t="str">
        <f t="shared" si="0"/>
        <v>Cohen Johnson (Laurier Heights)</v>
      </c>
    </row>
    <row r="52" spans="1:7" ht="15" x14ac:dyDescent="0.25">
      <c r="A52" s="30">
        <v>49</v>
      </c>
      <c r="B52" s="30" t="s">
        <v>1522</v>
      </c>
      <c r="C52" s="27">
        <v>3</v>
      </c>
      <c r="D52" s="30" t="s">
        <v>28</v>
      </c>
      <c r="E52" s="24" t="s">
        <v>1523</v>
      </c>
      <c r="F52" s="30">
        <v>49</v>
      </c>
      <c r="G52" s="17" t="str">
        <f t="shared" si="0"/>
        <v>Danny Schmiemann (Parkallen)</v>
      </c>
    </row>
    <row r="53" spans="1:7" ht="15" x14ac:dyDescent="0.25">
      <c r="A53" s="30">
        <v>50</v>
      </c>
      <c r="B53" s="30" t="s">
        <v>1524</v>
      </c>
      <c r="C53" s="27">
        <v>3</v>
      </c>
      <c r="D53" s="30" t="s">
        <v>331</v>
      </c>
      <c r="E53" s="24" t="s">
        <v>1525</v>
      </c>
      <c r="F53" s="30">
        <v>50</v>
      </c>
      <c r="G53" s="17" t="str">
        <f t="shared" si="0"/>
        <v>Eli Dupuis (Nellie Carlson)</v>
      </c>
    </row>
    <row r="54" spans="1:7" ht="15" x14ac:dyDescent="0.25">
      <c r="A54" s="30">
        <v>51</v>
      </c>
      <c r="B54" s="30" t="s">
        <v>1526</v>
      </c>
      <c r="C54" s="27">
        <v>3</v>
      </c>
      <c r="D54" s="30" t="s">
        <v>25</v>
      </c>
      <c r="E54" s="24" t="s">
        <v>1527</v>
      </c>
      <c r="F54" s="30">
        <v>51</v>
      </c>
      <c r="G54" s="17" t="str">
        <f t="shared" si="0"/>
        <v>Noah Hehr (Rio Terrace)</v>
      </c>
    </row>
    <row r="55" spans="1:7" ht="15" x14ac:dyDescent="0.25">
      <c r="A55" s="30">
        <v>52</v>
      </c>
      <c r="B55" s="30" t="s">
        <v>1528</v>
      </c>
      <c r="C55" s="27">
        <v>3</v>
      </c>
      <c r="D55" s="30" t="s">
        <v>30</v>
      </c>
      <c r="E55" s="24" t="s">
        <v>1529</v>
      </c>
      <c r="F55" s="30">
        <v>52</v>
      </c>
      <c r="G55" s="17" t="str">
        <f t="shared" si="0"/>
        <v>Logan Obert (Brookside)</v>
      </c>
    </row>
    <row r="56" spans="1:7" ht="15" x14ac:dyDescent="0.25">
      <c r="A56" s="30">
        <v>53</v>
      </c>
      <c r="B56" s="30" t="s">
        <v>1530</v>
      </c>
      <c r="C56" s="27">
        <v>2</v>
      </c>
      <c r="D56" s="30" t="s">
        <v>47</v>
      </c>
      <c r="E56" s="24" t="s">
        <v>1531</v>
      </c>
      <c r="F56" s="30">
        <v>53</v>
      </c>
      <c r="G56" s="17" t="str">
        <f t="shared" si="0"/>
        <v>Matthew McFee (Westbrook)</v>
      </c>
    </row>
    <row r="57" spans="1:7" ht="15" x14ac:dyDescent="0.25">
      <c r="A57" s="30">
        <v>54</v>
      </c>
      <c r="B57" s="30" t="s">
        <v>1532</v>
      </c>
      <c r="C57" s="27">
        <v>3</v>
      </c>
      <c r="D57" s="30" t="s">
        <v>23</v>
      </c>
      <c r="E57" s="24" t="s">
        <v>1533</v>
      </c>
      <c r="F57" s="30">
        <v>54</v>
      </c>
      <c r="G57" s="17" t="str">
        <f t="shared" si="0"/>
        <v>Leandro Gouveia (Suzuki Charter)</v>
      </c>
    </row>
    <row r="58" spans="1:7" ht="15" x14ac:dyDescent="0.25">
      <c r="A58" s="30">
        <v>55</v>
      </c>
      <c r="B58" s="30" t="s">
        <v>1534</v>
      </c>
      <c r="C58" s="27">
        <v>3</v>
      </c>
      <c r="D58" s="30" t="s">
        <v>20</v>
      </c>
      <c r="E58" s="24" t="s">
        <v>1535</v>
      </c>
      <c r="F58" s="30">
        <v>55</v>
      </c>
      <c r="G58" s="17" t="str">
        <f t="shared" si="0"/>
        <v>Jarek Walker (George P. Nicholson)</v>
      </c>
    </row>
    <row r="59" spans="1:7" ht="15" x14ac:dyDescent="0.25">
      <c r="A59" s="30">
        <v>56</v>
      </c>
      <c r="B59" s="30" t="s">
        <v>1536</v>
      </c>
      <c r="C59" s="27">
        <v>3</v>
      </c>
      <c r="D59" s="30" t="s">
        <v>27</v>
      </c>
      <c r="E59" s="24" t="s">
        <v>1537</v>
      </c>
      <c r="F59" s="30">
        <v>56</v>
      </c>
      <c r="G59" s="17" t="str">
        <f t="shared" si="0"/>
        <v>Andrew Dick (Windsor Park)</v>
      </c>
    </row>
    <row r="60" spans="1:7" ht="15" x14ac:dyDescent="0.25">
      <c r="A60" s="30">
        <v>57</v>
      </c>
      <c r="B60" s="30" t="s">
        <v>1538</v>
      </c>
      <c r="C60" s="27">
        <v>3</v>
      </c>
      <c r="D60" s="30" t="s">
        <v>27</v>
      </c>
      <c r="E60" s="24" t="s">
        <v>1539</v>
      </c>
      <c r="F60" s="30">
        <v>57</v>
      </c>
      <c r="G60" s="17" t="str">
        <f t="shared" si="0"/>
        <v>Ryan Stringer (Windsor Park)</v>
      </c>
    </row>
    <row r="61" spans="1:7" ht="15" x14ac:dyDescent="0.25">
      <c r="A61" s="30">
        <v>58</v>
      </c>
      <c r="B61" s="30" t="s">
        <v>1540</v>
      </c>
      <c r="C61" s="27">
        <v>3</v>
      </c>
      <c r="D61" s="30" t="s">
        <v>311</v>
      </c>
      <c r="E61" s="24" t="s">
        <v>1541</v>
      </c>
      <c r="F61" s="30">
        <v>58</v>
      </c>
      <c r="G61" s="17" t="str">
        <f t="shared" si="0"/>
        <v>Matthew Takla (Dr Margaret-Ann)</v>
      </c>
    </row>
    <row r="62" spans="1:7" ht="15" x14ac:dyDescent="0.25">
      <c r="A62" s="30">
        <v>59</v>
      </c>
      <c r="B62" s="30" t="s">
        <v>804</v>
      </c>
      <c r="C62" s="27">
        <v>3</v>
      </c>
      <c r="D62" s="30" t="s">
        <v>60</v>
      </c>
      <c r="E62" s="24" t="s">
        <v>1542</v>
      </c>
      <c r="F62" s="30">
        <v>59</v>
      </c>
      <c r="G62" s="17" t="str">
        <f t="shared" si="0"/>
        <v>Elias Chaudhry (Lendrum)</v>
      </c>
    </row>
    <row r="63" spans="1:7" ht="15" x14ac:dyDescent="0.25">
      <c r="A63" s="30">
        <v>60</v>
      </c>
      <c r="B63" s="30" t="s">
        <v>1543</v>
      </c>
      <c r="C63" s="27">
        <v>3</v>
      </c>
      <c r="D63" s="30" t="s">
        <v>1544</v>
      </c>
      <c r="E63" s="24" t="s">
        <v>1545</v>
      </c>
      <c r="F63" s="30">
        <v>60</v>
      </c>
      <c r="G63" s="17" t="str">
        <f t="shared" si="0"/>
        <v>Kohen Brine (Kim Hung)</v>
      </c>
    </row>
    <row r="64" spans="1:7" ht="15" x14ac:dyDescent="0.25">
      <c r="A64" s="30">
        <v>61</v>
      </c>
      <c r="B64" s="30" t="s">
        <v>1546</v>
      </c>
      <c r="C64" s="27">
        <v>3</v>
      </c>
      <c r="D64" s="30" t="s">
        <v>32</v>
      </c>
      <c r="E64" s="24" t="s">
        <v>1547</v>
      </c>
      <c r="F64" s="30">
        <v>61</v>
      </c>
      <c r="G64" s="17" t="str">
        <f t="shared" si="0"/>
        <v>Cooper O'Driscoll (Brander Gardens)</v>
      </c>
    </row>
    <row r="65" spans="1:7" ht="15" x14ac:dyDescent="0.25">
      <c r="A65" s="30">
        <v>62</v>
      </c>
      <c r="B65" s="30" t="s">
        <v>1548</v>
      </c>
      <c r="C65" s="27">
        <v>3</v>
      </c>
      <c r="D65" s="30" t="s">
        <v>46</v>
      </c>
      <c r="E65" s="24" t="s">
        <v>1549</v>
      </c>
      <c r="F65" s="30">
        <v>62</v>
      </c>
      <c r="G65" s="17" t="str">
        <f t="shared" si="0"/>
        <v>Harris Martin-Demoor (Victoria)</v>
      </c>
    </row>
    <row r="66" spans="1:7" ht="15" x14ac:dyDescent="0.25">
      <c r="A66" s="30">
        <v>63</v>
      </c>
      <c r="B66" s="30" t="s">
        <v>1550</v>
      </c>
      <c r="C66" s="27">
        <v>3</v>
      </c>
      <c r="D66" s="30" t="s">
        <v>311</v>
      </c>
      <c r="E66" s="24" t="s">
        <v>1551</v>
      </c>
      <c r="F66" s="30">
        <v>63</v>
      </c>
      <c r="G66" s="17" t="str">
        <f t="shared" si="0"/>
        <v>Shawn Sakhi (Dr Margaret-Ann)</v>
      </c>
    </row>
    <row r="67" spans="1:7" ht="15" x14ac:dyDescent="0.25">
      <c r="A67" s="30">
        <v>64</v>
      </c>
      <c r="B67" s="30" t="s">
        <v>559</v>
      </c>
      <c r="C67" s="27">
        <v>3</v>
      </c>
      <c r="D67" s="30" t="s">
        <v>46</v>
      </c>
      <c r="E67" s="24" t="s">
        <v>1552</v>
      </c>
      <c r="F67" s="30">
        <v>64</v>
      </c>
      <c r="G67" s="17" t="str">
        <f t="shared" si="0"/>
        <v>Malcolm Mayville-Hodge (Victoria)</v>
      </c>
    </row>
    <row r="68" spans="1:7" ht="15" x14ac:dyDescent="0.25">
      <c r="A68" s="30">
        <v>65</v>
      </c>
      <c r="B68" s="30" t="s">
        <v>807</v>
      </c>
      <c r="C68" s="27">
        <v>3</v>
      </c>
      <c r="D68" s="30" t="s">
        <v>20</v>
      </c>
      <c r="E68" s="24" t="s">
        <v>609</v>
      </c>
      <c r="F68" s="30">
        <v>65</v>
      </c>
      <c r="G68" s="17" t="str">
        <f t="shared" si="0"/>
        <v>Deion Hamilton (George P. Nicholson)</v>
      </c>
    </row>
    <row r="69" spans="1:7" ht="15" x14ac:dyDescent="0.25">
      <c r="A69" s="30">
        <v>66</v>
      </c>
      <c r="B69" s="30" t="s">
        <v>1553</v>
      </c>
      <c r="C69" s="27">
        <v>3</v>
      </c>
      <c r="D69" s="30" t="s">
        <v>20</v>
      </c>
      <c r="E69" s="24" t="s">
        <v>1554</v>
      </c>
      <c r="F69" s="30">
        <v>66</v>
      </c>
      <c r="G69" s="17" t="str">
        <f t="shared" ref="G69:G132" si="1">CONCATENATE(B69, " (", D69, ")")</f>
        <v>Jack Bowker (George P. Nicholson)</v>
      </c>
    </row>
    <row r="70" spans="1:7" ht="15" x14ac:dyDescent="0.25">
      <c r="A70" s="30">
        <v>67</v>
      </c>
      <c r="B70" s="30" t="s">
        <v>1555</v>
      </c>
      <c r="C70" s="27">
        <v>3</v>
      </c>
      <c r="D70" s="30" t="s">
        <v>32</v>
      </c>
      <c r="E70" s="24" t="s">
        <v>1556</v>
      </c>
      <c r="F70" s="30">
        <v>67</v>
      </c>
      <c r="G70" s="17" t="str">
        <f t="shared" si="1"/>
        <v>Mika'il Cabdala (Brander Gardens)</v>
      </c>
    </row>
    <row r="71" spans="1:7" ht="15" x14ac:dyDescent="0.25">
      <c r="A71" s="30">
        <v>68</v>
      </c>
      <c r="B71" s="30" t="s">
        <v>1557</v>
      </c>
      <c r="C71" s="27">
        <v>3</v>
      </c>
      <c r="D71" s="30" t="s">
        <v>26</v>
      </c>
      <c r="E71" s="24" t="s">
        <v>1558</v>
      </c>
      <c r="F71" s="30">
        <v>68</v>
      </c>
      <c r="G71" s="17" t="str">
        <f t="shared" si="1"/>
        <v>Case Waywitka (Michael A. Kostek)</v>
      </c>
    </row>
    <row r="72" spans="1:7" ht="15" x14ac:dyDescent="0.25">
      <c r="A72" s="30">
        <v>69</v>
      </c>
      <c r="B72" s="30" t="s">
        <v>1559</v>
      </c>
      <c r="C72" s="27">
        <v>3</v>
      </c>
      <c r="D72" s="30" t="s">
        <v>1544</v>
      </c>
      <c r="E72" s="24" t="s">
        <v>758</v>
      </c>
      <c r="F72" s="30">
        <v>69</v>
      </c>
      <c r="G72" s="17" t="str">
        <f t="shared" si="1"/>
        <v>Seth Vekasi (Kim Hung)</v>
      </c>
    </row>
    <row r="73" spans="1:7" ht="15" x14ac:dyDescent="0.25">
      <c r="A73" s="30">
        <v>70</v>
      </c>
      <c r="B73" s="30" t="s">
        <v>1560</v>
      </c>
      <c r="C73" s="27">
        <v>3</v>
      </c>
      <c r="D73" s="30" t="s">
        <v>1561</v>
      </c>
      <c r="E73" s="24" t="s">
        <v>1562</v>
      </c>
      <c r="F73" s="30">
        <v>70</v>
      </c>
      <c r="G73" s="17" t="str">
        <f t="shared" si="1"/>
        <v>Jackson Gero (Bishop David Motiuk)</v>
      </c>
    </row>
    <row r="74" spans="1:7" ht="15" x14ac:dyDescent="0.25">
      <c r="A74" s="30">
        <v>71</v>
      </c>
      <c r="B74" s="30" t="s">
        <v>1563</v>
      </c>
      <c r="C74" s="27">
        <v>3</v>
      </c>
      <c r="D74" s="30" t="s">
        <v>20</v>
      </c>
      <c r="E74" s="24" t="s">
        <v>495</v>
      </c>
      <c r="F74" s="30">
        <v>71</v>
      </c>
      <c r="G74" s="17" t="str">
        <f t="shared" si="1"/>
        <v>Alexander Casault (George P. Nicholson)</v>
      </c>
    </row>
    <row r="75" spans="1:7" ht="15" x14ac:dyDescent="0.25">
      <c r="A75" s="30">
        <v>72</v>
      </c>
      <c r="B75" s="30" t="s">
        <v>259</v>
      </c>
      <c r="C75" s="27">
        <v>2</v>
      </c>
      <c r="D75" s="30" t="s">
        <v>60</v>
      </c>
      <c r="E75" s="24" t="s">
        <v>1564</v>
      </c>
      <c r="F75" s="30">
        <v>72</v>
      </c>
      <c r="G75" s="17" t="str">
        <f t="shared" si="1"/>
        <v>Levi Macauley (Lendrum)</v>
      </c>
    </row>
    <row r="76" spans="1:7" ht="15" x14ac:dyDescent="0.25">
      <c r="A76" s="30">
        <v>73</v>
      </c>
      <c r="B76" s="30" t="s">
        <v>560</v>
      </c>
      <c r="C76" s="27">
        <v>2</v>
      </c>
      <c r="D76" s="30" t="s">
        <v>60</v>
      </c>
      <c r="E76" s="24" t="s">
        <v>379</v>
      </c>
      <c r="F76" s="30">
        <v>73</v>
      </c>
      <c r="G76" s="17" t="str">
        <f t="shared" si="1"/>
        <v>Dante Cappelletti (Lendrum)</v>
      </c>
    </row>
    <row r="77" spans="1:7" ht="15" x14ac:dyDescent="0.25">
      <c r="A77" s="30">
        <v>74</v>
      </c>
      <c r="B77" s="30" t="s">
        <v>1565</v>
      </c>
      <c r="C77" s="27">
        <v>2</v>
      </c>
      <c r="D77" s="30" t="s">
        <v>60</v>
      </c>
      <c r="E77" s="24" t="s">
        <v>1566</v>
      </c>
      <c r="F77" s="30">
        <v>74</v>
      </c>
      <c r="G77" s="17" t="str">
        <f t="shared" si="1"/>
        <v>Viggo Napora (Lendrum)</v>
      </c>
    </row>
    <row r="78" spans="1:7" ht="15" x14ac:dyDescent="0.25">
      <c r="A78" s="30">
        <v>75</v>
      </c>
      <c r="B78" s="30" t="s">
        <v>499</v>
      </c>
      <c r="C78" s="27">
        <v>3</v>
      </c>
      <c r="D78" s="30" t="s">
        <v>47</v>
      </c>
      <c r="E78" s="24" t="s">
        <v>1567</v>
      </c>
      <c r="F78" s="30">
        <v>75</v>
      </c>
      <c r="G78" s="17" t="str">
        <f t="shared" si="1"/>
        <v>Ben O'Greysik (Westbrook)</v>
      </c>
    </row>
    <row r="79" spans="1:7" ht="15" x14ac:dyDescent="0.25">
      <c r="A79" s="30">
        <v>76</v>
      </c>
      <c r="B79" s="30" t="s">
        <v>1568</v>
      </c>
      <c r="C79" s="27">
        <v>3</v>
      </c>
      <c r="D79" s="30" t="s">
        <v>25</v>
      </c>
      <c r="E79" s="24" t="s">
        <v>1569</v>
      </c>
      <c r="F79" s="30">
        <v>76</v>
      </c>
      <c r="G79" s="17" t="str">
        <f t="shared" si="1"/>
        <v>Derek Chwyl (Rio Terrace)</v>
      </c>
    </row>
    <row r="80" spans="1:7" ht="15" x14ac:dyDescent="0.25">
      <c r="A80" s="30">
        <v>77</v>
      </c>
      <c r="B80" s="30" t="s">
        <v>1570</v>
      </c>
      <c r="C80" s="27">
        <v>3</v>
      </c>
      <c r="D80" s="30" t="s">
        <v>33</v>
      </c>
      <c r="E80" s="24" t="s">
        <v>1571</v>
      </c>
      <c r="F80" s="30">
        <v>77</v>
      </c>
      <c r="G80" s="17" t="str">
        <f t="shared" si="1"/>
        <v>Thom as McQuilter (Centennial)</v>
      </c>
    </row>
    <row r="81" spans="1:7" ht="15" x14ac:dyDescent="0.25">
      <c r="A81" s="30">
        <v>78</v>
      </c>
      <c r="B81" s="30" t="s">
        <v>1572</v>
      </c>
      <c r="C81" s="27">
        <v>3</v>
      </c>
      <c r="D81" s="30" t="s">
        <v>33</v>
      </c>
      <c r="E81" s="24" t="s">
        <v>1573</v>
      </c>
      <c r="F81" s="30">
        <v>78</v>
      </c>
      <c r="G81" s="17" t="str">
        <f t="shared" si="1"/>
        <v>Tanner Wilkinson (Centennial)</v>
      </c>
    </row>
    <row r="82" spans="1:7" ht="15" x14ac:dyDescent="0.25">
      <c r="A82" s="30">
        <v>79</v>
      </c>
      <c r="B82" s="30" t="s">
        <v>1574</v>
      </c>
      <c r="C82" s="27">
        <v>1</v>
      </c>
      <c r="D82" s="30" t="s">
        <v>32</v>
      </c>
      <c r="E82" s="24" t="s">
        <v>1575</v>
      </c>
      <c r="F82" s="30">
        <v>79</v>
      </c>
      <c r="G82" s="17" t="str">
        <f t="shared" si="1"/>
        <v>Oscar Lucero-Beschi (Brander Gardens)</v>
      </c>
    </row>
    <row r="83" spans="1:7" ht="15" x14ac:dyDescent="0.25">
      <c r="A83" s="30">
        <v>80</v>
      </c>
      <c r="B83" s="30" t="s">
        <v>1576</v>
      </c>
      <c r="C83" s="27">
        <v>3</v>
      </c>
      <c r="D83" s="30" t="s">
        <v>26</v>
      </c>
      <c r="E83" s="24" t="s">
        <v>1577</v>
      </c>
      <c r="F83" s="30">
        <v>80</v>
      </c>
      <c r="G83" s="17" t="str">
        <f t="shared" si="1"/>
        <v>Ali Mohamed (Michael A. Kostek)</v>
      </c>
    </row>
    <row r="84" spans="1:7" ht="15" x14ac:dyDescent="0.25">
      <c r="A84" s="30">
        <v>81</v>
      </c>
      <c r="B84" s="30" t="s">
        <v>1578</v>
      </c>
      <c r="C84" s="27">
        <v>3</v>
      </c>
      <c r="D84" s="30" t="s">
        <v>20</v>
      </c>
      <c r="E84" s="24" t="s">
        <v>1579</v>
      </c>
      <c r="F84" s="30">
        <v>81</v>
      </c>
      <c r="G84" s="17" t="str">
        <f t="shared" si="1"/>
        <v>Nolan Basara (George P. Nicholson)</v>
      </c>
    </row>
    <row r="85" spans="1:7" ht="15" x14ac:dyDescent="0.25">
      <c r="A85" s="30">
        <v>82</v>
      </c>
      <c r="B85" s="30" t="s">
        <v>1580</v>
      </c>
      <c r="C85" s="27">
        <v>3</v>
      </c>
      <c r="D85" s="30" t="s">
        <v>33</v>
      </c>
      <c r="E85" s="24" t="s">
        <v>1581</v>
      </c>
      <c r="F85" s="30">
        <v>82</v>
      </c>
      <c r="G85" s="17" t="str">
        <f t="shared" si="1"/>
        <v>Kellan Velthius (Centennial)</v>
      </c>
    </row>
    <row r="86" spans="1:7" ht="15" x14ac:dyDescent="0.25">
      <c r="A86" s="30">
        <v>83</v>
      </c>
      <c r="B86" s="30" t="s">
        <v>327</v>
      </c>
      <c r="C86" s="27">
        <v>3</v>
      </c>
      <c r="D86" s="30" t="s">
        <v>47</v>
      </c>
      <c r="E86" s="24" t="s">
        <v>1582</v>
      </c>
      <c r="F86" s="30">
        <v>83</v>
      </c>
      <c r="G86" s="17" t="str">
        <f t="shared" si="1"/>
        <v>Wes O'Greysik (Westbrook)</v>
      </c>
    </row>
    <row r="87" spans="1:7" ht="15" x14ac:dyDescent="0.25">
      <c r="A87" s="30">
        <v>84</v>
      </c>
      <c r="B87" s="30" t="s">
        <v>1583</v>
      </c>
      <c r="C87" s="27">
        <v>3</v>
      </c>
      <c r="D87" s="30" t="s">
        <v>38</v>
      </c>
      <c r="E87" s="24" t="s">
        <v>1584</v>
      </c>
      <c r="F87" s="30">
        <v>84</v>
      </c>
      <c r="G87" s="17" t="str">
        <f t="shared" si="1"/>
        <v>Nate Morley (Earl Buxton)</v>
      </c>
    </row>
    <row r="88" spans="1:7" ht="15" x14ac:dyDescent="0.25">
      <c r="A88" s="30">
        <v>85</v>
      </c>
      <c r="B88" s="30" t="s">
        <v>1585</v>
      </c>
      <c r="C88" s="27">
        <v>3</v>
      </c>
      <c r="D88" s="30" t="s">
        <v>23</v>
      </c>
      <c r="E88" s="24" t="s">
        <v>1586</v>
      </c>
      <c r="F88" s="30">
        <v>85</v>
      </c>
      <c r="G88" s="17" t="str">
        <f t="shared" si="1"/>
        <v>Jaiden Maharaj (Suzuki Charter)</v>
      </c>
    </row>
    <row r="89" spans="1:7" ht="15" x14ac:dyDescent="0.25">
      <c r="A89" s="30">
        <v>86</v>
      </c>
      <c r="B89" s="30" t="s">
        <v>1587</v>
      </c>
      <c r="C89" s="27">
        <v>3</v>
      </c>
      <c r="D89" s="30" t="s">
        <v>32</v>
      </c>
      <c r="E89" s="24" t="s">
        <v>1588</v>
      </c>
      <c r="F89" s="30">
        <v>86</v>
      </c>
      <c r="G89" s="17" t="str">
        <f t="shared" si="1"/>
        <v>Devin Ronaghan (Brander Gardens)</v>
      </c>
    </row>
    <row r="90" spans="1:7" ht="15" x14ac:dyDescent="0.25">
      <c r="A90" s="30">
        <v>87</v>
      </c>
      <c r="B90" s="30" t="s">
        <v>1589</v>
      </c>
      <c r="C90" s="27">
        <v>3</v>
      </c>
      <c r="D90" s="30" t="s">
        <v>311</v>
      </c>
      <c r="E90" s="24" t="s">
        <v>1590</v>
      </c>
      <c r="F90" s="30">
        <v>87</v>
      </c>
      <c r="G90" s="17" t="str">
        <f t="shared" si="1"/>
        <v>Ethan Klimek (Dr Margaret-Ann)</v>
      </c>
    </row>
    <row r="91" spans="1:7" ht="15" x14ac:dyDescent="0.25">
      <c r="A91" s="30">
        <v>88</v>
      </c>
      <c r="B91" s="30" t="s">
        <v>1591</v>
      </c>
      <c r="C91" s="27">
        <v>3</v>
      </c>
      <c r="D91" s="30" t="s">
        <v>23</v>
      </c>
      <c r="E91" s="24" t="s">
        <v>1592</v>
      </c>
      <c r="F91" s="30">
        <v>88</v>
      </c>
      <c r="G91" s="17" t="str">
        <f t="shared" si="1"/>
        <v>Simon Bradley (Suzuki Charter)</v>
      </c>
    </row>
    <row r="92" spans="1:7" ht="15" x14ac:dyDescent="0.25">
      <c r="A92" s="30">
        <v>89</v>
      </c>
      <c r="B92" s="30" t="s">
        <v>1593</v>
      </c>
      <c r="C92" s="27">
        <v>3</v>
      </c>
      <c r="D92" s="30" t="s">
        <v>26</v>
      </c>
      <c r="E92" s="24" t="s">
        <v>1594</v>
      </c>
      <c r="F92" s="30">
        <v>89</v>
      </c>
      <c r="G92" s="17" t="str">
        <f t="shared" si="1"/>
        <v>Brett Turene (Michael A. Kostek)</v>
      </c>
    </row>
    <row r="93" spans="1:7" ht="15" x14ac:dyDescent="0.25">
      <c r="A93" s="30">
        <v>90</v>
      </c>
      <c r="B93" s="30" t="s">
        <v>1595</v>
      </c>
      <c r="C93" s="27">
        <v>3</v>
      </c>
      <c r="D93" s="30" t="s">
        <v>23</v>
      </c>
      <c r="E93" s="24" t="s">
        <v>810</v>
      </c>
      <c r="F93" s="30">
        <v>90</v>
      </c>
      <c r="G93" s="17" t="str">
        <f t="shared" si="1"/>
        <v>Ian Smith (Suzuki Charter)</v>
      </c>
    </row>
    <row r="94" spans="1:7" ht="15" x14ac:dyDescent="0.25">
      <c r="A94" s="30">
        <v>91</v>
      </c>
      <c r="B94" s="30" t="s">
        <v>1596</v>
      </c>
      <c r="C94" s="27">
        <v>3</v>
      </c>
      <c r="D94" s="30" t="s">
        <v>32</v>
      </c>
      <c r="E94" s="24" t="s">
        <v>509</v>
      </c>
      <c r="F94" s="30">
        <v>91</v>
      </c>
      <c r="G94" s="17" t="str">
        <f t="shared" si="1"/>
        <v>Beau Pare (Brander Gardens)</v>
      </c>
    </row>
    <row r="95" spans="1:7" ht="15" x14ac:dyDescent="0.25">
      <c r="A95" s="30">
        <v>92</v>
      </c>
      <c r="B95" s="30" t="s">
        <v>1597</v>
      </c>
      <c r="C95" s="27">
        <v>3</v>
      </c>
      <c r="D95" s="30" t="s">
        <v>38</v>
      </c>
      <c r="E95" s="24" t="s">
        <v>1598</v>
      </c>
      <c r="F95" s="30">
        <v>92</v>
      </c>
      <c r="G95" s="17" t="str">
        <f t="shared" si="1"/>
        <v>Josh Gliener (Earl Buxton)</v>
      </c>
    </row>
    <row r="96" spans="1:7" ht="15" x14ac:dyDescent="0.25">
      <c r="A96" s="30">
        <v>93</v>
      </c>
      <c r="B96" s="30" t="s">
        <v>1599</v>
      </c>
      <c r="C96" s="27">
        <v>3</v>
      </c>
      <c r="D96" s="30" t="s">
        <v>46</v>
      </c>
      <c r="E96" s="24" t="s">
        <v>1037</v>
      </c>
      <c r="F96" s="30">
        <v>93</v>
      </c>
      <c r="G96" s="17" t="str">
        <f t="shared" si="1"/>
        <v>Leo Schedpian (Victoria)</v>
      </c>
    </row>
    <row r="97" spans="1:7" ht="15" x14ac:dyDescent="0.25">
      <c r="A97" s="30">
        <v>94</v>
      </c>
      <c r="B97" s="30" t="s">
        <v>1600</v>
      </c>
      <c r="C97" s="27">
        <v>3</v>
      </c>
      <c r="D97" s="30" t="s">
        <v>1601</v>
      </c>
      <c r="E97" s="24" t="s">
        <v>1602</v>
      </c>
      <c r="F97" s="30">
        <v>94</v>
      </c>
      <c r="G97" s="17" t="str">
        <f t="shared" si="1"/>
        <v>Brody Fulmer (Hilwie Hamdon)</v>
      </c>
    </row>
    <row r="98" spans="1:7" ht="15" x14ac:dyDescent="0.25">
      <c r="A98" s="30">
        <v>95</v>
      </c>
      <c r="B98" s="30" t="s">
        <v>813</v>
      </c>
      <c r="C98" s="27">
        <v>3</v>
      </c>
      <c r="D98" s="30" t="s">
        <v>60</v>
      </c>
      <c r="E98" s="24" t="s">
        <v>1603</v>
      </c>
      <c r="F98" s="30">
        <v>95</v>
      </c>
      <c r="G98" s="17" t="str">
        <f t="shared" si="1"/>
        <v>Xavier Chaudhry (Lendrum)</v>
      </c>
    </row>
    <row r="99" spans="1:7" ht="15" x14ac:dyDescent="0.25">
      <c r="A99" s="30">
        <v>96</v>
      </c>
      <c r="B99" s="30" t="s">
        <v>1604</v>
      </c>
      <c r="C99" s="27">
        <v>3</v>
      </c>
      <c r="D99" s="30" t="s">
        <v>38</v>
      </c>
      <c r="E99" s="24" t="s">
        <v>1605</v>
      </c>
      <c r="F99" s="30">
        <v>96</v>
      </c>
      <c r="G99" s="17" t="str">
        <f t="shared" si="1"/>
        <v>Max Thibodeau (Earl Buxton)</v>
      </c>
    </row>
    <row r="100" spans="1:7" ht="15" x14ac:dyDescent="0.25">
      <c r="A100" s="30">
        <v>97</v>
      </c>
      <c r="B100" s="30" t="s">
        <v>1606</v>
      </c>
      <c r="C100" s="27">
        <v>2</v>
      </c>
      <c r="D100" s="30" t="s">
        <v>47</v>
      </c>
      <c r="E100" s="24" t="s">
        <v>1607</v>
      </c>
      <c r="F100" s="30">
        <v>97</v>
      </c>
      <c r="G100" s="17" t="str">
        <f t="shared" si="1"/>
        <v>Savlomon Ford (Westbrook)</v>
      </c>
    </row>
    <row r="101" spans="1:7" ht="15" x14ac:dyDescent="0.25">
      <c r="A101" s="30">
        <v>98</v>
      </c>
      <c r="B101" s="30" t="s">
        <v>1608</v>
      </c>
      <c r="C101" s="27">
        <v>3</v>
      </c>
      <c r="D101" s="30" t="s">
        <v>311</v>
      </c>
      <c r="E101" s="24" t="s">
        <v>1609</v>
      </c>
      <c r="F101" s="30">
        <v>98</v>
      </c>
      <c r="G101" s="17" t="str">
        <f t="shared" si="1"/>
        <v>Qarnain Odutayo (Dr Margaret-Ann)</v>
      </c>
    </row>
    <row r="102" spans="1:7" ht="15" x14ac:dyDescent="0.25">
      <c r="A102" s="30">
        <v>99</v>
      </c>
      <c r="B102" s="30" t="s">
        <v>1610</v>
      </c>
      <c r="C102" s="27">
        <v>3</v>
      </c>
      <c r="D102" s="30" t="s">
        <v>20</v>
      </c>
      <c r="E102" s="24" t="s">
        <v>1611</v>
      </c>
      <c r="F102" s="30">
        <v>99</v>
      </c>
      <c r="G102" s="17" t="str">
        <f t="shared" si="1"/>
        <v>Dane Lauber (George P. Nicholson)</v>
      </c>
    </row>
    <row r="103" spans="1:7" ht="15" x14ac:dyDescent="0.25">
      <c r="A103" s="30">
        <v>100</v>
      </c>
      <c r="B103" s="30" t="s">
        <v>582</v>
      </c>
      <c r="C103" s="27">
        <v>3</v>
      </c>
      <c r="D103" s="30" t="s">
        <v>52</v>
      </c>
      <c r="E103" s="24" t="s">
        <v>1612</v>
      </c>
      <c r="F103" s="30">
        <v>100</v>
      </c>
      <c r="G103" s="17" t="str">
        <f t="shared" si="1"/>
        <v>Lucas Huang (Lansdowne)</v>
      </c>
    </row>
    <row r="104" spans="1:7" ht="15" x14ac:dyDescent="0.25">
      <c r="A104" s="30">
        <v>101</v>
      </c>
      <c r="B104" s="30" t="s">
        <v>1613</v>
      </c>
      <c r="C104" s="27">
        <v>3</v>
      </c>
      <c r="D104" s="30" t="s">
        <v>1515</v>
      </c>
      <c r="E104" s="24" t="s">
        <v>1614</v>
      </c>
      <c r="F104" s="30">
        <v>101</v>
      </c>
      <c r="G104" s="17" t="str">
        <f t="shared" si="1"/>
        <v>Scott Leduc (Donald R. Getty)</v>
      </c>
    </row>
    <row r="105" spans="1:7" ht="15" x14ac:dyDescent="0.25">
      <c r="A105" s="30">
        <v>102</v>
      </c>
      <c r="B105" s="30" t="s">
        <v>1615</v>
      </c>
      <c r="C105" s="27">
        <v>3</v>
      </c>
      <c r="D105" s="30" t="s">
        <v>375</v>
      </c>
      <c r="E105" s="24" t="s">
        <v>1616</v>
      </c>
      <c r="F105" s="30">
        <v>102</v>
      </c>
      <c r="G105" s="17" t="str">
        <f t="shared" si="1"/>
        <v>Beni Riquelme (Mill Creek)</v>
      </c>
    </row>
    <row r="106" spans="1:7" ht="15" x14ac:dyDescent="0.25">
      <c r="A106" s="30">
        <v>103</v>
      </c>
      <c r="B106" s="30" t="s">
        <v>1617</v>
      </c>
      <c r="C106" s="27">
        <v>3</v>
      </c>
      <c r="D106" s="30" t="s">
        <v>21</v>
      </c>
      <c r="E106" s="24" t="s">
        <v>1618</v>
      </c>
      <c r="F106" s="30">
        <v>103</v>
      </c>
      <c r="G106" s="17" t="str">
        <f t="shared" si="1"/>
        <v>Hayden Wilneff (Michael Strembitsky)</v>
      </c>
    </row>
    <row r="107" spans="1:7" ht="15" x14ac:dyDescent="0.25">
      <c r="A107" s="30">
        <v>104</v>
      </c>
      <c r="B107" s="30" t="s">
        <v>1619</v>
      </c>
      <c r="C107" s="27">
        <v>3</v>
      </c>
      <c r="D107" s="30" t="s">
        <v>42</v>
      </c>
      <c r="E107" s="24" t="s">
        <v>1620</v>
      </c>
      <c r="F107" s="30">
        <v>104</v>
      </c>
      <c r="G107" s="17" t="str">
        <f t="shared" si="1"/>
        <v>Carson Cowley (Patricia Heights)</v>
      </c>
    </row>
    <row r="108" spans="1:7" ht="15" x14ac:dyDescent="0.25">
      <c r="A108" s="30">
        <v>105</v>
      </c>
      <c r="B108" s="30" t="s">
        <v>1621</v>
      </c>
      <c r="C108" s="27">
        <v>3</v>
      </c>
      <c r="D108" s="30" t="s">
        <v>42</v>
      </c>
      <c r="E108" s="24" t="s">
        <v>1622</v>
      </c>
      <c r="F108" s="30">
        <v>105</v>
      </c>
      <c r="G108" s="17" t="str">
        <f t="shared" si="1"/>
        <v>Trig Sutherland (Patricia Heights)</v>
      </c>
    </row>
    <row r="109" spans="1:7" ht="15" x14ac:dyDescent="0.25">
      <c r="A109" s="30">
        <v>106</v>
      </c>
      <c r="B109" s="30" t="s">
        <v>1623</v>
      </c>
      <c r="C109" s="27">
        <v>2</v>
      </c>
      <c r="D109" s="30" t="s">
        <v>1561</v>
      </c>
      <c r="E109" s="24" t="s">
        <v>1624</v>
      </c>
      <c r="F109" s="30">
        <v>106</v>
      </c>
      <c r="G109" s="17" t="str">
        <f t="shared" si="1"/>
        <v>Connor Thorvaldson (Bishop David Motiuk)</v>
      </c>
    </row>
    <row r="110" spans="1:7" ht="15" x14ac:dyDescent="0.25">
      <c r="A110" s="30">
        <v>107</v>
      </c>
      <c r="B110" s="30" t="s">
        <v>1625</v>
      </c>
      <c r="C110" s="27">
        <v>3</v>
      </c>
      <c r="D110" s="30" t="s">
        <v>331</v>
      </c>
      <c r="E110" s="24" t="s">
        <v>1626</v>
      </c>
      <c r="F110" s="30">
        <v>107</v>
      </c>
      <c r="G110" s="17" t="str">
        <f t="shared" si="1"/>
        <v>Cartyr Charlet (Nellie Carlson)</v>
      </c>
    </row>
    <row r="111" spans="1:7" ht="15" x14ac:dyDescent="0.25">
      <c r="A111" s="30">
        <v>108</v>
      </c>
      <c r="B111" s="30" t="s">
        <v>1627</v>
      </c>
      <c r="C111" s="27">
        <v>3</v>
      </c>
      <c r="D111" s="30" t="s">
        <v>28</v>
      </c>
      <c r="E111" s="24" t="s">
        <v>1628</v>
      </c>
      <c r="F111" s="30">
        <v>108</v>
      </c>
      <c r="G111" s="17" t="str">
        <f t="shared" si="1"/>
        <v>Sawyer Penning-Cookson (Parkallen)</v>
      </c>
    </row>
    <row r="112" spans="1:7" ht="15" x14ac:dyDescent="0.25">
      <c r="A112" s="30">
        <v>109</v>
      </c>
      <c r="B112" s="30" t="s">
        <v>1629</v>
      </c>
      <c r="C112" s="27">
        <v>3</v>
      </c>
      <c r="D112" s="30" t="s">
        <v>26</v>
      </c>
      <c r="E112" s="24" t="s">
        <v>1630</v>
      </c>
      <c r="F112" s="30">
        <v>109</v>
      </c>
      <c r="G112" s="17" t="str">
        <f t="shared" si="1"/>
        <v>Daniel Wynnyk (Michael A. Kostek)</v>
      </c>
    </row>
    <row r="113" spans="1:7" ht="15" x14ac:dyDescent="0.25">
      <c r="A113" s="30">
        <v>110</v>
      </c>
      <c r="B113" s="30" t="s">
        <v>1631</v>
      </c>
      <c r="C113" s="27">
        <v>3</v>
      </c>
      <c r="D113" s="30" t="s">
        <v>236</v>
      </c>
      <c r="E113" s="24" t="s">
        <v>1632</v>
      </c>
      <c r="F113" s="30">
        <v>110</v>
      </c>
      <c r="G113" s="17" t="str">
        <f t="shared" si="1"/>
        <v>Qadar Abdi (Coronation)</v>
      </c>
    </row>
    <row r="114" spans="1:7" ht="15" x14ac:dyDescent="0.25">
      <c r="A114" s="30">
        <v>111</v>
      </c>
      <c r="B114" s="30" t="s">
        <v>1633</v>
      </c>
      <c r="C114" s="27">
        <v>3</v>
      </c>
      <c r="D114" s="30" t="s">
        <v>33</v>
      </c>
      <c r="E114" s="24" t="s">
        <v>1634</v>
      </c>
      <c r="F114" s="30">
        <v>111</v>
      </c>
      <c r="G114" s="17" t="str">
        <f t="shared" si="1"/>
        <v>Wesley Wagner (Centennial)</v>
      </c>
    </row>
    <row r="115" spans="1:7" ht="15" x14ac:dyDescent="0.25">
      <c r="A115" s="30">
        <v>112</v>
      </c>
      <c r="B115" s="30" t="s">
        <v>1635</v>
      </c>
      <c r="C115" s="27">
        <v>3</v>
      </c>
      <c r="D115" s="30" t="s">
        <v>33</v>
      </c>
      <c r="E115" s="24" t="s">
        <v>1636</v>
      </c>
      <c r="F115" s="30">
        <v>112</v>
      </c>
      <c r="G115" s="17" t="str">
        <f t="shared" si="1"/>
        <v>Colton Macdonald (Centennial)</v>
      </c>
    </row>
    <row r="116" spans="1:7" ht="15" x14ac:dyDescent="0.25">
      <c r="A116" s="30">
        <v>113</v>
      </c>
      <c r="B116" s="30" t="s">
        <v>1637</v>
      </c>
      <c r="C116" s="27">
        <v>3</v>
      </c>
      <c r="D116" s="30" t="s">
        <v>33</v>
      </c>
      <c r="E116" s="24" t="s">
        <v>1638</v>
      </c>
      <c r="F116" s="30">
        <v>113</v>
      </c>
      <c r="G116" s="17" t="str">
        <f t="shared" si="1"/>
        <v>Dorian Bailey (Centennial)</v>
      </c>
    </row>
    <row r="117" spans="1:7" ht="15" x14ac:dyDescent="0.25">
      <c r="A117" s="30">
        <v>114</v>
      </c>
      <c r="B117" s="30" t="s">
        <v>1639</v>
      </c>
      <c r="C117" s="27">
        <v>3</v>
      </c>
      <c r="D117" s="30" t="s">
        <v>331</v>
      </c>
      <c r="E117" s="24" t="s">
        <v>1640</v>
      </c>
      <c r="F117" s="30">
        <v>114</v>
      </c>
      <c r="G117" s="17" t="str">
        <f t="shared" si="1"/>
        <v>Kenobi Haughton (Nellie Carlson)</v>
      </c>
    </row>
    <row r="118" spans="1:7" ht="15" x14ac:dyDescent="0.25">
      <c r="A118" s="30">
        <v>115</v>
      </c>
      <c r="B118" s="30" t="s">
        <v>1641</v>
      </c>
      <c r="C118" s="27">
        <v>2</v>
      </c>
      <c r="D118" s="30" t="s">
        <v>1561</v>
      </c>
      <c r="E118" s="24" t="s">
        <v>1642</v>
      </c>
      <c r="F118" s="30">
        <v>115</v>
      </c>
      <c r="G118" s="17" t="str">
        <f t="shared" si="1"/>
        <v>Bryce Deger (Bishop David Motiuk)</v>
      </c>
    </row>
    <row r="119" spans="1:7" ht="15" x14ac:dyDescent="0.25">
      <c r="A119" s="30">
        <v>116</v>
      </c>
      <c r="B119" s="30" t="s">
        <v>1643</v>
      </c>
      <c r="C119" s="27">
        <v>2</v>
      </c>
      <c r="D119" s="30" t="s">
        <v>46</v>
      </c>
      <c r="E119" s="24" t="s">
        <v>1644</v>
      </c>
      <c r="F119" s="30">
        <v>116</v>
      </c>
      <c r="G119" s="17" t="str">
        <f t="shared" si="1"/>
        <v>James Wolfe (Victoria)</v>
      </c>
    </row>
    <row r="120" spans="1:7" ht="15" x14ac:dyDescent="0.25">
      <c r="A120" s="30">
        <v>117</v>
      </c>
      <c r="B120" s="30" t="s">
        <v>1645</v>
      </c>
      <c r="C120" s="27">
        <v>3</v>
      </c>
      <c r="D120" s="30" t="s">
        <v>26</v>
      </c>
      <c r="E120" s="24" t="s">
        <v>1646</v>
      </c>
      <c r="F120" s="30">
        <v>117</v>
      </c>
      <c r="G120" s="17" t="str">
        <f t="shared" si="1"/>
        <v>Cruz Kujundzic-Pruden (Michael A. Kostek)</v>
      </c>
    </row>
    <row r="121" spans="1:7" ht="15" x14ac:dyDescent="0.25">
      <c r="A121" s="30">
        <v>118</v>
      </c>
      <c r="B121" s="30" t="s">
        <v>1647</v>
      </c>
      <c r="C121" s="27">
        <v>3</v>
      </c>
      <c r="D121" s="30" t="s">
        <v>1561</v>
      </c>
      <c r="E121" s="24" t="s">
        <v>1648</v>
      </c>
      <c r="F121" s="30">
        <v>118</v>
      </c>
      <c r="G121" s="17" t="str">
        <f t="shared" si="1"/>
        <v>David Henderson (Bishop David Motiuk)</v>
      </c>
    </row>
    <row r="122" spans="1:7" ht="15" x14ac:dyDescent="0.25">
      <c r="A122" s="30">
        <v>119</v>
      </c>
      <c r="B122" s="30" t="s">
        <v>1649</v>
      </c>
      <c r="C122" s="27">
        <v>3</v>
      </c>
      <c r="D122" s="30" t="s">
        <v>1561</v>
      </c>
      <c r="E122" s="24" t="s">
        <v>1650</v>
      </c>
      <c r="F122" s="30">
        <v>119</v>
      </c>
      <c r="G122" s="17" t="str">
        <f t="shared" si="1"/>
        <v>King Charles Piano (Bishop David Motiuk)</v>
      </c>
    </row>
    <row r="123" spans="1:7" ht="15" x14ac:dyDescent="0.25">
      <c r="A123" s="30">
        <v>120</v>
      </c>
      <c r="B123" s="30" t="s">
        <v>1651</v>
      </c>
      <c r="C123" s="27">
        <v>3</v>
      </c>
      <c r="D123" s="30" t="s">
        <v>236</v>
      </c>
      <c r="E123" s="24" t="s">
        <v>1652</v>
      </c>
      <c r="F123" s="30">
        <v>120</v>
      </c>
      <c r="G123" s="17" t="str">
        <f t="shared" si="1"/>
        <v>Joshua Smith (Coronation)</v>
      </c>
    </row>
    <row r="124" spans="1:7" ht="15" x14ac:dyDescent="0.25">
      <c r="A124" s="30">
        <v>121</v>
      </c>
      <c r="B124" s="30" t="s">
        <v>1653</v>
      </c>
      <c r="C124" s="27">
        <v>3</v>
      </c>
      <c r="D124" s="30" t="s">
        <v>38</v>
      </c>
      <c r="E124" s="24" t="s">
        <v>1654</v>
      </c>
      <c r="F124" s="30">
        <v>121</v>
      </c>
      <c r="G124" s="17" t="str">
        <f t="shared" si="1"/>
        <v>Austyn Huang (Earl Buxton)</v>
      </c>
    </row>
    <row r="125" spans="1:7" ht="15" x14ac:dyDescent="0.25">
      <c r="A125" s="30">
        <v>122</v>
      </c>
      <c r="B125" s="30" t="s">
        <v>588</v>
      </c>
      <c r="C125" s="27">
        <v>3</v>
      </c>
      <c r="D125" s="30" t="s">
        <v>46</v>
      </c>
      <c r="E125" s="24" t="s">
        <v>1104</v>
      </c>
      <c r="F125" s="30">
        <v>122</v>
      </c>
      <c r="G125" s="17" t="str">
        <f t="shared" si="1"/>
        <v>Hudson Loney (Victoria)</v>
      </c>
    </row>
    <row r="126" spans="1:7" ht="15" x14ac:dyDescent="0.25">
      <c r="A126" s="30">
        <v>123</v>
      </c>
      <c r="B126" s="30" t="s">
        <v>1655</v>
      </c>
      <c r="C126" s="27">
        <v>3</v>
      </c>
      <c r="D126" s="30" t="s">
        <v>1515</v>
      </c>
      <c r="E126" s="24" t="s">
        <v>1656</v>
      </c>
      <c r="F126" s="30">
        <v>123</v>
      </c>
      <c r="G126" s="17" t="str">
        <f t="shared" si="1"/>
        <v>Aiden Wallwork (Donald R. Getty)</v>
      </c>
    </row>
    <row r="127" spans="1:7" ht="15" x14ac:dyDescent="0.25">
      <c r="A127" s="30">
        <v>124</v>
      </c>
      <c r="B127" s="30" t="s">
        <v>1657</v>
      </c>
      <c r="C127" s="27">
        <v>3</v>
      </c>
      <c r="D127" s="30" t="s">
        <v>33</v>
      </c>
      <c r="E127" s="24" t="s">
        <v>1658</v>
      </c>
      <c r="F127" s="30">
        <v>124</v>
      </c>
      <c r="G127" s="17" t="str">
        <f t="shared" si="1"/>
        <v>Andrew Haarman (Centennial)</v>
      </c>
    </row>
    <row r="128" spans="1:7" ht="15" x14ac:dyDescent="0.25">
      <c r="A128" s="30">
        <v>125</v>
      </c>
      <c r="B128" s="30" t="s">
        <v>1659</v>
      </c>
      <c r="C128" s="27">
        <v>3</v>
      </c>
      <c r="D128" s="30" t="s">
        <v>1561</v>
      </c>
      <c r="E128" s="24" t="s">
        <v>1660</v>
      </c>
      <c r="F128" s="30">
        <v>125</v>
      </c>
      <c r="G128" s="17" t="str">
        <f t="shared" si="1"/>
        <v>Trent Bronca (Bishop David Motiuk)</v>
      </c>
    </row>
    <row r="129" spans="1:7" ht="15" x14ac:dyDescent="0.25">
      <c r="A129" s="30">
        <v>126</v>
      </c>
      <c r="B129" s="30" t="s">
        <v>1661</v>
      </c>
      <c r="C129" s="27">
        <v>3</v>
      </c>
      <c r="D129" s="30" t="s">
        <v>25</v>
      </c>
      <c r="E129" s="24" t="s">
        <v>1044</v>
      </c>
      <c r="F129" s="30">
        <v>126</v>
      </c>
      <c r="G129" s="17" t="str">
        <f t="shared" si="1"/>
        <v>Cohen Taylor (Rio Terrace)</v>
      </c>
    </row>
    <row r="130" spans="1:7" ht="15" x14ac:dyDescent="0.25">
      <c r="A130" s="30">
        <v>127</v>
      </c>
      <c r="B130" s="30" t="s">
        <v>1662</v>
      </c>
      <c r="C130" s="27">
        <v>3</v>
      </c>
      <c r="D130" s="30" t="s">
        <v>20</v>
      </c>
      <c r="E130" s="24" t="s">
        <v>1663</v>
      </c>
      <c r="F130" s="30">
        <v>127</v>
      </c>
      <c r="G130" s="17" t="str">
        <f t="shared" si="1"/>
        <v>Brandon Tolentino (George P. Nicholson)</v>
      </c>
    </row>
    <row r="131" spans="1:7" ht="15" x14ac:dyDescent="0.25">
      <c r="A131" s="30">
        <v>128</v>
      </c>
      <c r="B131" s="30" t="s">
        <v>1664</v>
      </c>
      <c r="C131" s="27">
        <v>3</v>
      </c>
      <c r="D131" s="30" t="s">
        <v>38</v>
      </c>
      <c r="E131" s="24" t="s">
        <v>1665</v>
      </c>
      <c r="F131" s="30">
        <v>128</v>
      </c>
      <c r="G131" s="17" t="str">
        <f t="shared" si="1"/>
        <v>Sawyer Waskiewich (Earl Buxton)</v>
      </c>
    </row>
    <row r="132" spans="1:7" ht="15" x14ac:dyDescent="0.25">
      <c r="A132" s="30">
        <v>129</v>
      </c>
      <c r="B132" s="30" t="s">
        <v>1666</v>
      </c>
      <c r="C132" s="27">
        <v>3</v>
      </c>
      <c r="D132" s="30" t="s">
        <v>26</v>
      </c>
      <c r="E132" s="24" t="s">
        <v>1667</v>
      </c>
      <c r="F132" s="30">
        <v>129</v>
      </c>
      <c r="G132" s="17" t="str">
        <f t="shared" si="1"/>
        <v>Kayden Duarte (Michael A. Kostek)</v>
      </c>
    </row>
    <row r="133" spans="1:7" ht="15" x14ac:dyDescent="0.25">
      <c r="A133" s="30">
        <v>130</v>
      </c>
      <c r="B133" s="30" t="s">
        <v>1668</v>
      </c>
      <c r="C133" s="27">
        <v>3</v>
      </c>
      <c r="D133" s="30" t="s">
        <v>1561</v>
      </c>
      <c r="E133" s="24" t="s">
        <v>1669</v>
      </c>
      <c r="F133" s="30">
        <v>130</v>
      </c>
      <c r="G133" s="17" t="str">
        <f t="shared" ref="G133:G147" si="2">CONCATENATE(B133, " (", D133, ")")</f>
        <v>Preston Nhan (Bishop David Motiuk)</v>
      </c>
    </row>
    <row r="134" spans="1:7" ht="15" x14ac:dyDescent="0.25">
      <c r="A134" s="30">
        <v>131</v>
      </c>
      <c r="B134" s="30" t="s">
        <v>1670</v>
      </c>
      <c r="C134" s="27">
        <v>3</v>
      </c>
      <c r="D134" s="30" t="s">
        <v>27</v>
      </c>
      <c r="E134" s="24" t="s">
        <v>1671</v>
      </c>
      <c r="F134" s="30">
        <v>131</v>
      </c>
      <c r="G134" s="17" t="str">
        <f t="shared" si="2"/>
        <v>Kevin Lam (Windsor Park)</v>
      </c>
    </row>
    <row r="135" spans="1:7" ht="15" x14ac:dyDescent="0.25">
      <c r="A135" s="30">
        <v>132</v>
      </c>
      <c r="B135" s="30" t="s">
        <v>1672</v>
      </c>
      <c r="C135" s="27">
        <v>3</v>
      </c>
      <c r="D135" s="30" t="s">
        <v>36</v>
      </c>
      <c r="E135" s="24" t="s">
        <v>1673</v>
      </c>
      <c r="F135" s="30">
        <v>132</v>
      </c>
      <c r="G135" s="17" t="str">
        <f t="shared" si="2"/>
        <v>Francis Hamilton (Holyrood)</v>
      </c>
    </row>
    <row r="136" spans="1:7" ht="15" x14ac:dyDescent="0.25">
      <c r="A136" s="30">
        <v>133</v>
      </c>
      <c r="B136" s="30" t="s">
        <v>1674</v>
      </c>
      <c r="C136" s="27">
        <v>1</v>
      </c>
      <c r="D136" s="30" t="s">
        <v>60</v>
      </c>
      <c r="E136" s="24" t="s">
        <v>1675</v>
      </c>
      <c r="F136" s="30">
        <v>133</v>
      </c>
      <c r="G136" s="17" t="str">
        <f t="shared" si="2"/>
        <v>Wesley Burroughs (Lendrum)</v>
      </c>
    </row>
    <row r="137" spans="1:7" ht="15" x14ac:dyDescent="0.25">
      <c r="A137" s="30">
        <v>134</v>
      </c>
      <c r="B137" s="30" t="s">
        <v>577</v>
      </c>
      <c r="C137" s="27">
        <v>2</v>
      </c>
      <c r="D137" s="30" t="s">
        <v>46</v>
      </c>
      <c r="E137" s="24" t="s">
        <v>1676</v>
      </c>
      <c r="F137" s="30">
        <v>134</v>
      </c>
      <c r="G137" s="17" t="str">
        <f t="shared" si="2"/>
        <v>Emerson Hubka (Victoria)</v>
      </c>
    </row>
    <row r="138" spans="1:7" ht="15" x14ac:dyDescent="0.25">
      <c r="A138" s="30">
        <v>135</v>
      </c>
      <c r="B138" s="30" t="s">
        <v>1677</v>
      </c>
      <c r="C138" s="27">
        <v>3</v>
      </c>
      <c r="D138" s="30" t="s">
        <v>21</v>
      </c>
      <c r="E138" s="24" t="s">
        <v>1678</v>
      </c>
      <c r="F138" s="30">
        <v>135</v>
      </c>
      <c r="G138" s="17" t="str">
        <f t="shared" si="2"/>
        <v>Aiden Holmes (Michael Strembitsky)</v>
      </c>
    </row>
    <row r="139" spans="1:7" ht="15" x14ac:dyDescent="0.25">
      <c r="A139" s="30">
        <v>136</v>
      </c>
      <c r="B139" s="30" t="s">
        <v>1679</v>
      </c>
      <c r="C139" s="27">
        <v>3</v>
      </c>
      <c r="D139" s="30" t="s">
        <v>26</v>
      </c>
      <c r="E139" s="24" t="s">
        <v>694</v>
      </c>
      <c r="F139" s="30">
        <v>136</v>
      </c>
      <c r="G139" s="17" t="str">
        <f t="shared" si="2"/>
        <v>Elias Hamed (Michael A. Kostek)</v>
      </c>
    </row>
    <row r="140" spans="1:7" ht="15" x14ac:dyDescent="0.25">
      <c r="A140" s="30">
        <v>137</v>
      </c>
      <c r="B140" s="30" t="s">
        <v>1680</v>
      </c>
      <c r="C140" s="27">
        <v>3</v>
      </c>
      <c r="D140" s="30" t="s">
        <v>26</v>
      </c>
      <c r="E140" s="24" t="s">
        <v>1681</v>
      </c>
      <c r="F140" s="30">
        <v>137</v>
      </c>
      <c r="G140" s="17" t="str">
        <f t="shared" si="2"/>
        <v>Jack Harvey (Michael A. Kostek)</v>
      </c>
    </row>
    <row r="141" spans="1:7" ht="15" x14ac:dyDescent="0.25">
      <c r="A141" s="30">
        <v>138</v>
      </c>
      <c r="B141" s="30" t="s">
        <v>1682</v>
      </c>
      <c r="C141" s="27">
        <v>3</v>
      </c>
      <c r="D141" s="30" t="s">
        <v>26</v>
      </c>
      <c r="E141" s="24" t="s">
        <v>1683</v>
      </c>
      <c r="F141" s="30">
        <v>138</v>
      </c>
      <c r="G141" s="17" t="str">
        <f t="shared" si="2"/>
        <v>Leighton Van Heyst (Michael A. Kostek)</v>
      </c>
    </row>
    <row r="142" spans="1:7" ht="15" x14ac:dyDescent="0.25">
      <c r="A142" s="30">
        <v>139</v>
      </c>
      <c r="B142" s="30" t="s">
        <v>1684</v>
      </c>
      <c r="C142" s="27">
        <v>3</v>
      </c>
      <c r="D142" s="30" t="s">
        <v>1561</v>
      </c>
      <c r="E142" s="24" t="s">
        <v>1685</v>
      </c>
      <c r="F142" s="30">
        <v>139</v>
      </c>
      <c r="G142" s="17" t="str">
        <f t="shared" si="2"/>
        <v>RJ Bernath (Bishop David Motiuk)</v>
      </c>
    </row>
    <row r="143" spans="1:7" ht="15" x14ac:dyDescent="0.25">
      <c r="A143" s="30">
        <v>140</v>
      </c>
      <c r="B143" s="30" t="s">
        <v>1686</v>
      </c>
      <c r="C143" s="27">
        <v>3</v>
      </c>
      <c r="D143" s="30" t="s">
        <v>26</v>
      </c>
      <c r="E143" s="24" t="s">
        <v>1687</v>
      </c>
      <c r="F143" s="30">
        <v>140</v>
      </c>
      <c r="G143" s="17" t="str">
        <f t="shared" si="2"/>
        <v>Jorden Shabtai (Michael A. Kostek)</v>
      </c>
    </row>
    <row r="144" spans="1:7" ht="15" x14ac:dyDescent="0.25">
      <c r="A144" s="30">
        <v>141</v>
      </c>
      <c r="B144" s="30" t="s">
        <v>1688</v>
      </c>
      <c r="C144" s="27">
        <v>2</v>
      </c>
      <c r="D144" s="30" t="s">
        <v>1561</v>
      </c>
      <c r="E144" s="24" t="s">
        <v>1689</v>
      </c>
      <c r="F144" s="30">
        <v>141</v>
      </c>
      <c r="G144" s="17" t="str">
        <f t="shared" si="2"/>
        <v>Paul Fok (Bishop David Motiuk)</v>
      </c>
    </row>
    <row r="145" spans="1:7" ht="15" x14ac:dyDescent="0.25">
      <c r="A145" s="30">
        <v>142</v>
      </c>
      <c r="B145" s="30" t="s">
        <v>1690</v>
      </c>
      <c r="C145" s="27">
        <v>2</v>
      </c>
      <c r="D145" s="30" t="s">
        <v>1561</v>
      </c>
      <c r="E145" s="24" t="s">
        <v>1691</v>
      </c>
      <c r="F145" s="30">
        <v>142</v>
      </c>
      <c r="G145" s="17" t="str">
        <f t="shared" si="2"/>
        <v>Alex Yu (Bishop David Motiuk)</v>
      </c>
    </row>
    <row r="146" spans="1:7" ht="15" x14ac:dyDescent="0.25">
      <c r="A146" s="30">
        <v>143</v>
      </c>
      <c r="B146" s="30" t="s">
        <v>1692</v>
      </c>
      <c r="C146" s="27">
        <v>2</v>
      </c>
      <c r="D146" s="30" t="s">
        <v>1561</v>
      </c>
      <c r="E146" s="24" t="s">
        <v>1693</v>
      </c>
      <c r="F146" s="30">
        <v>143</v>
      </c>
      <c r="G146" s="17" t="str">
        <f t="shared" si="2"/>
        <v>Peter Fok (Bishop David Motiuk)</v>
      </c>
    </row>
    <row r="147" spans="1:7" ht="15" x14ac:dyDescent="0.25">
      <c r="A147" s="30">
        <v>144</v>
      </c>
      <c r="B147" s="30" t="s">
        <v>1694</v>
      </c>
      <c r="C147" s="27">
        <v>3</v>
      </c>
      <c r="D147" s="30" t="s">
        <v>27</v>
      </c>
      <c r="E147" s="24" t="s">
        <v>1695</v>
      </c>
      <c r="F147" s="30">
        <v>144</v>
      </c>
      <c r="G147" s="17" t="str">
        <f t="shared" si="2"/>
        <v>Matthias Guerrero Uribe (Windsor Park)</v>
      </c>
    </row>
    <row r="148" spans="1:7" x14ac:dyDescent="0.2">
      <c r="A148" s="17"/>
      <c r="B148" s="17"/>
      <c r="C148" s="21"/>
      <c r="D148" s="17"/>
      <c r="E148" s="16"/>
      <c r="F148" s="16"/>
      <c r="G148" s="17"/>
    </row>
    <row r="149" spans="1:7" x14ac:dyDescent="0.2">
      <c r="A149" s="17"/>
      <c r="B149" s="17"/>
      <c r="C149" s="21"/>
      <c r="D149" s="17"/>
      <c r="E149" s="16"/>
      <c r="F149" s="16"/>
      <c r="G149" s="17"/>
    </row>
    <row r="150" spans="1:7" x14ac:dyDescent="0.2">
      <c r="A150" s="1" t="s">
        <v>2946</v>
      </c>
      <c r="B150" s="17"/>
      <c r="C150" s="21"/>
      <c r="D150" s="17"/>
      <c r="E150" s="16"/>
      <c r="F150" s="16"/>
      <c r="G150" s="17"/>
    </row>
    <row r="151" spans="1:7" ht="15" x14ac:dyDescent="0.25">
      <c r="A151" s="38">
        <v>1</v>
      </c>
      <c r="B151" s="38" t="s">
        <v>1437</v>
      </c>
      <c r="C151" s="27">
        <v>3</v>
      </c>
      <c r="D151" s="38" t="s">
        <v>1438</v>
      </c>
      <c r="E151" s="24" t="s">
        <v>2961</v>
      </c>
      <c r="F151" s="38">
        <v>1</v>
      </c>
      <c r="G151" s="17" t="str">
        <f t="shared" ref="G151:G281" si="3">CONCATENATE(B151, " (", D151, ")")</f>
        <v>Micah Montgomery (Holy Cross)</v>
      </c>
    </row>
    <row r="152" spans="1:7" ht="15" x14ac:dyDescent="0.25">
      <c r="A152" s="38">
        <v>2</v>
      </c>
      <c r="B152" s="38" t="s">
        <v>2962</v>
      </c>
      <c r="C152" s="27">
        <v>3</v>
      </c>
      <c r="D152" s="38" t="s">
        <v>39</v>
      </c>
      <c r="E152" s="24" t="s">
        <v>773</v>
      </c>
      <c r="F152" s="38">
        <v>2</v>
      </c>
      <c r="G152" s="17" t="str">
        <f t="shared" si="3"/>
        <v>Riley Westergaard (Uncas)</v>
      </c>
    </row>
    <row r="153" spans="1:7" ht="15" x14ac:dyDescent="0.25">
      <c r="A153" s="38">
        <v>3</v>
      </c>
      <c r="B153" s="38" t="s">
        <v>1441</v>
      </c>
      <c r="C153" s="27">
        <v>3</v>
      </c>
      <c r="D153" s="38" t="s">
        <v>26</v>
      </c>
      <c r="E153" s="24" t="s">
        <v>733</v>
      </c>
      <c r="F153" s="38">
        <v>3</v>
      </c>
      <c r="G153" s="17" t="str">
        <f t="shared" si="3"/>
        <v>Quinn Panteluk (Michael A. Kostek)</v>
      </c>
    </row>
    <row r="154" spans="1:7" ht="15" x14ac:dyDescent="0.25">
      <c r="A154" s="38">
        <v>4</v>
      </c>
      <c r="B154" s="38" t="s">
        <v>771</v>
      </c>
      <c r="C154" s="27">
        <v>3</v>
      </c>
      <c r="D154" s="38" t="s">
        <v>35</v>
      </c>
      <c r="E154" s="24" t="s">
        <v>2963</v>
      </c>
      <c r="F154" s="38">
        <v>4</v>
      </c>
      <c r="G154" s="17" t="str">
        <f t="shared" si="3"/>
        <v>Tyler Barnes (Belgravia)</v>
      </c>
    </row>
    <row r="155" spans="1:7" ht="15" x14ac:dyDescent="0.25">
      <c r="A155" s="38">
        <v>5</v>
      </c>
      <c r="B155" s="38" t="s">
        <v>530</v>
      </c>
      <c r="C155" s="27">
        <v>3</v>
      </c>
      <c r="D155" s="38" t="s">
        <v>20</v>
      </c>
      <c r="E155" s="24" t="s">
        <v>2964</v>
      </c>
      <c r="F155" s="38">
        <v>5</v>
      </c>
      <c r="G155" s="17" t="str">
        <f t="shared" si="3"/>
        <v>Connor Cameron (George P. Nicholson)</v>
      </c>
    </row>
    <row r="156" spans="1:7" ht="15" x14ac:dyDescent="0.25">
      <c r="A156" s="38">
        <v>6</v>
      </c>
      <c r="B156" s="38" t="s">
        <v>497</v>
      </c>
      <c r="C156" s="27">
        <v>3</v>
      </c>
      <c r="D156" s="38" t="s">
        <v>47</v>
      </c>
      <c r="E156" s="24" t="s">
        <v>2965</v>
      </c>
      <c r="F156" s="38">
        <v>6</v>
      </c>
      <c r="G156" s="17" t="str">
        <f t="shared" si="3"/>
        <v>Emmett Needham (Westbrook)</v>
      </c>
    </row>
    <row r="157" spans="1:7" ht="15" x14ac:dyDescent="0.25">
      <c r="A157" s="38">
        <v>7</v>
      </c>
      <c r="B157" s="38" t="s">
        <v>2966</v>
      </c>
      <c r="C157" s="27">
        <v>3</v>
      </c>
      <c r="D157" s="38" t="s">
        <v>21</v>
      </c>
      <c r="E157" s="24" t="s">
        <v>2967</v>
      </c>
      <c r="F157" s="38">
        <v>7</v>
      </c>
      <c r="G157" s="17" t="str">
        <f t="shared" si="3"/>
        <v>Beckett Bell (Michael Strembitsky)</v>
      </c>
    </row>
    <row r="158" spans="1:7" ht="15" x14ac:dyDescent="0.25">
      <c r="A158" s="38">
        <v>8</v>
      </c>
      <c r="B158" s="38" t="s">
        <v>1475</v>
      </c>
      <c r="C158" s="27">
        <v>3</v>
      </c>
      <c r="D158" s="38" t="s">
        <v>20</v>
      </c>
      <c r="E158" s="24" t="s">
        <v>2968</v>
      </c>
      <c r="F158" s="38">
        <v>8</v>
      </c>
      <c r="G158" s="17" t="str">
        <f t="shared" si="3"/>
        <v>Andrew Semagin (George P. Nicholson)</v>
      </c>
    </row>
    <row r="159" spans="1:7" ht="15" x14ac:dyDescent="0.25">
      <c r="A159" s="38">
        <v>9</v>
      </c>
      <c r="B159" s="38" t="s">
        <v>782</v>
      </c>
      <c r="C159" s="27">
        <v>2</v>
      </c>
      <c r="D159" s="38" t="s">
        <v>30</v>
      </c>
      <c r="E159" s="24" t="s">
        <v>2969</v>
      </c>
      <c r="F159" s="38">
        <v>9</v>
      </c>
      <c r="G159" s="17" t="str">
        <f t="shared" si="3"/>
        <v>Bentley Brennand (Brookside)</v>
      </c>
    </row>
    <row r="160" spans="1:7" ht="15" x14ac:dyDescent="0.25">
      <c r="A160" s="38">
        <v>10</v>
      </c>
      <c r="B160" s="38" t="s">
        <v>1447</v>
      </c>
      <c r="C160" s="27">
        <v>3</v>
      </c>
      <c r="D160" s="38" t="s">
        <v>33</v>
      </c>
      <c r="E160" s="24" t="s">
        <v>2970</v>
      </c>
      <c r="F160" s="38">
        <v>10</v>
      </c>
      <c r="G160" s="17" t="str">
        <f t="shared" si="3"/>
        <v>Matthew James (Centennial)</v>
      </c>
    </row>
    <row r="161" spans="1:7" ht="15" x14ac:dyDescent="0.25">
      <c r="A161" s="38">
        <v>11</v>
      </c>
      <c r="B161" s="38" t="s">
        <v>2971</v>
      </c>
      <c r="C161" s="27">
        <v>3</v>
      </c>
      <c r="D161" s="38" t="s">
        <v>49</v>
      </c>
      <c r="E161" s="24" t="s">
        <v>2972</v>
      </c>
      <c r="F161" s="38">
        <v>11</v>
      </c>
      <c r="G161" s="17" t="str">
        <f t="shared" si="3"/>
        <v>Easton Kautz (Johnny Bright)</v>
      </c>
    </row>
    <row r="162" spans="1:7" ht="15" x14ac:dyDescent="0.25">
      <c r="A162" s="38">
        <v>12</v>
      </c>
      <c r="B162" s="38" t="s">
        <v>1453</v>
      </c>
      <c r="C162" s="27">
        <v>3</v>
      </c>
      <c r="D162" s="38" t="s">
        <v>26</v>
      </c>
      <c r="E162" s="24" t="s">
        <v>2973</v>
      </c>
      <c r="F162" s="38">
        <v>12</v>
      </c>
      <c r="G162" s="17" t="str">
        <f t="shared" si="3"/>
        <v>Coleman O'Neill (Michael A. Kostek)</v>
      </c>
    </row>
    <row r="163" spans="1:7" ht="15" x14ac:dyDescent="0.25">
      <c r="A163" s="38">
        <v>13</v>
      </c>
      <c r="B163" s="38" t="s">
        <v>1459</v>
      </c>
      <c r="C163" s="27">
        <v>3</v>
      </c>
      <c r="D163" s="38" t="s">
        <v>36</v>
      </c>
      <c r="E163" s="24" t="s">
        <v>2974</v>
      </c>
      <c r="F163" s="38">
        <v>13</v>
      </c>
      <c r="G163" s="17" t="str">
        <f t="shared" si="3"/>
        <v>Caleb Hall (Holyrood)</v>
      </c>
    </row>
    <row r="164" spans="1:7" ht="15" x14ac:dyDescent="0.25">
      <c r="A164" s="38">
        <v>14</v>
      </c>
      <c r="B164" s="38" t="s">
        <v>1451</v>
      </c>
      <c r="C164" s="27">
        <v>3</v>
      </c>
      <c r="D164" s="38" t="s">
        <v>21</v>
      </c>
      <c r="E164" s="24" t="s">
        <v>2975</v>
      </c>
      <c r="F164" s="38">
        <v>14</v>
      </c>
      <c r="G164" s="17" t="str">
        <f t="shared" si="3"/>
        <v>Jarom Butler (Michael Strembitsky)</v>
      </c>
    </row>
    <row r="165" spans="1:7" ht="15" x14ac:dyDescent="0.25">
      <c r="A165" s="38">
        <v>15</v>
      </c>
      <c r="B165" s="38" t="s">
        <v>1469</v>
      </c>
      <c r="C165" s="27">
        <v>3</v>
      </c>
      <c r="D165" s="38" t="s">
        <v>33</v>
      </c>
      <c r="E165" s="24" t="s">
        <v>2976</v>
      </c>
      <c r="F165" s="38">
        <v>15</v>
      </c>
      <c r="G165" s="17" t="str">
        <f t="shared" si="3"/>
        <v>Caleb Emmanuel (Centennial)</v>
      </c>
    </row>
    <row r="166" spans="1:7" ht="15" x14ac:dyDescent="0.25">
      <c r="A166" s="38">
        <v>16</v>
      </c>
      <c r="B166" s="38" t="s">
        <v>1455</v>
      </c>
      <c r="C166" s="27">
        <v>3</v>
      </c>
      <c r="D166" s="38" t="s">
        <v>32</v>
      </c>
      <c r="E166" s="24" t="s">
        <v>790</v>
      </c>
      <c r="F166" s="38">
        <v>16</v>
      </c>
      <c r="G166" s="17" t="str">
        <f t="shared" si="3"/>
        <v>Oscar Pagee (Brander Gardens)</v>
      </c>
    </row>
    <row r="167" spans="1:7" ht="15" x14ac:dyDescent="0.25">
      <c r="A167" s="38">
        <v>17</v>
      </c>
      <c r="B167" s="38" t="s">
        <v>1457</v>
      </c>
      <c r="C167" s="27">
        <v>3</v>
      </c>
      <c r="D167" s="38" t="s">
        <v>32</v>
      </c>
      <c r="E167" s="24" t="s">
        <v>2977</v>
      </c>
      <c r="F167" s="38">
        <v>17</v>
      </c>
      <c r="G167" s="17" t="str">
        <f t="shared" si="3"/>
        <v>Jackson O'Driscoll (Brander Gardens)</v>
      </c>
    </row>
    <row r="168" spans="1:7" ht="15" x14ac:dyDescent="0.25">
      <c r="A168" s="38">
        <v>18</v>
      </c>
      <c r="B168" s="38" t="s">
        <v>1488</v>
      </c>
      <c r="C168" s="27">
        <v>3</v>
      </c>
      <c r="D168" s="38" t="s">
        <v>27</v>
      </c>
      <c r="E168" s="24" t="s">
        <v>752</v>
      </c>
      <c r="F168" s="38">
        <v>18</v>
      </c>
      <c r="G168" s="17" t="str">
        <f t="shared" si="3"/>
        <v>Kirk Girard (Windsor Park)</v>
      </c>
    </row>
    <row r="169" spans="1:7" ht="15" x14ac:dyDescent="0.25">
      <c r="A169" s="38">
        <v>19</v>
      </c>
      <c r="B169" s="38" t="s">
        <v>2978</v>
      </c>
      <c r="C169" s="27">
        <v>3</v>
      </c>
      <c r="D169" s="38" t="s">
        <v>39</v>
      </c>
      <c r="E169" s="24" t="s">
        <v>2979</v>
      </c>
      <c r="F169" s="38">
        <v>19</v>
      </c>
      <c r="G169" s="17" t="str">
        <f t="shared" si="3"/>
        <v>Ryland Paul (Uncas)</v>
      </c>
    </row>
    <row r="170" spans="1:7" ht="15" x14ac:dyDescent="0.25">
      <c r="A170" s="38">
        <v>20</v>
      </c>
      <c r="B170" s="38" t="s">
        <v>1619</v>
      </c>
      <c r="C170" s="27">
        <v>3</v>
      </c>
      <c r="D170" s="38" t="s">
        <v>42</v>
      </c>
      <c r="E170" s="24" t="s">
        <v>2980</v>
      </c>
      <c r="F170" s="38">
        <v>20</v>
      </c>
      <c r="G170" s="17" t="str">
        <f t="shared" si="3"/>
        <v>Carson Cowley (Patricia Heights)</v>
      </c>
    </row>
    <row r="171" spans="1:7" ht="15" x14ac:dyDescent="0.25">
      <c r="A171" s="38">
        <v>21</v>
      </c>
      <c r="B171" s="38" t="s">
        <v>1490</v>
      </c>
      <c r="C171" s="27">
        <v>3</v>
      </c>
      <c r="D171" s="38" t="s">
        <v>20</v>
      </c>
      <c r="E171" s="24" t="s">
        <v>2981</v>
      </c>
      <c r="F171" s="38">
        <v>21</v>
      </c>
      <c r="G171" s="17" t="str">
        <f t="shared" si="3"/>
        <v>Peter Semagin (George P. Nicholson)</v>
      </c>
    </row>
    <row r="172" spans="1:7" ht="15" x14ac:dyDescent="0.25">
      <c r="A172" s="38">
        <v>22</v>
      </c>
      <c r="B172" s="38" t="s">
        <v>2982</v>
      </c>
      <c r="C172" s="27">
        <v>3</v>
      </c>
      <c r="D172" s="38" t="s">
        <v>2983</v>
      </c>
      <c r="E172" s="24" t="s">
        <v>2984</v>
      </c>
      <c r="F172" s="38">
        <v>22</v>
      </c>
      <c r="G172" s="17" t="str">
        <f t="shared" si="3"/>
        <v>Nash Undershultz (Gold Bar)</v>
      </c>
    </row>
    <row r="173" spans="1:7" ht="15" x14ac:dyDescent="0.25">
      <c r="A173" s="38">
        <v>23</v>
      </c>
      <c r="B173" s="38" t="s">
        <v>1465</v>
      </c>
      <c r="C173" s="27">
        <v>3</v>
      </c>
      <c r="D173" s="38" t="s">
        <v>33</v>
      </c>
      <c r="E173" s="24" t="s">
        <v>2985</v>
      </c>
      <c r="F173" s="38">
        <v>23</v>
      </c>
      <c r="G173" s="17" t="str">
        <f t="shared" si="3"/>
        <v>Brenden Scheibal (Centennial)</v>
      </c>
    </row>
    <row r="174" spans="1:7" ht="15" x14ac:dyDescent="0.25">
      <c r="A174" s="38">
        <v>24</v>
      </c>
      <c r="B174" s="38" t="s">
        <v>326</v>
      </c>
      <c r="C174" s="27">
        <v>2</v>
      </c>
      <c r="D174" s="38" t="s">
        <v>47</v>
      </c>
      <c r="E174" s="24" t="s">
        <v>2986</v>
      </c>
      <c r="F174" s="38">
        <v>24</v>
      </c>
      <c r="G174" s="17" t="str">
        <f t="shared" si="3"/>
        <v>Ryan Prieto (Westbrook)</v>
      </c>
    </row>
    <row r="175" spans="1:7" ht="15" x14ac:dyDescent="0.25">
      <c r="A175" s="38">
        <v>25</v>
      </c>
      <c r="B175" s="38" t="s">
        <v>1536</v>
      </c>
      <c r="C175" s="27">
        <v>3</v>
      </c>
      <c r="D175" s="38" t="s">
        <v>27</v>
      </c>
      <c r="E175" s="24" t="s">
        <v>2987</v>
      </c>
      <c r="F175" s="38">
        <v>25</v>
      </c>
      <c r="G175" s="17" t="str">
        <f t="shared" si="3"/>
        <v>Andrew Dick (Windsor Park)</v>
      </c>
    </row>
    <row r="176" spans="1:7" ht="15" x14ac:dyDescent="0.25">
      <c r="A176" s="38">
        <v>26</v>
      </c>
      <c r="B176" s="38" t="s">
        <v>2988</v>
      </c>
      <c r="C176" s="27">
        <v>3</v>
      </c>
      <c r="D176" s="38" t="s">
        <v>2484</v>
      </c>
      <c r="E176" s="24" t="s">
        <v>2989</v>
      </c>
      <c r="F176" s="38">
        <v>26</v>
      </c>
      <c r="G176" s="17" t="str">
        <f t="shared" si="3"/>
        <v>Ayotobi Omoyayi (Champs Vallee)</v>
      </c>
    </row>
    <row r="177" spans="1:7" ht="15" x14ac:dyDescent="0.25">
      <c r="A177" s="38">
        <v>27</v>
      </c>
      <c r="B177" s="38" t="s">
        <v>1473</v>
      </c>
      <c r="C177" s="27">
        <v>3</v>
      </c>
      <c r="D177" s="38" t="s">
        <v>28</v>
      </c>
      <c r="E177" s="24" t="s">
        <v>2990</v>
      </c>
      <c r="F177" s="38">
        <v>27</v>
      </c>
      <c r="G177" s="17" t="str">
        <f t="shared" si="3"/>
        <v>Luke Straga (Parkallen)</v>
      </c>
    </row>
    <row r="178" spans="1:7" ht="15" x14ac:dyDescent="0.25">
      <c r="A178" s="38">
        <v>28</v>
      </c>
      <c r="B178" s="38" t="s">
        <v>1496</v>
      </c>
      <c r="C178" s="27">
        <v>3</v>
      </c>
      <c r="D178" s="38" t="s">
        <v>21</v>
      </c>
      <c r="E178" s="24" t="s">
        <v>2991</v>
      </c>
      <c r="F178" s="38">
        <v>28</v>
      </c>
      <c r="G178" s="17" t="str">
        <f t="shared" si="3"/>
        <v>Caleb Maas (Michael Strembitsky)</v>
      </c>
    </row>
    <row r="179" spans="1:7" ht="15" x14ac:dyDescent="0.25">
      <c r="A179" s="38">
        <v>29</v>
      </c>
      <c r="B179" s="38" t="s">
        <v>2992</v>
      </c>
      <c r="C179" s="27">
        <v>3</v>
      </c>
      <c r="D179" s="38" t="s">
        <v>21</v>
      </c>
      <c r="E179" s="24" t="s">
        <v>2993</v>
      </c>
      <c r="F179" s="38">
        <v>29</v>
      </c>
      <c r="G179" s="17" t="str">
        <f t="shared" si="3"/>
        <v>Damon Chinski (Michael Strembitsky)</v>
      </c>
    </row>
    <row r="180" spans="1:7" ht="15" x14ac:dyDescent="0.25">
      <c r="A180" s="38">
        <v>30</v>
      </c>
      <c r="B180" s="38" t="s">
        <v>2994</v>
      </c>
      <c r="C180" s="27">
        <v>3</v>
      </c>
      <c r="D180" s="38" t="s">
        <v>48</v>
      </c>
      <c r="E180" s="24" t="s">
        <v>2995</v>
      </c>
      <c r="F180" s="38">
        <v>30</v>
      </c>
      <c r="G180" s="17" t="str">
        <f t="shared" si="3"/>
        <v>Ali Narian Amin (Steinhauer)</v>
      </c>
    </row>
    <row r="181" spans="1:7" ht="15" x14ac:dyDescent="0.25">
      <c r="A181" s="38">
        <v>31</v>
      </c>
      <c r="B181" s="38" t="s">
        <v>562</v>
      </c>
      <c r="C181" s="27">
        <v>3</v>
      </c>
      <c r="D181" s="38" t="s">
        <v>46</v>
      </c>
      <c r="E181" s="24" t="s">
        <v>2996</v>
      </c>
      <c r="F181" s="38">
        <v>31</v>
      </c>
      <c r="G181" s="17" t="str">
        <f t="shared" si="3"/>
        <v>Liam Fong (Victoria)</v>
      </c>
    </row>
    <row r="182" spans="1:7" ht="15" x14ac:dyDescent="0.25">
      <c r="A182" s="38">
        <v>32</v>
      </c>
      <c r="B182" s="38" t="s">
        <v>554</v>
      </c>
      <c r="C182" s="27">
        <v>3</v>
      </c>
      <c r="D182" s="38" t="s">
        <v>20</v>
      </c>
      <c r="E182" s="24" t="s">
        <v>700</v>
      </c>
      <c r="F182" s="38">
        <v>32</v>
      </c>
      <c r="G182" s="17" t="str">
        <f t="shared" si="3"/>
        <v>Owen Fernandez (George P. Nicholson)</v>
      </c>
    </row>
    <row r="183" spans="1:7" ht="15" x14ac:dyDescent="0.25">
      <c r="A183" s="38">
        <v>33</v>
      </c>
      <c r="B183" s="38" t="s">
        <v>2997</v>
      </c>
      <c r="C183" s="27">
        <v>3</v>
      </c>
      <c r="D183" s="38" t="s">
        <v>2998</v>
      </c>
      <c r="E183" s="24" t="s">
        <v>2999</v>
      </c>
      <c r="F183" s="38">
        <v>33</v>
      </c>
      <c r="G183" s="17" t="str">
        <f t="shared" si="3"/>
        <v>Daniel Tachuk (King Edward)</v>
      </c>
    </row>
    <row r="184" spans="1:7" ht="15" x14ac:dyDescent="0.25">
      <c r="A184" s="38">
        <v>34</v>
      </c>
      <c r="B184" s="38" t="s">
        <v>3000</v>
      </c>
      <c r="C184" s="27">
        <v>3</v>
      </c>
      <c r="D184" s="38" t="s">
        <v>331</v>
      </c>
      <c r="E184" s="24" t="s">
        <v>835</v>
      </c>
      <c r="F184" s="38">
        <v>34</v>
      </c>
      <c r="G184" s="17" t="str">
        <f t="shared" si="3"/>
        <v>Evan Horbaty (Nellie Carlson)</v>
      </c>
    </row>
    <row r="185" spans="1:7" ht="15" x14ac:dyDescent="0.25">
      <c r="A185" s="38">
        <v>35</v>
      </c>
      <c r="B185" s="38" t="s">
        <v>1478</v>
      </c>
      <c r="C185" s="27">
        <v>3</v>
      </c>
      <c r="D185" s="38" t="s">
        <v>33</v>
      </c>
      <c r="E185" s="24" t="s">
        <v>3001</v>
      </c>
      <c r="F185" s="38">
        <v>35</v>
      </c>
      <c r="G185" s="17" t="str">
        <f t="shared" si="3"/>
        <v>Marcus Emmanuel (Centennial)</v>
      </c>
    </row>
    <row r="186" spans="1:7" ht="15" x14ac:dyDescent="0.25">
      <c r="A186" s="38">
        <v>36</v>
      </c>
      <c r="B186" s="38" t="s">
        <v>1471</v>
      </c>
      <c r="C186" s="27">
        <v>3</v>
      </c>
      <c r="D186" s="38" t="s">
        <v>25</v>
      </c>
      <c r="E186" s="24" t="s">
        <v>3002</v>
      </c>
      <c r="F186" s="38">
        <v>36</v>
      </c>
      <c r="G186" s="17" t="str">
        <f t="shared" si="3"/>
        <v>Ethan Hasberg (Rio Terrace)</v>
      </c>
    </row>
    <row r="187" spans="1:7" ht="15" x14ac:dyDescent="0.25">
      <c r="A187" s="38">
        <v>37</v>
      </c>
      <c r="B187" s="38" t="s">
        <v>3003</v>
      </c>
      <c r="C187" s="27">
        <v>3</v>
      </c>
      <c r="D187" s="38" t="s">
        <v>375</v>
      </c>
      <c r="E187" s="24" t="s">
        <v>3004</v>
      </c>
      <c r="F187" s="38">
        <v>37</v>
      </c>
      <c r="G187" s="17" t="str">
        <f t="shared" si="3"/>
        <v>Ryden Fell (Mill Creek)</v>
      </c>
    </row>
    <row r="188" spans="1:7" ht="15" x14ac:dyDescent="0.25">
      <c r="A188" s="38">
        <v>38</v>
      </c>
      <c r="B188" s="38" t="s">
        <v>3005</v>
      </c>
      <c r="C188" s="27">
        <v>3</v>
      </c>
      <c r="D188" s="38" t="s">
        <v>27</v>
      </c>
      <c r="E188" s="24" t="s">
        <v>3006</v>
      </c>
      <c r="F188" s="38">
        <v>38</v>
      </c>
      <c r="G188" s="17" t="str">
        <f t="shared" si="3"/>
        <v>Noah Shapiro (Windsor Park)</v>
      </c>
    </row>
    <row r="189" spans="1:7" ht="15" x14ac:dyDescent="0.25">
      <c r="A189" s="38">
        <v>39</v>
      </c>
      <c r="B189" s="38" t="s">
        <v>1512</v>
      </c>
      <c r="C189" s="27">
        <v>3</v>
      </c>
      <c r="D189" s="38" t="s">
        <v>38</v>
      </c>
      <c r="E189" s="24" t="s">
        <v>3007</v>
      </c>
      <c r="F189" s="38">
        <v>39</v>
      </c>
      <c r="G189" s="17" t="str">
        <f t="shared" si="3"/>
        <v>Sam Leyland (Earl Buxton)</v>
      </c>
    </row>
    <row r="190" spans="1:7" ht="15" x14ac:dyDescent="0.25">
      <c r="A190" s="38">
        <v>40</v>
      </c>
      <c r="B190" s="38" t="s">
        <v>1463</v>
      </c>
      <c r="C190" s="27">
        <v>3</v>
      </c>
      <c r="D190" s="38" t="s">
        <v>36</v>
      </c>
      <c r="E190" s="24" t="s">
        <v>3008</v>
      </c>
      <c r="F190" s="38">
        <v>40</v>
      </c>
      <c r="G190" s="17" t="str">
        <f t="shared" si="3"/>
        <v>Seth Allen (Holyrood)</v>
      </c>
    </row>
    <row r="191" spans="1:7" ht="15" x14ac:dyDescent="0.25">
      <c r="A191" s="38">
        <v>41</v>
      </c>
      <c r="B191" s="38" t="s">
        <v>1508</v>
      </c>
      <c r="C191" s="27">
        <v>3</v>
      </c>
      <c r="D191" s="38" t="s">
        <v>33</v>
      </c>
      <c r="E191" s="24" t="s">
        <v>3009</v>
      </c>
      <c r="F191" s="38">
        <v>41</v>
      </c>
      <c r="G191" s="17" t="str">
        <f t="shared" si="3"/>
        <v>Tyler Hydukewich (Centennial)</v>
      </c>
    </row>
    <row r="192" spans="1:7" ht="15" x14ac:dyDescent="0.25">
      <c r="A192" s="38">
        <v>42</v>
      </c>
      <c r="B192" s="38" t="s">
        <v>1510</v>
      </c>
      <c r="C192" s="27">
        <v>3</v>
      </c>
      <c r="D192" s="38" t="s">
        <v>38</v>
      </c>
      <c r="E192" s="24" t="s">
        <v>3010</v>
      </c>
      <c r="F192" s="38">
        <v>42</v>
      </c>
      <c r="G192" s="17" t="str">
        <f t="shared" si="3"/>
        <v>Arees Bhinder (Earl Buxton)</v>
      </c>
    </row>
    <row r="193" spans="1:7" ht="15" x14ac:dyDescent="0.25">
      <c r="A193" s="38">
        <v>43</v>
      </c>
      <c r="B193" s="38" t="s">
        <v>1587</v>
      </c>
      <c r="C193" s="27">
        <v>3</v>
      </c>
      <c r="D193" s="38" t="s">
        <v>32</v>
      </c>
      <c r="E193" s="24" t="s">
        <v>2734</v>
      </c>
      <c r="F193" s="38">
        <v>43</v>
      </c>
      <c r="G193" s="17" t="str">
        <f t="shared" si="3"/>
        <v>Devin Ronaghan (Brander Gardens)</v>
      </c>
    </row>
    <row r="194" spans="1:7" ht="15" x14ac:dyDescent="0.25">
      <c r="A194" s="38">
        <v>44</v>
      </c>
      <c r="B194" s="38" t="s">
        <v>3011</v>
      </c>
      <c r="C194" s="27">
        <v>3</v>
      </c>
      <c r="D194" s="38" t="s">
        <v>39</v>
      </c>
      <c r="E194" s="24" t="s">
        <v>3012</v>
      </c>
      <c r="F194" s="38">
        <v>44</v>
      </c>
      <c r="G194" s="17" t="str">
        <f t="shared" si="3"/>
        <v>Brayden Bandet (Uncas)</v>
      </c>
    </row>
    <row r="195" spans="1:7" ht="15" x14ac:dyDescent="0.25">
      <c r="A195" s="38">
        <v>45</v>
      </c>
      <c r="B195" s="38" t="s">
        <v>1494</v>
      </c>
      <c r="C195" s="27">
        <v>3</v>
      </c>
      <c r="D195" s="38" t="s">
        <v>36</v>
      </c>
      <c r="E195" s="24" t="s">
        <v>3013</v>
      </c>
      <c r="F195" s="38">
        <v>45</v>
      </c>
      <c r="G195" s="17" t="str">
        <f t="shared" si="3"/>
        <v>Heli Chun (Holyrood)</v>
      </c>
    </row>
    <row r="196" spans="1:7" ht="15" x14ac:dyDescent="0.25">
      <c r="A196" s="38">
        <v>46</v>
      </c>
      <c r="B196" s="38" t="s">
        <v>320</v>
      </c>
      <c r="C196" s="27">
        <v>3</v>
      </c>
      <c r="D196" s="38" t="s">
        <v>20</v>
      </c>
      <c r="E196" s="24" t="s">
        <v>3014</v>
      </c>
      <c r="F196" s="38">
        <v>46</v>
      </c>
      <c r="G196" s="17" t="str">
        <f t="shared" si="3"/>
        <v>Beckett Millard (George P. Nicholson)</v>
      </c>
    </row>
    <row r="197" spans="1:7" ht="15" x14ac:dyDescent="0.25">
      <c r="A197" s="38">
        <v>47</v>
      </c>
      <c r="B197" s="38" t="s">
        <v>806</v>
      </c>
      <c r="C197" s="27">
        <v>2</v>
      </c>
      <c r="D197" s="38" t="s">
        <v>30</v>
      </c>
      <c r="E197" s="24" t="s">
        <v>3015</v>
      </c>
      <c r="F197" s="38">
        <v>47</v>
      </c>
      <c r="G197" s="17" t="str">
        <f t="shared" si="3"/>
        <v>Isaac Bruce (Brookside)</v>
      </c>
    </row>
    <row r="198" spans="1:7" ht="15" x14ac:dyDescent="0.25">
      <c r="A198" s="38">
        <v>48</v>
      </c>
      <c r="B198" s="38" t="s">
        <v>1483</v>
      </c>
      <c r="C198" s="27">
        <v>3</v>
      </c>
      <c r="D198" s="38" t="s">
        <v>38</v>
      </c>
      <c r="E198" s="24" t="s">
        <v>3016</v>
      </c>
      <c r="F198" s="38">
        <v>48</v>
      </c>
      <c r="G198" s="17" t="str">
        <f t="shared" si="3"/>
        <v>Jason Vriens (Earl Buxton)</v>
      </c>
    </row>
    <row r="199" spans="1:7" ht="15" x14ac:dyDescent="0.25">
      <c r="A199" s="38">
        <v>49</v>
      </c>
      <c r="B199" s="38" t="s">
        <v>891</v>
      </c>
      <c r="C199" s="27">
        <v>3</v>
      </c>
      <c r="D199" s="38" t="s">
        <v>145</v>
      </c>
      <c r="E199" s="24" t="s">
        <v>3017</v>
      </c>
      <c r="F199" s="38">
        <v>49</v>
      </c>
      <c r="G199" s="17" t="str">
        <f t="shared" si="3"/>
        <v>Musa Alami (Meyokumin)</v>
      </c>
    </row>
    <row r="200" spans="1:7" ht="15" x14ac:dyDescent="0.25">
      <c r="A200" s="38">
        <v>50</v>
      </c>
      <c r="B200" s="38" t="s">
        <v>1593</v>
      </c>
      <c r="C200" s="27">
        <v>3</v>
      </c>
      <c r="D200" s="38" t="s">
        <v>26</v>
      </c>
      <c r="E200" s="24" t="s">
        <v>3018</v>
      </c>
      <c r="F200" s="38">
        <v>50</v>
      </c>
      <c r="G200" s="17" t="str">
        <f t="shared" si="3"/>
        <v>Brett Turene (Michael A. Kostek)</v>
      </c>
    </row>
    <row r="201" spans="1:7" ht="15" x14ac:dyDescent="0.25">
      <c r="A201" s="38">
        <v>51</v>
      </c>
      <c r="B201" s="38" t="s">
        <v>1492</v>
      </c>
      <c r="C201" s="27">
        <v>3</v>
      </c>
      <c r="D201" s="38" t="s">
        <v>25</v>
      </c>
      <c r="E201" s="24" t="s">
        <v>3019</v>
      </c>
      <c r="F201" s="38">
        <v>51</v>
      </c>
      <c r="G201" s="17" t="str">
        <f t="shared" si="3"/>
        <v>Alex Delblanc (Rio Terrace)</v>
      </c>
    </row>
    <row r="202" spans="1:7" ht="15" x14ac:dyDescent="0.25">
      <c r="A202" s="38">
        <v>52</v>
      </c>
      <c r="B202" s="38" t="s">
        <v>1546</v>
      </c>
      <c r="C202" s="27">
        <v>3</v>
      </c>
      <c r="D202" s="38" t="s">
        <v>32</v>
      </c>
      <c r="E202" s="24" t="s">
        <v>3020</v>
      </c>
      <c r="F202" s="38">
        <v>52</v>
      </c>
      <c r="G202" s="17" t="str">
        <f t="shared" si="3"/>
        <v>Cooper O'Driscoll (Brander Gardens)</v>
      </c>
    </row>
    <row r="203" spans="1:7" ht="15" x14ac:dyDescent="0.25">
      <c r="A203" s="38">
        <v>53</v>
      </c>
      <c r="B203" s="38" t="s">
        <v>3021</v>
      </c>
      <c r="C203" s="27">
        <v>3</v>
      </c>
      <c r="D203" s="38" t="s">
        <v>83</v>
      </c>
      <c r="E203" s="24" t="s">
        <v>3022</v>
      </c>
      <c r="F203" s="38">
        <v>53</v>
      </c>
      <c r="G203" s="17" t="str">
        <f t="shared" si="3"/>
        <v>Callen Dyck (Rutherford)</v>
      </c>
    </row>
    <row r="204" spans="1:7" ht="15" x14ac:dyDescent="0.25">
      <c r="A204" s="38">
        <v>54</v>
      </c>
      <c r="B204" s="38" t="s">
        <v>3023</v>
      </c>
      <c r="C204" s="27">
        <v>3</v>
      </c>
      <c r="D204" s="38" t="s">
        <v>2998</v>
      </c>
      <c r="E204" s="24" t="s">
        <v>3024</v>
      </c>
      <c r="F204" s="38">
        <v>54</v>
      </c>
      <c r="G204" s="17" t="str">
        <f t="shared" si="3"/>
        <v>Michael Robson (King Edward)</v>
      </c>
    </row>
    <row r="205" spans="1:7" ht="15" x14ac:dyDescent="0.25">
      <c r="A205" s="38">
        <v>55</v>
      </c>
      <c r="B205" s="38" t="s">
        <v>3025</v>
      </c>
      <c r="C205" s="27">
        <v>3</v>
      </c>
      <c r="D205" s="38" t="s">
        <v>2998</v>
      </c>
      <c r="E205" s="24" t="s">
        <v>3026</v>
      </c>
      <c r="F205" s="38">
        <v>55</v>
      </c>
      <c r="G205" s="17" t="str">
        <f t="shared" si="3"/>
        <v>Samuel Gaherty (King Edward)</v>
      </c>
    </row>
    <row r="206" spans="1:7" ht="15" x14ac:dyDescent="0.25">
      <c r="A206" s="38">
        <v>56</v>
      </c>
      <c r="B206" s="38" t="s">
        <v>1524</v>
      </c>
      <c r="C206" s="27">
        <v>3</v>
      </c>
      <c r="D206" s="38" t="s">
        <v>331</v>
      </c>
      <c r="E206" s="24" t="s">
        <v>3027</v>
      </c>
      <c r="F206" s="38">
        <v>56</v>
      </c>
      <c r="G206" s="17" t="str">
        <f t="shared" si="3"/>
        <v>Eli Dupuis (Nellie Carlson)</v>
      </c>
    </row>
    <row r="207" spans="1:7" ht="15" x14ac:dyDescent="0.25">
      <c r="A207" s="38">
        <v>57</v>
      </c>
      <c r="B207" s="38" t="s">
        <v>1502</v>
      </c>
      <c r="C207" s="27">
        <v>2</v>
      </c>
      <c r="D207" s="38" t="s">
        <v>49</v>
      </c>
      <c r="E207" s="24" t="s">
        <v>3028</v>
      </c>
      <c r="F207" s="38">
        <v>57</v>
      </c>
      <c r="G207" s="17" t="str">
        <f t="shared" si="3"/>
        <v>Cole Hanki (Johnny Bright)</v>
      </c>
    </row>
    <row r="208" spans="1:7" ht="15" x14ac:dyDescent="0.25">
      <c r="A208" s="38">
        <v>58</v>
      </c>
      <c r="B208" s="38" t="s">
        <v>1498</v>
      </c>
      <c r="C208" s="27">
        <v>3</v>
      </c>
      <c r="D208" s="38" t="s">
        <v>49</v>
      </c>
      <c r="E208" s="24" t="s">
        <v>3029</v>
      </c>
      <c r="F208" s="38">
        <v>58</v>
      </c>
      <c r="G208" s="17" t="str">
        <f t="shared" si="3"/>
        <v>Gavin McAllister (Johnny Bright)</v>
      </c>
    </row>
    <row r="209" spans="1:7" ht="15" x14ac:dyDescent="0.25">
      <c r="A209" s="38">
        <v>59</v>
      </c>
      <c r="B209" s="38" t="s">
        <v>1516</v>
      </c>
      <c r="C209" s="27">
        <v>3</v>
      </c>
      <c r="D209" s="38" t="s">
        <v>23</v>
      </c>
      <c r="E209" s="24" t="s">
        <v>3030</v>
      </c>
      <c r="F209" s="38">
        <v>59</v>
      </c>
      <c r="G209" s="17" t="str">
        <f t="shared" si="3"/>
        <v>Evan Mercer (Suzuki Charter)</v>
      </c>
    </row>
    <row r="210" spans="1:7" ht="15" x14ac:dyDescent="0.25">
      <c r="A210" s="38">
        <v>60</v>
      </c>
      <c r="B210" s="38" t="s">
        <v>1500</v>
      </c>
      <c r="C210" s="27">
        <v>3</v>
      </c>
      <c r="D210" s="38" t="s">
        <v>375</v>
      </c>
      <c r="E210" s="24" t="s">
        <v>3031</v>
      </c>
      <c r="F210" s="38">
        <v>60</v>
      </c>
      <c r="G210" s="17" t="str">
        <f t="shared" si="3"/>
        <v>Danny Thomson Cisneros (Mill Creek)</v>
      </c>
    </row>
    <row r="211" spans="1:7" ht="15" x14ac:dyDescent="0.25">
      <c r="A211" s="38">
        <v>61</v>
      </c>
      <c r="B211" s="38" t="s">
        <v>1518</v>
      </c>
      <c r="C211" s="27">
        <v>3</v>
      </c>
      <c r="D211" s="38" t="s">
        <v>20</v>
      </c>
      <c r="E211" s="24" t="s">
        <v>3032</v>
      </c>
      <c r="F211" s="38">
        <v>61</v>
      </c>
      <c r="G211" s="17" t="str">
        <f t="shared" si="3"/>
        <v>Dylan Wolgemuth (George P. Nicholson)</v>
      </c>
    </row>
    <row r="212" spans="1:7" ht="15" x14ac:dyDescent="0.25">
      <c r="A212" s="38">
        <v>62</v>
      </c>
      <c r="B212" s="38" t="s">
        <v>3033</v>
      </c>
      <c r="C212" s="27">
        <v>3</v>
      </c>
      <c r="D212" s="38" t="s">
        <v>236</v>
      </c>
      <c r="E212" s="24" t="s">
        <v>3034</v>
      </c>
      <c r="F212" s="38">
        <v>62</v>
      </c>
      <c r="G212" s="17" t="str">
        <f t="shared" si="3"/>
        <v>Parker Resch (Coronation)</v>
      </c>
    </row>
    <row r="213" spans="1:7" ht="15" x14ac:dyDescent="0.25">
      <c r="A213" s="38">
        <v>63</v>
      </c>
      <c r="B213" s="38" t="s">
        <v>1522</v>
      </c>
      <c r="C213" s="27">
        <v>3</v>
      </c>
      <c r="D213" s="38" t="s">
        <v>28</v>
      </c>
      <c r="E213" s="24" t="s">
        <v>3035</v>
      </c>
      <c r="F213" s="38">
        <v>63</v>
      </c>
      <c r="G213" s="17" t="str">
        <f t="shared" si="3"/>
        <v>Danny Schmiemann (Parkallen)</v>
      </c>
    </row>
    <row r="214" spans="1:7" ht="15" x14ac:dyDescent="0.25">
      <c r="A214" s="38">
        <v>64</v>
      </c>
      <c r="B214" s="38" t="s">
        <v>3036</v>
      </c>
      <c r="C214" s="27">
        <v>3</v>
      </c>
      <c r="D214" s="38" t="s">
        <v>317</v>
      </c>
      <c r="E214" s="24" t="s">
        <v>3037</v>
      </c>
      <c r="F214" s="38">
        <v>64</v>
      </c>
      <c r="G214" s="17" t="str">
        <f t="shared" si="3"/>
        <v>Arhaan Ghanchi (Shauna May Seneca)</v>
      </c>
    </row>
    <row r="215" spans="1:7" ht="15" x14ac:dyDescent="0.25">
      <c r="A215" s="38">
        <v>65</v>
      </c>
      <c r="B215" s="38" t="s">
        <v>3038</v>
      </c>
      <c r="C215" s="27">
        <v>3</v>
      </c>
      <c r="D215" s="38" t="s">
        <v>21</v>
      </c>
      <c r="E215" s="24" t="s">
        <v>2871</v>
      </c>
      <c r="F215" s="38">
        <v>65</v>
      </c>
      <c r="G215" s="17" t="str">
        <f t="shared" si="3"/>
        <v>Kingsley Simpson (Michael Strembitsky)</v>
      </c>
    </row>
    <row r="216" spans="1:7" ht="15" x14ac:dyDescent="0.25">
      <c r="A216" s="38">
        <v>66</v>
      </c>
      <c r="B216" s="38" t="s">
        <v>1627</v>
      </c>
      <c r="C216" s="27">
        <v>3</v>
      </c>
      <c r="D216" s="38" t="s">
        <v>28</v>
      </c>
      <c r="E216" s="24" t="s">
        <v>3039</v>
      </c>
      <c r="F216" s="38">
        <v>66</v>
      </c>
      <c r="G216" s="17" t="str">
        <f t="shared" si="3"/>
        <v>Sawyer Penning-Cookson (Parkallen)</v>
      </c>
    </row>
    <row r="217" spans="1:7" ht="15" x14ac:dyDescent="0.25">
      <c r="A217" s="38">
        <v>67</v>
      </c>
      <c r="B217" s="38" t="s">
        <v>1553</v>
      </c>
      <c r="C217" s="27">
        <v>3</v>
      </c>
      <c r="D217" s="38" t="s">
        <v>20</v>
      </c>
      <c r="E217" s="24" t="s">
        <v>3040</v>
      </c>
      <c r="F217" s="38">
        <v>67</v>
      </c>
      <c r="G217" s="17" t="str">
        <f t="shared" si="3"/>
        <v>Jack Bowker (George P. Nicholson)</v>
      </c>
    </row>
    <row r="218" spans="1:7" ht="15" x14ac:dyDescent="0.25">
      <c r="A218" s="38">
        <v>68</v>
      </c>
      <c r="B218" s="38" t="s">
        <v>3041</v>
      </c>
      <c r="C218" s="27">
        <v>3</v>
      </c>
      <c r="D218" s="38" t="s">
        <v>145</v>
      </c>
      <c r="E218" s="24" t="s">
        <v>3042</v>
      </c>
      <c r="F218" s="38">
        <v>68</v>
      </c>
      <c r="G218" s="17" t="str">
        <f t="shared" si="3"/>
        <v>Kabir Gill (Meyokumin)</v>
      </c>
    </row>
    <row r="219" spans="1:7" ht="15" x14ac:dyDescent="0.25">
      <c r="A219" s="38">
        <v>69</v>
      </c>
      <c r="B219" s="38" t="s">
        <v>3043</v>
      </c>
      <c r="C219" s="27">
        <v>3</v>
      </c>
      <c r="D219" s="38" t="s">
        <v>34</v>
      </c>
      <c r="E219" s="24" t="s">
        <v>3044</v>
      </c>
      <c r="F219" s="38">
        <v>69</v>
      </c>
      <c r="G219" s="17" t="str">
        <f t="shared" si="3"/>
        <v>Manraj Sekhon (Crawford Plains)</v>
      </c>
    </row>
    <row r="220" spans="1:7" ht="15" x14ac:dyDescent="0.25">
      <c r="A220" s="38">
        <v>70</v>
      </c>
      <c r="B220" s="38" t="s">
        <v>1538</v>
      </c>
      <c r="C220" s="27">
        <v>3</v>
      </c>
      <c r="D220" s="38" t="s">
        <v>27</v>
      </c>
      <c r="E220" s="24" t="s">
        <v>3045</v>
      </c>
      <c r="F220" s="38">
        <v>70</v>
      </c>
      <c r="G220" s="17" t="str">
        <f t="shared" si="3"/>
        <v>Ryan Stringer (Windsor Park)</v>
      </c>
    </row>
    <row r="221" spans="1:7" ht="15" x14ac:dyDescent="0.25">
      <c r="A221" s="38">
        <v>71</v>
      </c>
      <c r="B221" s="38" t="s">
        <v>1514</v>
      </c>
      <c r="C221" s="27">
        <v>3</v>
      </c>
      <c r="D221" s="38" t="s">
        <v>1515</v>
      </c>
      <c r="E221" s="24" t="s">
        <v>3046</v>
      </c>
      <c r="F221" s="38">
        <v>71</v>
      </c>
      <c r="G221" s="17" t="str">
        <f t="shared" si="3"/>
        <v>Brady Spurrell (Donald R. Getty)</v>
      </c>
    </row>
    <row r="222" spans="1:7" ht="15" x14ac:dyDescent="0.25">
      <c r="A222" s="38">
        <v>72</v>
      </c>
      <c r="B222" s="38" t="s">
        <v>1550</v>
      </c>
      <c r="C222" s="27">
        <v>3</v>
      </c>
      <c r="D222" s="38" t="s">
        <v>311</v>
      </c>
      <c r="E222" s="24" t="s">
        <v>3047</v>
      </c>
      <c r="F222" s="38">
        <v>72</v>
      </c>
      <c r="G222" s="17" t="str">
        <f t="shared" si="3"/>
        <v>Shawn Sakhi (Dr Margaret-Ann)</v>
      </c>
    </row>
    <row r="223" spans="1:7" ht="15" x14ac:dyDescent="0.25">
      <c r="A223" s="38">
        <v>73</v>
      </c>
      <c r="B223" s="38" t="s">
        <v>804</v>
      </c>
      <c r="C223" s="27">
        <v>3</v>
      </c>
      <c r="D223" s="38" t="s">
        <v>60</v>
      </c>
      <c r="E223" s="24" t="s">
        <v>3048</v>
      </c>
      <c r="F223" s="38">
        <v>73</v>
      </c>
      <c r="G223" s="17" t="str">
        <f t="shared" si="3"/>
        <v>Elias Chaudhry (Lendrum)</v>
      </c>
    </row>
    <row r="224" spans="1:7" ht="15" x14ac:dyDescent="0.25">
      <c r="A224" s="38">
        <v>74</v>
      </c>
      <c r="B224" s="38" t="s">
        <v>3049</v>
      </c>
      <c r="C224" s="27">
        <v>3</v>
      </c>
      <c r="D224" s="38" t="s">
        <v>331</v>
      </c>
      <c r="E224" s="24" t="s">
        <v>3050</v>
      </c>
      <c r="F224" s="38">
        <v>74</v>
      </c>
      <c r="G224" s="17" t="str">
        <f t="shared" si="3"/>
        <v>Kaine Rowswell (Nellie Carlson)</v>
      </c>
    </row>
    <row r="225" spans="1:7" ht="15" x14ac:dyDescent="0.25">
      <c r="A225" s="38">
        <v>75</v>
      </c>
      <c r="B225" s="38" t="s">
        <v>1557</v>
      </c>
      <c r="C225" s="27">
        <v>3</v>
      </c>
      <c r="D225" s="38" t="s">
        <v>26</v>
      </c>
      <c r="E225" s="24" t="s">
        <v>3051</v>
      </c>
      <c r="F225" s="38">
        <v>75</v>
      </c>
      <c r="G225" s="17" t="str">
        <f t="shared" si="3"/>
        <v>Case Waywitka (Michael A. Kostek)</v>
      </c>
    </row>
    <row r="226" spans="1:7" ht="15" x14ac:dyDescent="0.25">
      <c r="A226" s="38">
        <v>76</v>
      </c>
      <c r="B226" s="38" t="s">
        <v>1526</v>
      </c>
      <c r="C226" s="27">
        <v>3</v>
      </c>
      <c r="D226" s="38" t="s">
        <v>25</v>
      </c>
      <c r="E226" s="24" t="s">
        <v>3052</v>
      </c>
      <c r="F226" s="38">
        <v>76</v>
      </c>
      <c r="G226" s="17" t="str">
        <f t="shared" si="3"/>
        <v>Noah Hehr (Rio Terrace)</v>
      </c>
    </row>
    <row r="227" spans="1:7" ht="15" x14ac:dyDescent="0.25">
      <c r="A227" s="38">
        <v>77</v>
      </c>
      <c r="B227" s="38" t="s">
        <v>3053</v>
      </c>
      <c r="C227" s="27">
        <v>3</v>
      </c>
      <c r="D227" s="38" t="s">
        <v>331</v>
      </c>
      <c r="E227" s="24" t="s">
        <v>3054</v>
      </c>
      <c r="F227" s="38">
        <v>77</v>
      </c>
      <c r="G227" s="17" t="str">
        <f t="shared" si="3"/>
        <v>Gabriel Hoskins (Nellie Carlson)</v>
      </c>
    </row>
    <row r="228" spans="1:7" ht="15" x14ac:dyDescent="0.25">
      <c r="A228" s="38">
        <v>78</v>
      </c>
      <c r="B228" s="38" t="s">
        <v>1625</v>
      </c>
      <c r="C228" s="27">
        <v>3</v>
      </c>
      <c r="D228" s="38" t="s">
        <v>331</v>
      </c>
      <c r="E228" s="24" t="s">
        <v>3055</v>
      </c>
      <c r="F228" s="38">
        <v>78</v>
      </c>
      <c r="G228" s="17" t="str">
        <f t="shared" si="3"/>
        <v>Cartyr Charlet (Nellie Carlson)</v>
      </c>
    </row>
    <row r="229" spans="1:7" ht="15" x14ac:dyDescent="0.25">
      <c r="A229" s="38">
        <v>79</v>
      </c>
      <c r="B229" s="38" t="s">
        <v>1528</v>
      </c>
      <c r="C229" s="27">
        <v>3</v>
      </c>
      <c r="D229" s="38" t="s">
        <v>30</v>
      </c>
      <c r="E229" s="24" t="s">
        <v>3056</v>
      </c>
      <c r="F229" s="38">
        <v>79</v>
      </c>
      <c r="G229" s="17" t="str">
        <f t="shared" si="3"/>
        <v>Logan Obert (Brookside)</v>
      </c>
    </row>
    <row r="230" spans="1:7" ht="15" x14ac:dyDescent="0.25">
      <c r="A230" s="38">
        <v>80</v>
      </c>
      <c r="B230" s="38" t="s">
        <v>1610</v>
      </c>
      <c r="C230" s="27">
        <v>3</v>
      </c>
      <c r="D230" s="38" t="s">
        <v>20</v>
      </c>
      <c r="E230" s="24" t="s">
        <v>3057</v>
      </c>
      <c r="F230" s="38">
        <v>80</v>
      </c>
      <c r="G230" s="17" t="str">
        <f t="shared" si="3"/>
        <v>Dane Lauber (George P. Nicholson)</v>
      </c>
    </row>
    <row r="231" spans="1:7" ht="15" x14ac:dyDescent="0.25">
      <c r="A231" s="38">
        <v>81</v>
      </c>
      <c r="B231" s="38" t="s">
        <v>1615</v>
      </c>
      <c r="C231" s="27">
        <v>3</v>
      </c>
      <c r="D231" s="38" t="s">
        <v>375</v>
      </c>
      <c r="E231" s="24" t="s">
        <v>3058</v>
      </c>
      <c r="F231" s="38">
        <v>81</v>
      </c>
      <c r="G231" s="17" t="str">
        <f t="shared" si="3"/>
        <v>Beni Riquelme (Mill Creek)</v>
      </c>
    </row>
    <row r="232" spans="1:7" ht="15" x14ac:dyDescent="0.25">
      <c r="A232" s="38">
        <v>82</v>
      </c>
      <c r="B232" s="38" t="s">
        <v>3059</v>
      </c>
      <c r="C232" s="27">
        <v>3</v>
      </c>
      <c r="D232" s="38" t="s">
        <v>50</v>
      </c>
      <c r="E232" s="24" t="s">
        <v>633</v>
      </c>
      <c r="F232" s="38">
        <v>82</v>
      </c>
      <c r="G232" s="17" t="str">
        <f t="shared" si="3"/>
        <v>Cohen Petaske (Riverdale)</v>
      </c>
    </row>
    <row r="233" spans="1:7" ht="15" x14ac:dyDescent="0.25">
      <c r="A233" s="38">
        <v>83</v>
      </c>
      <c r="B233" s="38" t="s">
        <v>3060</v>
      </c>
      <c r="C233" s="27">
        <v>3</v>
      </c>
      <c r="D233" s="38" t="s">
        <v>30</v>
      </c>
      <c r="E233" s="24" t="s">
        <v>3061</v>
      </c>
      <c r="F233" s="38">
        <v>83</v>
      </c>
      <c r="G233" s="17" t="str">
        <f t="shared" si="3"/>
        <v>Rahman Hudda (Brookside)</v>
      </c>
    </row>
    <row r="234" spans="1:7" ht="15" x14ac:dyDescent="0.25">
      <c r="A234" s="38">
        <v>84</v>
      </c>
      <c r="B234" s="38" t="s">
        <v>1596</v>
      </c>
      <c r="C234" s="27">
        <v>3</v>
      </c>
      <c r="D234" s="38" t="s">
        <v>32</v>
      </c>
      <c r="E234" s="24" t="s">
        <v>765</v>
      </c>
      <c r="F234" s="38">
        <v>84</v>
      </c>
      <c r="G234" s="17" t="str">
        <f t="shared" si="3"/>
        <v>Beau Pare (Brander Gardens)</v>
      </c>
    </row>
    <row r="235" spans="1:7" ht="15" x14ac:dyDescent="0.25">
      <c r="A235" s="38">
        <v>85</v>
      </c>
      <c r="B235" s="38" t="s">
        <v>313</v>
      </c>
      <c r="C235" s="27">
        <v>5</v>
      </c>
      <c r="D235" s="38" t="s">
        <v>145</v>
      </c>
      <c r="E235" s="24" t="s">
        <v>716</v>
      </c>
      <c r="F235" s="38">
        <v>85</v>
      </c>
      <c r="G235" s="17" t="str">
        <f t="shared" si="3"/>
        <v>Zishan Pirani (Meyokumin)</v>
      </c>
    </row>
    <row r="236" spans="1:7" ht="15" x14ac:dyDescent="0.25">
      <c r="A236" s="38">
        <v>86</v>
      </c>
      <c r="B236" s="38" t="s">
        <v>1662</v>
      </c>
      <c r="C236" s="27">
        <v>3</v>
      </c>
      <c r="D236" s="38" t="s">
        <v>20</v>
      </c>
      <c r="E236" s="24" t="s">
        <v>3062</v>
      </c>
      <c r="F236" s="38">
        <v>86</v>
      </c>
      <c r="G236" s="17" t="str">
        <f t="shared" si="3"/>
        <v>Brandon Tolentino (George P. Nicholson)</v>
      </c>
    </row>
    <row r="237" spans="1:7" ht="15" x14ac:dyDescent="0.25">
      <c r="A237" s="38">
        <v>87</v>
      </c>
      <c r="B237" s="38" t="s">
        <v>3063</v>
      </c>
      <c r="C237" s="27">
        <v>3</v>
      </c>
      <c r="D237" s="38" t="s">
        <v>83</v>
      </c>
      <c r="E237" s="24" t="s">
        <v>3064</v>
      </c>
      <c r="F237" s="38">
        <v>87</v>
      </c>
      <c r="G237" s="17" t="str">
        <f t="shared" si="3"/>
        <v>Henry Cook (Rutherford)</v>
      </c>
    </row>
    <row r="238" spans="1:7" ht="15" x14ac:dyDescent="0.25">
      <c r="A238" s="38">
        <v>88</v>
      </c>
      <c r="B238" s="38" t="s">
        <v>3065</v>
      </c>
      <c r="C238" s="27">
        <v>3</v>
      </c>
      <c r="D238" s="38" t="s">
        <v>779</v>
      </c>
      <c r="E238" s="24" t="s">
        <v>3066</v>
      </c>
      <c r="F238" s="38">
        <v>88</v>
      </c>
      <c r="G238" s="17" t="str">
        <f t="shared" si="3"/>
        <v>Xander Dunn (Greenview)</v>
      </c>
    </row>
    <row r="239" spans="1:7" ht="15" x14ac:dyDescent="0.25">
      <c r="A239" s="38">
        <v>89</v>
      </c>
      <c r="B239" s="38" t="s">
        <v>559</v>
      </c>
      <c r="C239" s="27">
        <v>3</v>
      </c>
      <c r="D239" s="38" t="s">
        <v>46</v>
      </c>
      <c r="E239" s="24" t="s">
        <v>3067</v>
      </c>
      <c r="F239" s="38">
        <v>89</v>
      </c>
      <c r="G239" s="17" t="str">
        <f t="shared" si="3"/>
        <v>Malcolm Mayville-Hodge (Victoria)</v>
      </c>
    </row>
    <row r="240" spans="1:7" ht="15" x14ac:dyDescent="0.25">
      <c r="A240" s="38">
        <v>90</v>
      </c>
      <c r="B240" s="38" t="s">
        <v>3068</v>
      </c>
      <c r="C240" s="27">
        <v>3</v>
      </c>
      <c r="D240" s="38" t="s">
        <v>772</v>
      </c>
      <c r="E240" s="24" t="s">
        <v>3069</v>
      </c>
      <c r="F240" s="38">
        <v>90</v>
      </c>
      <c r="G240" s="17" t="str">
        <f t="shared" si="3"/>
        <v>Rylan Hardstaff (Ellerslie Campus)</v>
      </c>
    </row>
    <row r="241" spans="1:7" ht="15" x14ac:dyDescent="0.25">
      <c r="A241" s="38">
        <v>91</v>
      </c>
      <c r="B241" s="38" t="s">
        <v>1568</v>
      </c>
      <c r="C241" s="27">
        <v>3</v>
      </c>
      <c r="D241" s="38" t="s">
        <v>25</v>
      </c>
      <c r="E241" s="24" t="s">
        <v>3070</v>
      </c>
      <c r="F241" s="38">
        <v>91</v>
      </c>
      <c r="G241" s="17" t="str">
        <f t="shared" si="3"/>
        <v>Derek Chwyl (Rio Terrace)</v>
      </c>
    </row>
    <row r="242" spans="1:7" ht="15" x14ac:dyDescent="0.25">
      <c r="A242" s="38">
        <v>92</v>
      </c>
      <c r="B242" s="38" t="s">
        <v>1599</v>
      </c>
      <c r="C242" s="27">
        <v>3</v>
      </c>
      <c r="D242" s="38" t="s">
        <v>46</v>
      </c>
      <c r="E242" s="24" t="s">
        <v>3071</v>
      </c>
      <c r="F242" s="38">
        <v>92</v>
      </c>
      <c r="G242" s="17" t="str">
        <f t="shared" si="3"/>
        <v>Leo Schedpian (Victoria)</v>
      </c>
    </row>
    <row r="243" spans="1:7" ht="15" x14ac:dyDescent="0.25">
      <c r="A243" s="38">
        <v>93</v>
      </c>
      <c r="B243" s="38" t="s">
        <v>1555</v>
      </c>
      <c r="C243" s="27">
        <v>3</v>
      </c>
      <c r="D243" s="38" t="s">
        <v>32</v>
      </c>
      <c r="E243" s="24" t="s">
        <v>3072</v>
      </c>
      <c r="F243" s="38">
        <v>93</v>
      </c>
      <c r="G243" s="17" t="str">
        <f t="shared" si="3"/>
        <v>Mika'il Cabdala (Brander Gardens)</v>
      </c>
    </row>
    <row r="244" spans="1:7" ht="15" x14ac:dyDescent="0.25">
      <c r="A244" s="38">
        <v>94</v>
      </c>
      <c r="B244" s="38" t="s">
        <v>1548</v>
      </c>
      <c r="C244" s="27">
        <v>3</v>
      </c>
      <c r="D244" s="38" t="s">
        <v>46</v>
      </c>
      <c r="E244" s="24" t="s">
        <v>362</v>
      </c>
      <c r="F244" s="38">
        <v>94</v>
      </c>
      <c r="G244" s="17" t="str">
        <f t="shared" si="3"/>
        <v>Harris Martin-Demoor (Victoria)</v>
      </c>
    </row>
    <row r="245" spans="1:7" ht="15" x14ac:dyDescent="0.25">
      <c r="A245" s="38">
        <v>95</v>
      </c>
      <c r="B245" s="38" t="s">
        <v>1534</v>
      </c>
      <c r="C245" s="27">
        <v>3</v>
      </c>
      <c r="D245" s="38" t="s">
        <v>20</v>
      </c>
      <c r="E245" s="24" t="s">
        <v>3073</v>
      </c>
      <c r="F245" s="38">
        <v>95</v>
      </c>
      <c r="G245" s="17" t="str">
        <f t="shared" si="3"/>
        <v>Jarek Walker (George P. Nicholson)</v>
      </c>
    </row>
    <row r="246" spans="1:7" ht="15" x14ac:dyDescent="0.25">
      <c r="A246" s="38">
        <v>96</v>
      </c>
      <c r="B246" s="38" t="s">
        <v>3074</v>
      </c>
      <c r="C246" s="27">
        <v>3</v>
      </c>
      <c r="D246" s="38" t="s">
        <v>331</v>
      </c>
      <c r="E246" s="24" t="s">
        <v>3075</v>
      </c>
      <c r="F246" s="38">
        <v>96</v>
      </c>
      <c r="G246" s="17" t="str">
        <f t="shared" si="3"/>
        <v>Davis Kirsons (Nellie Carlson)</v>
      </c>
    </row>
    <row r="247" spans="1:7" ht="15" x14ac:dyDescent="0.25">
      <c r="A247" s="38">
        <v>97</v>
      </c>
      <c r="B247" s="38" t="s">
        <v>3076</v>
      </c>
      <c r="C247" s="27">
        <v>3</v>
      </c>
      <c r="D247" s="38" t="s">
        <v>51</v>
      </c>
      <c r="E247" s="24" t="s">
        <v>3077</v>
      </c>
      <c r="F247" s="38">
        <v>97</v>
      </c>
      <c r="G247" s="17" t="str">
        <f t="shared" si="3"/>
        <v>Cameron Rowan (Menisa)</v>
      </c>
    </row>
    <row r="248" spans="1:7" ht="15" x14ac:dyDescent="0.25">
      <c r="A248" s="38">
        <v>98</v>
      </c>
      <c r="B248" s="38" t="s">
        <v>1563</v>
      </c>
      <c r="C248" s="27">
        <v>3</v>
      </c>
      <c r="D248" s="38" t="s">
        <v>20</v>
      </c>
      <c r="E248" s="24" t="s">
        <v>3078</v>
      </c>
      <c r="F248" s="38">
        <v>98</v>
      </c>
      <c r="G248" s="17" t="str">
        <f t="shared" si="3"/>
        <v>Alexander Casault (George P. Nicholson)</v>
      </c>
    </row>
    <row r="249" spans="1:7" ht="15" x14ac:dyDescent="0.25">
      <c r="A249" s="38">
        <v>99</v>
      </c>
      <c r="B249" s="38" t="s">
        <v>1560</v>
      </c>
      <c r="C249" s="27">
        <v>3</v>
      </c>
      <c r="D249" s="38" t="s">
        <v>1561</v>
      </c>
      <c r="E249" s="24" t="s">
        <v>3079</v>
      </c>
      <c r="F249" s="38">
        <v>99</v>
      </c>
      <c r="G249" s="17" t="str">
        <f t="shared" si="3"/>
        <v>Jackson Gero (Bishop David Motiuk)</v>
      </c>
    </row>
    <row r="250" spans="1:7" ht="15" x14ac:dyDescent="0.25">
      <c r="A250" s="38">
        <v>100</v>
      </c>
      <c r="B250" s="38" t="s">
        <v>1543</v>
      </c>
      <c r="C250" s="27">
        <v>3</v>
      </c>
      <c r="D250" s="38" t="s">
        <v>1544</v>
      </c>
      <c r="E250" s="24" t="s">
        <v>286</v>
      </c>
      <c r="F250" s="38">
        <v>100</v>
      </c>
      <c r="G250" s="17" t="str">
        <f t="shared" si="3"/>
        <v>Kohen Brine (Kim Hung)</v>
      </c>
    </row>
    <row r="251" spans="1:7" ht="15" x14ac:dyDescent="0.25">
      <c r="A251" s="38">
        <v>101</v>
      </c>
      <c r="B251" s="38" t="s">
        <v>3080</v>
      </c>
      <c r="C251" s="27">
        <v>3</v>
      </c>
      <c r="D251" s="38" t="s">
        <v>145</v>
      </c>
      <c r="E251" s="24" t="s">
        <v>3081</v>
      </c>
      <c r="F251" s="38">
        <v>101</v>
      </c>
      <c r="G251" s="17" t="str">
        <f t="shared" si="3"/>
        <v>Abdul Mannan Abdul Karim (Meyokumin)</v>
      </c>
    </row>
    <row r="252" spans="1:7" ht="15" x14ac:dyDescent="0.25">
      <c r="A252" s="38">
        <v>102</v>
      </c>
      <c r="B252" s="38" t="s">
        <v>3082</v>
      </c>
      <c r="C252" s="27">
        <v>3</v>
      </c>
      <c r="D252" s="38" t="s">
        <v>3083</v>
      </c>
      <c r="E252" s="24" t="s">
        <v>3084</v>
      </c>
      <c r="F252" s="38">
        <v>102</v>
      </c>
      <c r="G252" s="17" t="str">
        <f t="shared" si="3"/>
        <v>Nicolas Lopez (Callingwood)</v>
      </c>
    </row>
    <row r="253" spans="1:7" ht="15" x14ac:dyDescent="0.25">
      <c r="A253" s="38">
        <v>103</v>
      </c>
      <c r="B253" s="38" t="s">
        <v>1591</v>
      </c>
      <c r="C253" s="27">
        <v>3</v>
      </c>
      <c r="D253" s="38" t="s">
        <v>23</v>
      </c>
      <c r="E253" s="24" t="s">
        <v>3085</v>
      </c>
      <c r="F253" s="38">
        <v>103</v>
      </c>
      <c r="G253" s="17" t="str">
        <f t="shared" si="3"/>
        <v>Simon Bradley (Suzuki Charter)</v>
      </c>
    </row>
    <row r="254" spans="1:7" ht="15" x14ac:dyDescent="0.25">
      <c r="A254" s="38">
        <v>104</v>
      </c>
      <c r="B254" s="38" t="s">
        <v>499</v>
      </c>
      <c r="C254" s="27">
        <v>3</v>
      </c>
      <c r="D254" s="38" t="s">
        <v>47</v>
      </c>
      <c r="E254" s="24" t="s">
        <v>2446</v>
      </c>
      <c r="F254" s="38">
        <v>104</v>
      </c>
      <c r="G254" s="17" t="str">
        <f t="shared" si="3"/>
        <v>Ben O'Greysik (Westbrook)</v>
      </c>
    </row>
    <row r="255" spans="1:7" ht="15" x14ac:dyDescent="0.25">
      <c r="A255" s="38">
        <v>105</v>
      </c>
      <c r="B255" s="38" t="s">
        <v>259</v>
      </c>
      <c r="C255" s="27">
        <v>2</v>
      </c>
      <c r="D255" s="38" t="s">
        <v>60</v>
      </c>
      <c r="E255" s="24" t="s">
        <v>3086</v>
      </c>
      <c r="F255" s="38">
        <v>105</v>
      </c>
      <c r="G255" s="17" t="str">
        <f t="shared" si="3"/>
        <v>Levi Macauley (Lendrum)</v>
      </c>
    </row>
    <row r="256" spans="1:7" ht="15" x14ac:dyDescent="0.25">
      <c r="A256" s="38">
        <v>106</v>
      </c>
      <c r="B256" s="38" t="s">
        <v>1589</v>
      </c>
      <c r="C256" s="27">
        <v>3</v>
      </c>
      <c r="D256" s="38" t="s">
        <v>311</v>
      </c>
      <c r="E256" s="24" t="s">
        <v>3087</v>
      </c>
      <c r="F256" s="38">
        <v>106</v>
      </c>
      <c r="G256" s="17" t="str">
        <f t="shared" si="3"/>
        <v>Ethan Klimek (Dr Margaret-Ann)</v>
      </c>
    </row>
    <row r="257" spans="1:7" ht="15" x14ac:dyDescent="0.25">
      <c r="A257" s="38">
        <v>107</v>
      </c>
      <c r="B257" s="38" t="s">
        <v>3088</v>
      </c>
      <c r="C257" s="27">
        <v>3</v>
      </c>
      <c r="D257" s="38" t="s">
        <v>42</v>
      </c>
      <c r="E257" s="24" t="s">
        <v>3089</v>
      </c>
      <c r="F257" s="38">
        <v>107</v>
      </c>
      <c r="G257" s="17" t="str">
        <f t="shared" si="3"/>
        <v>TJ Bruzdzlukl (Patricia Heights)</v>
      </c>
    </row>
    <row r="258" spans="1:7" ht="15" x14ac:dyDescent="0.25">
      <c r="A258" s="38">
        <v>108</v>
      </c>
      <c r="B258" s="38" t="s">
        <v>560</v>
      </c>
      <c r="C258" s="27">
        <v>2</v>
      </c>
      <c r="D258" s="38" t="s">
        <v>60</v>
      </c>
      <c r="E258" s="24" t="s">
        <v>3090</v>
      </c>
      <c r="F258" s="38">
        <v>108</v>
      </c>
      <c r="G258" s="17" t="str">
        <f t="shared" si="3"/>
        <v>Dante Cappelletti (Lendrum)</v>
      </c>
    </row>
    <row r="259" spans="1:7" ht="15" x14ac:dyDescent="0.25">
      <c r="A259" s="38">
        <v>109</v>
      </c>
      <c r="B259" s="38" t="s">
        <v>1597</v>
      </c>
      <c r="C259" s="27">
        <v>3</v>
      </c>
      <c r="D259" s="38" t="s">
        <v>38</v>
      </c>
      <c r="E259" s="24" t="s">
        <v>3091</v>
      </c>
      <c r="F259" s="38">
        <v>109</v>
      </c>
      <c r="G259" s="17" t="str">
        <f t="shared" si="3"/>
        <v>Josh Gliener (Earl Buxton)</v>
      </c>
    </row>
    <row r="260" spans="1:7" ht="15" x14ac:dyDescent="0.25">
      <c r="A260" s="38">
        <v>110</v>
      </c>
      <c r="B260" s="38" t="s">
        <v>3092</v>
      </c>
      <c r="C260" s="27">
        <v>3</v>
      </c>
      <c r="D260" s="38" t="s">
        <v>34</v>
      </c>
      <c r="E260" s="24" t="s">
        <v>3093</v>
      </c>
      <c r="F260" s="38">
        <v>110</v>
      </c>
      <c r="G260" s="17" t="str">
        <f t="shared" si="3"/>
        <v>Sun Choi (Crawford Plains)</v>
      </c>
    </row>
    <row r="261" spans="1:7" ht="15" x14ac:dyDescent="0.25">
      <c r="A261" s="38">
        <v>111</v>
      </c>
      <c r="B261" s="38" t="s">
        <v>1565</v>
      </c>
      <c r="C261" s="27">
        <v>2</v>
      </c>
      <c r="D261" s="38" t="s">
        <v>60</v>
      </c>
      <c r="E261" s="24" t="s">
        <v>3094</v>
      </c>
      <c r="F261" s="38">
        <v>111</v>
      </c>
      <c r="G261" s="17" t="str">
        <f t="shared" si="3"/>
        <v>Viggo Napora (Lendrum)</v>
      </c>
    </row>
    <row r="262" spans="1:7" ht="15" x14ac:dyDescent="0.25">
      <c r="A262" s="38">
        <v>112</v>
      </c>
      <c r="B262" s="38" t="s">
        <v>3095</v>
      </c>
      <c r="C262" s="27">
        <v>3</v>
      </c>
      <c r="D262" s="38" t="s">
        <v>311</v>
      </c>
      <c r="E262" s="24" t="s">
        <v>3096</v>
      </c>
      <c r="F262" s="38">
        <v>112</v>
      </c>
      <c r="G262" s="17" t="str">
        <f t="shared" si="3"/>
        <v>Owen Moffatt (Dr Margaret-Ann)</v>
      </c>
    </row>
    <row r="263" spans="1:7" ht="15" x14ac:dyDescent="0.25">
      <c r="A263" s="38">
        <v>113</v>
      </c>
      <c r="B263" s="38" t="s">
        <v>3097</v>
      </c>
      <c r="C263" s="27">
        <v>3</v>
      </c>
      <c r="D263" s="38" t="s">
        <v>39</v>
      </c>
      <c r="E263" s="24" t="s">
        <v>3098</v>
      </c>
      <c r="F263" s="38">
        <v>113</v>
      </c>
      <c r="G263" s="17" t="str">
        <f t="shared" si="3"/>
        <v>Henry Korte (Uncas)</v>
      </c>
    </row>
    <row r="264" spans="1:7" ht="15" x14ac:dyDescent="0.25">
      <c r="A264" s="38">
        <v>114</v>
      </c>
      <c r="B264" s="38" t="s">
        <v>3099</v>
      </c>
      <c r="C264" s="27">
        <v>3</v>
      </c>
      <c r="D264" s="38" t="s">
        <v>1601</v>
      </c>
      <c r="E264" s="24" t="s">
        <v>3100</v>
      </c>
      <c r="F264" s="38">
        <v>114</v>
      </c>
      <c r="G264" s="17" t="str">
        <f t="shared" si="3"/>
        <v>Markus Deptuck (Hilwie Hamdon)</v>
      </c>
    </row>
    <row r="265" spans="1:7" ht="15" x14ac:dyDescent="0.25">
      <c r="A265" s="38">
        <v>115</v>
      </c>
      <c r="B265" s="38" t="s">
        <v>1595</v>
      </c>
      <c r="C265" s="27">
        <v>3</v>
      </c>
      <c r="D265" s="38" t="s">
        <v>23</v>
      </c>
      <c r="E265" s="24" t="s">
        <v>496</v>
      </c>
      <c r="F265" s="38">
        <v>115</v>
      </c>
      <c r="G265" s="17" t="str">
        <f t="shared" si="3"/>
        <v>Ian Smith (Suzuki Charter)</v>
      </c>
    </row>
    <row r="266" spans="1:7" ht="15" x14ac:dyDescent="0.25">
      <c r="A266" s="38">
        <v>116</v>
      </c>
      <c r="B266" s="38" t="s">
        <v>3101</v>
      </c>
      <c r="C266" s="27">
        <v>3</v>
      </c>
      <c r="D266" s="38" t="s">
        <v>51</v>
      </c>
      <c r="E266" s="24" t="s">
        <v>3102</v>
      </c>
      <c r="F266" s="38">
        <v>116</v>
      </c>
      <c r="G266" s="17" t="str">
        <f t="shared" si="3"/>
        <v>Krish Bhalani (Menisa)</v>
      </c>
    </row>
    <row r="267" spans="1:7" ht="15" x14ac:dyDescent="0.25">
      <c r="A267" s="38">
        <v>117</v>
      </c>
      <c r="B267" s="38" t="s">
        <v>1604</v>
      </c>
      <c r="C267" s="27">
        <v>3</v>
      </c>
      <c r="D267" s="38" t="s">
        <v>38</v>
      </c>
      <c r="E267" s="24" t="s">
        <v>3103</v>
      </c>
      <c r="F267" s="38">
        <v>117</v>
      </c>
      <c r="G267" s="17" t="str">
        <f t="shared" si="3"/>
        <v>Max Thibodeau (Earl Buxton)</v>
      </c>
    </row>
    <row r="268" spans="1:7" ht="15" x14ac:dyDescent="0.25">
      <c r="A268" s="38">
        <v>118</v>
      </c>
      <c r="B268" s="38" t="s">
        <v>1583</v>
      </c>
      <c r="C268" s="27">
        <v>3</v>
      </c>
      <c r="D268" s="38" t="s">
        <v>38</v>
      </c>
      <c r="E268" s="24" t="s">
        <v>3104</v>
      </c>
      <c r="F268" s="38">
        <v>118</v>
      </c>
      <c r="G268" s="17" t="str">
        <f t="shared" si="3"/>
        <v>Nate Morley (Earl Buxton)</v>
      </c>
    </row>
    <row r="269" spans="1:7" ht="15" x14ac:dyDescent="0.25">
      <c r="A269" s="38">
        <v>119</v>
      </c>
      <c r="B269" s="38" t="s">
        <v>1631</v>
      </c>
      <c r="C269" s="27">
        <v>3</v>
      </c>
      <c r="D269" s="38" t="s">
        <v>236</v>
      </c>
      <c r="E269" s="24" t="s">
        <v>3105</v>
      </c>
      <c r="F269" s="38">
        <v>119</v>
      </c>
      <c r="G269" s="17" t="str">
        <f t="shared" si="3"/>
        <v>Qadar Abdi (Coronation)</v>
      </c>
    </row>
    <row r="270" spans="1:7" ht="15" x14ac:dyDescent="0.25">
      <c r="A270" s="38">
        <v>120</v>
      </c>
      <c r="B270" s="38" t="s">
        <v>1532</v>
      </c>
      <c r="C270" s="27">
        <v>3</v>
      </c>
      <c r="D270" s="38" t="s">
        <v>23</v>
      </c>
      <c r="E270" s="24" t="s">
        <v>3106</v>
      </c>
      <c r="F270" s="38">
        <v>120</v>
      </c>
      <c r="G270" s="17" t="str">
        <f t="shared" si="3"/>
        <v>Leandro Gouveia (Suzuki Charter)</v>
      </c>
    </row>
    <row r="271" spans="1:7" ht="15" x14ac:dyDescent="0.25">
      <c r="A271" s="38">
        <v>121</v>
      </c>
      <c r="B271" s="38" t="s">
        <v>3107</v>
      </c>
      <c r="C271" s="27">
        <v>3</v>
      </c>
      <c r="D271" s="38" t="s">
        <v>39</v>
      </c>
      <c r="E271" s="24" t="s">
        <v>3108</v>
      </c>
      <c r="F271" s="38">
        <v>121</v>
      </c>
      <c r="G271" s="17" t="str">
        <f t="shared" si="3"/>
        <v>Rylan Neave (Uncas)</v>
      </c>
    </row>
    <row r="272" spans="1:7" ht="15" x14ac:dyDescent="0.25">
      <c r="A272" s="38">
        <v>122</v>
      </c>
      <c r="B272" s="38" t="s">
        <v>3109</v>
      </c>
      <c r="C272" s="27">
        <v>2</v>
      </c>
      <c r="D272" s="38" t="s">
        <v>3110</v>
      </c>
      <c r="E272" s="24" t="s">
        <v>3111</v>
      </c>
      <c r="F272" s="38">
        <v>122</v>
      </c>
      <c r="G272" s="17" t="str">
        <f t="shared" si="3"/>
        <v>Delon Hamilton (Unattached)</v>
      </c>
    </row>
    <row r="273" spans="1:7" ht="15" x14ac:dyDescent="0.25">
      <c r="A273" s="38">
        <v>123</v>
      </c>
      <c r="B273" s="38" t="s">
        <v>1576</v>
      </c>
      <c r="C273" s="27">
        <v>3</v>
      </c>
      <c r="D273" s="38" t="s">
        <v>26</v>
      </c>
      <c r="E273" s="24" t="s">
        <v>2052</v>
      </c>
      <c r="F273" s="38">
        <v>123</v>
      </c>
      <c r="G273" s="17" t="str">
        <f t="shared" si="3"/>
        <v>Ali Mohamed (Michael A. Kostek)</v>
      </c>
    </row>
    <row r="274" spans="1:7" ht="15" x14ac:dyDescent="0.25">
      <c r="A274" s="38">
        <v>124</v>
      </c>
      <c r="B274" s="38" t="s">
        <v>3112</v>
      </c>
      <c r="C274" s="27">
        <v>3</v>
      </c>
      <c r="D274" s="38" t="s">
        <v>39</v>
      </c>
      <c r="E274" s="24" t="s">
        <v>3113</v>
      </c>
      <c r="F274" s="38">
        <v>124</v>
      </c>
      <c r="G274" s="17" t="str">
        <f t="shared" si="3"/>
        <v>Nate Mc Carthy (Uncas)</v>
      </c>
    </row>
    <row r="275" spans="1:7" ht="15" x14ac:dyDescent="0.25">
      <c r="A275" s="38">
        <v>125</v>
      </c>
      <c r="B275" s="38" t="s">
        <v>3114</v>
      </c>
      <c r="C275" s="27">
        <v>3</v>
      </c>
      <c r="D275" s="38" t="s">
        <v>32</v>
      </c>
      <c r="E275" s="24" t="s">
        <v>3115</v>
      </c>
      <c r="F275" s="38">
        <v>125</v>
      </c>
      <c r="G275" s="17" t="str">
        <f t="shared" si="3"/>
        <v>Wyatt Willms (Brander Gardens)</v>
      </c>
    </row>
    <row r="276" spans="1:7" ht="15" x14ac:dyDescent="0.25">
      <c r="A276" s="38">
        <v>126</v>
      </c>
      <c r="B276" s="38" t="s">
        <v>3116</v>
      </c>
      <c r="C276" s="27">
        <v>3</v>
      </c>
      <c r="D276" s="38" t="s">
        <v>28</v>
      </c>
      <c r="E276" s="24" t="s">
        <v>3117</v>
      </c>
      <c r="F276" s="38">
        <v>126</v>
      </c>
      <c r="G276" s="17" t="str">
        <f t="shared" si="3"/>
        <v>Cailan MacLean (Parkallen)</v>
      </c>
    </row>
    <row r="277" spans="1:7" ht="15" x14ac:dyDescent="0.25">
      <c r="A277" s="38">
        <v>127</v>
      </c>
      <c r="B277" s="38" t="s">
        <v>813</v>
      </c>
      <c r="C277" s="27">
        <v>3</v>
      </c>
      <c r="D277" s="38" t="s">
        <v>60</v>
      </c>
      <c r="E277" s="24" t="s">
        <v>3118</v>
      </c>
      <c r="F277" s="38">
        <v>127</v>
      </c>
      <c r="G277" s="17" t="str">
        <f t="shared" si="3"/>
        <v>Xavier Chaudhry (Lendrum)</v>
      </c>
    </row>
    <row r="278" spans="1:7" ht="15" x14ac:dyDescent="0.25">
      <c r="A278" s="38">
        <v>128</v>
      </c>
      <c r="B278" s="38" t="s">
        <v>1574</v>
      </c>
      <c r="C278" s="27">
        <v>1</v>
      </c>
      <c r="D278" s="38" t="s">
        <v>32</v>
      </c>
      <c r="E278" s="24" t="s">
        <v>3119</v>
      </c>
      <c r="F278" s="38">
        <v>128</v>
      </c>
      <c r="G278" s="17" t="str">
        <f t="shared" si="3"/>
        <v>Oscar Lucero-Beschi (Brander Gardens)</v>
      </c>
    </row>
    <row r="279" spans="1:7" ht="15" x14ac:dyDescent="0.25">
      <c r="A279" s="38">
        <v>129</v>
      </c>
      <c r="B279" s="38" t="s">
        <v>3120</v>
      </c>
      <c r="C279" s="27">
        <v>3</v>
      </c>
      <c r="D279" s="38" t="s">
        <v>39</v>
      </c>
      <c r="E279" s="24" t="s">
        <v>868</v>
      </c>
      <c r="F279" s="38">
        <v>129</v>
      </c>
      <c r="G279" s="17" t="str">
        <f t="shared" si="3"/>
        <v>Mitchell Leary (Uncas)</v>
      </c>
    </row>
    <row r="280" spans="1:7" ht="15" x14ac:dyDescent="0.25">
      <c r="A280" s="38">
        <v>130</v>
      </c>
      <c r="B280" s="38" t="s">
        <v>1629</v>
      </c>
      <c r="C280" s="27">
        <v>3</v>
      </c>
      <c r="D280" s="38" t="s">
        <v>26</v>
      </c>
      <c r="E280" s="24" t="s">
        <v>3121</v>
      </c>
      <c r="F280" s="38">
        <v>130</v>
      </c>
      <c r="G280" s="17" t="str">
        <f t="shared" si="3"/>
        <v>Daniel Wynnyk (Michael A. Kostek)</v>
      </c>
    </row>
    <row r="281" spans="1:7" ht="15" x14ac:dyDescent="0.25">
      <c r="A281" s="38">
        <v>131</v>
      </c>
      <c r="B281" s="38" t="s">
        <v>3122</v>
      </c>
      <c r="C281" s="27">
        <v>4</v>
      </c>
      <c r="D281" s="38" t="s">
        <v>145</v>
      </c>
      <c r="E281" s="24" t="s">
        <v>3123</v>
      </c>
      <c r="F281" s="38">
        <v>131</v>
      </c>
      <c r="G281" s="17" t="str">
        <f t="shared" si="3"/>
        <v>Sahib Sharma (Meyokumin)</v>
      </c>
    </row>
    <row r="282" spans="1:7" ht="15" x14ac:dyDescent="0.25">
      <c r="A282" s="38">
        <v>132</v>
      </c>
      <c r="B282" s="38" t="s">
        <v>3124</v>
      </c>
      <c r="C282" s="27">
        <v>3</v>
      </c>
      <c r="D282" s="38" t="s">
        <v>50</v>
      </c>
      <c r="E282" s="24" t="s">
        <v>3125</v>
      </c>
      <c r="F282" s="38">
        <v>132</v>
      </c>
      <c r="G282" s="17" t="str">
        <f t="shared" ref="G282:G345" si="4">CONCATENATE(B282, " (", D282, ")")</f>
        <v>Felix Rogucki (Riverdale)</v>
      </c>
    </row>
    <row r="283" spans="1:7" ht="15" x14ac:dyDescent="0.25">
      <c r="A283" s="38">
        <v>133</v>
      </c>
      <c r="B283" s="38" t="s">
        <v>3126</v>
      </c>
      <c r="C283" s="27">
        <v>3</v>
      </c>
      <c r="D283" s="38" t="s">
        <v>117</v>
      </c>
      <c r="E283" s="24" t="s">
        <v>3127</v>
      </c>
      <c r="F283" s="38">
        <v>133</v>
      </c>
      <c r="G283" s="17" t="str">
        <f t="shared" si="4"/>
        <v>Samuel McHughen (Lynnwood)</v>
      </c>
    </row>
    <row r="284" spans="1:7" ht="15" x14ac:dyDescent="0.25">
      <c r="A284" s="38">
        <v>134</v>
      </c>
      <c r="B284" s="38" t="s">
        <v>3128</v>
      </c>
      <c r="C284" s="27">
        <v>3</v>
      </c>
      <c r="D284" s="38" t="s">
        <v>55</v>
      </c>
      <c r="E284" s="24" t="s">
        <v>3129</v>
      </c>
      <c r="F284" s="38">
        <v>134</v>
      </c>
      <c r="G284" s="17" t="str">
        <f t="shared" si="4"/>
        <v>Krishna Nair (Kameyosek)</v>
      </c>
    </row>
    <row r="285" spans="1:7" ht="15" x14ac:dyDescent="0.25">
      <c r="A285" s="38">
        <v>135</v>
      </c>
      <c r="B285" s="38" t="s">
        <v>577</v>
      </c>
      <c r="C285" s="27">
        <v>2</v>
      </c>
      <c r="D285" s="38" t="s">
        <v>46</v>
      </c>
      <c r="E285" s="24" t="s">
        <v>3130</v>
      </c>
      <c r="F285" s="38">
        <v>135</v>
      </c>
      <c r="G285" s="17" t="str">
        <f t="shared" si="4"/>
        <v>Emerson Hubka (Victoria)</v>
      </c>
    </row>
    <row r="286" spans="1:7" ht="15" x14ac:dyDescent="0.25">
      <c r="A286" s="38">
        <v>136</v>
      </c>
      <c r="B286" s="38" t="s">
        <v>1606</v>
      </c>
      <c r="C286" s="27">
        <v>2</v>
      </c>
      <c r="D286" s="38" t="s">
        <v>47</v>
      </c>
      <c r="E286" s="24" t="s">
        <v>1097</v>
      </c>
      <c r="F286" s="38">
        <v>136</v>
      </c>
      <c r="G286" s="17" t="str">
        <f t="shared" si="4"/>
        <v>Savlomon Ford (Westbrook)</v>
      </c>
    </row>
    <row r="287" spans="1:7" ht="15" x14ac:dyDescent="0.25">
      <c r="A287" s="38">
        <v>137</v>
      </c>
      <c r="B287" s="38" t="s">
        <v>3131</v>
      </c>
      <c r="C287" s="27">
        <v>3</v>
      </c>
      <c r="D287" s="38" t="s">
        <v>39</v>
      </c>
      <c r="E287" s="24" t="s">
        <v>368</v>
      </c>
      <c r="F287" s="38">
        <v>137</v>
      </c>
      <c r="G287" s="17" t="str">
        <f t="shared" si="4"/>
        <v>Byron Hope (Uncas)</v>
      </c>
    </row>
    <row r="288" spans="1:7" ht="15" x14ac:dyDescent="0.25">
      <c r="A288" s="38">
        <v>138</v>
      </c>
      <c r="B288" s="38" t="s">
        <v>3132</v>
      </c>
      <c r="C288" s="27">
        <v>3</v>
      </c>
      <c r="D288" s="38" t="s">
        <v>55</v>
      </c>
      <c r="E288" s="24" t="s">
        <v>870</v>
      </c>
      <c r="F288" s="38">
        <v>138</v>
      </c>
      <c r="G288" s="17" t="str">
        <f t="shared" si="4"/>
        <v>Zubin Kauhal (Kameyosek)</v>
      </c>
    </row>
    <row r="289" spans="1:7" ht="15" x14ac:dyDescent="0.25">
      <c r="A289" s="38">
        <v>139</v>
      </c>
      <c r="B289" s="38" t="s">
        <v>1639</v>
      </c>
      <c r="C289" s="27">
        <v>3</v>
      </c>
      <c r="D289" s="38" t="s">
        <v>331</v>
      </c>
      <c r="E289" s="24" t="s">
        <v>3133</v>
      </c>
      <c r="F289" s="38">
        <v>139</v>
      </c>
      <c r="G289" s="17" t="str">
        <f t="shared" si="4"/>
        <v>Kenobi Haughton (Nellie Carlson)</v>
      </c>
    </row>
    <row r="290" spans="1:7" ht="15" x14ac:dyDescent="0.25">
      <c r="A290" s="38">
        <v>140</v>
      </c>
      <c r="B290" s="38" t="s">
        <v>3134</v>
      </c>
      <c r="C290" s="27">
        <v>3</v>
      </c>
      <c r="D290" s="38" t="s">
        <v>39</v>
      </c>
      <c r="E290" s="24" t="s">
        <v>3135</v>
      </c>
      <c r="F290" s="38">
        <v>140</v>
      </c>
      <c r="G290" s="17" t="str">
        <f t="shared" si="4"/>
        <v>Ryder Feltmate (Uncas)</v>
      </c>
    </row>
    <row r="291" spans="1:7" ht="15" x14ac:dyDescent="0.25">
      <c r="A291" s="38">
        <v>141</v>
      </c>
      <c r="B291" s="38" t="s">
        <v>1635</v>
      </c>
      <c r="C291" s="27">
        <v>3</v>
      </c>
      <c r="D291" s="38" t="s">
        <v>33</v>
      </c>
      <c r="E291" s="24" t="s">
        <v>3136</v>
      </c>
      <c r="F291" s="38">
        <v>141</v>
      </c>
      <c r="G291" s="17" t="str">
        <f t="shared" si="4"/>
        <v>Colton Macdonald (Centennial)</v>
      </c>
    </row>
    <row r="292" spans="1:7" ht="15" x14ac:dyDescent="0.25">
      <c r="A292" s="38">
        <v>142</v>
      </c>
      <c r="B292" s="38" t="s">
        <v>815</v>
      </c>
      <c r="C292" s="27">
        <v>2</v>
      </c>
      <c r="D292" s="38" t="s">
        <v>30</v>
      </c>
      <c r="E292" s="24" t="s">
        <v>3137</v>
      </c>
      <c r="F292" s="38">
        <v>142</v>
      </c>
      <c r="G292" s="17" t="str">
        <f t="shared" si="4"/>
        <v>Connor Avivi (Brookside)</v>
      </c>
    </row>
    <row r="293" spans="1:7" ht="15" x14ac:dyDescent="0.25">
      <c r="A293" s="38">
        <v>143</v>
      </c>
      <c r="B293" s="38" t="s">
        <v>3138</v>
      </c>
      <c r="C293" s="27">
        <v>3</v>
      </c>
      <c r="D293" s="38" t="s">
        <v>83</v>
      </c>
      <c r="E293" s="24" t="s">
        <v>3139</v>
      </c>
      <c r="F293" s="38">
        <v>143</v>
      </c>
      <c r="G293" s="17" t="str">
        <f t="shared" si="4"/>
        <v>Nick Brennan (Rutherford)</v>
      </c>
    </row>
    <row r="294" spans="1:7" ht="15" x14ac:dyDescent="0.25">
      <c r="A294" s="38">
        <v>144</v>
      </c>
      <c r="B294" s="38" t="s">
        <v>3140</v>
      </c>
      <c r="C294" s="27">
        <v>3</v>
      </c>
      <c r="D294" s="38" t="s">
        <v>39</v>
      </c>
      <c r="E294" s="24" t="s">
        <v>3141</v>
      </c>
      <c r="F294" s="38">
        <v>144</v>
      </c>
      <c r="G294" s="17" t="str">
        <f t="shared" si="4"/>
        <v>Sam Radchenko (Uncas)</v>
      </c>
    </row>
    <row r="295" spans="1:7" ht="15" x14ac:dyDescent="0.25">
      <c r="A295" s="38">
        <v>145</v>
      </c>
      <c r="B295" s="38" t="s">
        <v>3142</v>
      </c>
      <c r="C295" s="27">
        <v>3</v>
      </c>
      <c r="D295" s="38" t="s">
        <v>83</v>
      </c>
      <c r="E295" s="24" t="s">
        <v>3143</v>
      </c>
      <c r="F295" s="38">
        <v>145</v>
      </c>
      <c r="G295" s="17" t="str">
        <f t="shared" si="4"/>
        <v>Elliot Zaraska (Rutherford)</v>
      </c>
    </row>
    <row r="296" spans="1:7" ht="15" x14ac:dyDescent="0.25">
      <c r="A296" s="38">
        <v>146</v>
      </c>
      <c r="B296" s="38" t="s">
        <v>3144</v>
      </c>
      <c r="C296" s="27">
        <v>3</v>
      </c>
      <c r="D296" s="38" t="s">
        <v>39</v>
      </c>
      <c r="E296" s="24" t="s">
        <v>3145</v>
      </c>
      <c r="F296" s="38">
        <v>146</v>
      </c>
      <c r="G296" s="17" t="str">
        <f t="shared" si="4"/>
        <v>Declan Dunn (Uncas)</v>
      </c>
    </row>
    <row r="297" spans="1:7" ht="15" x14ac:dyDescent="0.25">
      <c r="A297" s="38">
        <v>147</v>
      </c>
      <c r="B297" s="38" t="s">
        <v>1585</v>
      </c>
      <c r="C297" s="27">
        <v>3</v>
      </c>
      <c r="D297" s="38" t="s">
        <v>23</v>
      </c>
      <c r="E297" s="24" t="s">
        <v>3146</v>
      </c>
      <c r="F297" s="38">
        <v>147</v>
      </c>
      <c r="G297" s="17" t="str">
        <f t="shared" si="4"/>
        <v>Jaiden Maharaj (Suzuki Charter)</v>
      </c>
    </row>
    <row r="298" spans="1:7" ht="15" x14ac:dyDescent="0.25">
      <c r="A298" s="38">
        <v>148</v>
      </c>
      <c r="B298" s="38" t="s">
        <v>3147</v>
      </c>
      <c r="C298" s="27">
        <v>3</v>
      </c>
      <c r="D298" s="38" t="s">
        <v>39</v>
      </c>
      <c r="E298" s="24" t="s">
        <v>3148</v>
      </c>
      <c r="F298" s="38">
        <v>148</v>
      </c>
      <c r="G298" s="17" t="str">
        <f t="shared" si="4"/>
        <v>Karson Fodchuk (Uncas)</v>
      </c>
    </row>
    <row r="299" spans="1:7" ht="15" x14ac:dyDescent="0.25">
      <c r="A299" s="38">
        <v>149</v>
      </c>
      <c r="B299" s="38" t="s">
        <v>3149</v>
      </c>
      <c r="C299" s="27">
        <v>3</v>
      </c>
      <c r="D299" s="38" t="s">
        <v>145</v>
      </c>
      <c r="E299" s="24" t="s">
        <v>3150</v>
      </c>
      <c r="F299" s="38">
        <v>149</v>
      </c>
      <c r="G299" s="17" t="str">
        <f t="shared" si="4"/>
        <v>Ashaz Alibheu (Meyokumin)</v>
      </c>
    </row>
    <row r="300" spans="1:7" ht="15" x14ac:dyDescent="0.25">
      <c r="A300" s="38">
        <v>150</v>
      </c>
      <c r="B300" s="38" t="s">
        <v>3151</v>
      </c>
      <c r="C300" s="27">
        <v>3</v>
      </c>
      <c r="D300" s="38" t="s">
        <v>20</v>
      </c>
      <c r="E300" s="24" t="s">
        <v>3152</v>
      </c>
      <c r="F300" s="38">
        <v>150</v>
      </c>
      <c r="G300" s="17" t="str">
        <f t="shared" si="4"/>
        <v>Ronan Smith (George P. Nicholson)</v>
      </c>
    </row>
    <row r="301" spans="1:7" ht="15" x14ac:dyDescent="0.25">
      <c r="A301" s="38">
        <v>151</v>
      </c>
      <c r="B301" s="38" t="s">
        <v>3153</v>
      </c>
      <c r="C301" s="27">
        <v>3</v>
      </c>
      <c r="D301" s="38" t="s">
        <v>34</v>
      </c>
      <c r="E301" s="24" t="s">
        <v>1011</v>
      </c>
      <c r="F301" s="38">
        <v>151</v>
      </c>
      <c r="G301" s="17" t="str">
        <f t="shared" si="4"/>
        <v>Parashar Patel (Crawford Plains)</v>
      </c>
    </row>
    <row r="302" spans="1:7" ht="15" x14ac:dyDescent="0.25">
      <c r="A302" s="38">
        <v>152</v>
      </c>
      <c r="B302" s="38" t="s">
        <v>3154</v>
      </c>
      <c r="C302" s="27">
        <v>3</v>
      </c>
      <c r="D302" s="38" t="s">
        <v>20</v>
      </c>
      <c r="E302" s="24" t="s">
        <v>3155</v>
      </c>
      <c r="F302" s="38">
        <v>152</v>
      </c>
      <c r="G302" s="17" t="str">
        <f t="shared" si="4"/>
        <v>Jack Orthner (George P. Nicholson)</v>
      </c>
    </row>
    <row r="303" spans="1:7" ht="15" x14ac:dyDescent="0.25">
      <c r="A303" s="38">
        <v>153</v>
      </c>
      <c r="B303" s="38" t="s">
        <v>3156</v>
      </c>
      <c r="C303" s="27">
        <v>3</v>
      </c>
      <c r="D303" s="38" t="s">
        <v>145</v>
      </c>
      <c r="E303" s="24" t="s">
        <v>3157</v>
      </c>
      <c r="F303" s="38">
        <v>153</v>
      </c>
      <c r="G303" s="17" t="str">
        <f t="shared" si="4"/>
        <v>Bikram Bir Dhaliwal (Meyokumin)</v>
      </c>
    </row>
    <row r="304" spans="1:7" ht="15" x14ac:dyDescent="0.25">
      <c r="A304" s="38">
        <v>154</v>
      </c>
      <c r="B304" s="38" t="s">
        <v>3158</v>
      </c>
      <c r="C304" s="27">
        <v>3</v>
      </c>
      <c r="D304" s="38" t="s">
        <v>1515</v>
      </c>
      <c r="E304" s="24" t="s">
        <v>3159</v>
      </c>
      <c r="F304" s="38">
        <v>154</v>
      </c>
      <c r="G304" s="17" t="str">
        <f t="shared" si="4"/>
        <v>Spencer Newitt (Donald R. Getty)</v>
      </c>
    </row>
    <row r="305" spans="1:7" ht="15" x14ac:dyDescent="0.25">
      <c r="A305" s="38">
        <v>155</v>
      </c>
      <c r="B305" s="38" t="s">
        <v>1672</v>
      </c>
      <c r="C305" s="27">
        <v>3</v>
      </c>
      <c r="D305" s="38" t="s">
        <v>36</v>
      </c>
      <c r="E305" s="24" t="s">
        <v>3160</v>
      </c>
      <c r="F305" s="38">
        <v>155</v>
      </c>
      <c r="G305" s="17" t="str">
        <f t="shared" si="4"/>
        <v>Francis Hamilton (Holyrood)</v>
      </c>
    </row>
    <row r="306" spans="1:7" ht="15" x14ac:dyDescent="0.25">
      <c r="A306" s="38">
        <v>156</v>
      </c>
      <c r="B306" s="38" t="s">
        <v>3161</v>
      </c>
      <c r="C306" s="27">
        <v>3</v>
      </c>
      <c r="D306" s="38" t="s">
        <v>145</v>
      </c>
      <c r="E306" s="24" t="s">
        <v>3162</v>
      </c>
      <c r="F306" s="38">
        <v>156</v>
      </c>
      <c r="G306" s="17" t="str">
        <f t="shared" si="4"/>
        <v>Avinash Sathyadex (Meyokumin)</v>
      </c>
    </row>
    <row r="307" spans="1:7" ht="15" x14ac:dyDescent="0.25">
      <c r="A307" s="38">
        <v>157</v>
      </c>
      <c r="B307" s="38" t="s">
        <v>3163</v>
      </c>
      <c r="C307" s="27">
        <v>1</v>
      </c>
      <c r="D307" s="38" t="s">
        <v>30</v>
      </c>
      <c r="E307" s="24" t="s">
        <v>3164</v>
      </c>
      <c r="F307" s="38">
        <v>157</v>
      </c>
      <c r="G307" s="17" t="str">
        <f t="shared" si="4"/>
        <v>Kamal Abbasher (Brookside)</v>
      </c>
    </row>
    <row r="308" spans="1:7" ht="15" x14ac:dyDescent="0.25">
      <c r="A308" s="38">
        <v>158</v>
      </c>
      <c r="B308" s="38" t="s">
        <v>3165</v>
      </c>
      <c r="C308" s="27">
        <v>3</v>
      </c>
      <c r="D308" s="38" t="s">
        <v>3166</v>
      </c>
      <c r="E308" s="24" t="s">
        <v>3167</v>
      </c>
      <c r="F308" s="38">
        <v>158</v>
      </c>
      <c r="G308" s="17" t="str">
        <f t="shared" si="4"/>
        <v>Ayaan Rahman (Sir AlexanderMac)</v>
      </c>
    </row>
    <row r="309" spans="1:7" ht="15" x14ac:dyDescent="0.25">
      <c r="A309" s="38">
        <v>159</v>
      </c>
      <c r="B309" s="38" t="s">
        <v>1641</v>
      </c>
      <c r="C309" s="27">
        <v>2</v>
      </c>
      <c r="D309" s="38" t="s">
        <v>1561</v>
      </c>
      <c r="E309" s="24" t="s">
        <v>3168</v>
      </c>
      <c r="F309" s="38">
        <v>159</v>
      </c>
      <c r="G309" s="17" t="str">
        <f t="shared" si="4"/>
        <v>Bryce Deger (Bishop David Motiuk)</v>
      </c>
    </row>
    <row r="310" spans="1:7" ht="15" x14ac:dyDescent="0.25">
      <c r="A310" s="38">
        <v>160</v>
      </c>
      <c r="B310" s="38" t="s">
        <v>3169</v>
      </c>
      <c r="C310" s="27">
        <v>3</v>
      </c>
      <c r="D310" s="38" t="s">
        <v>39</v>
      </c>
      <c r="E310" s="24" t="s">
        <v>3170</v>
      </c>
      <c r="F310" s="38">
        <v>160</v>
      </c>
      <c r="G310" s="17" t="str">
        <f t="shared" si="4"/>
        <v>Nick Mihal (Uncas)</v>
      </c>
    </row>
    <row r="311" spans="1:7" ht="15" x14ac:dyDescent="0.25">
      <c r="A311" s="38">
        <v>161</v>
      </c>
      <c r="B311" s="38" t="s">
        <v>3171</v>
      </c>
      <c r="C311" s="27">
        <v>3</v>
      </c>
      <c r="D311" s="38" t="s">
        <v>39</v>
      </c>
      <c r="E311" s="24" t="s">
        <v>3172</v>
      </c>
      <c r="F311" s="38">
        <v>161</v>
      </c>
      <c r="G311" s="17" t="str">
        <f t="shared" si="4"/>
        <v>Mason Gogal (Uncas)</v>
      </c>
    </row>
    <row r="312" spans="1:7" ht="15" x14ac:dyDescent="0.25">
      <c r="A312" s="38">
        <v>162</v>
      </c>
      <c r="B312" s="38" t="s">
        <v>588</v>
      </c>
      <c r="C312" s="27">
        <v>3</v>
      </c>
      <c r="D312" s="38" t="s">
        <v>46</v>
      </c>
      <c r="E312" s="24" t="s">
        <v>3173</v>
      </c>
      <c r="F312" s="38">
        <v>162</v>
      </c>
      <c r="G312" s="17" t="str">
        <f t="shared" si="4"/>
        <v>Hudson Loney (Victoria)</v>
      </c>
    </row>
    <row r="313" spans="1:7" ht="15" x14ac:dyDescent="0.25">
      <c r="A313" s="38">
        <v>163</v>
      </c>
      <c r="B313" s="38" t="s">
        <v>1653</v>
      </c>
      <c r="C313" s="27">
        <v>3</v>
      </c>
      <c r="D313" s="38" t="s">
        <v>38</v>
      </c>
      <c r="E313" s="24" t="s">
        <v>3174</v>
      </c>
      <c r="F313" s="38">
        <v>163</v>
      </c>
      <c r="G313" s="17" t="str">
        <f t="shared" si="4"/>
        <v>Austyn Huang (Earl Buxton)</v>
      </c>
    </row>
    <row r="314" spans="1:7" ht="15" x14ac:dyDescent="0.25">
      <c r="A314" s="38">
        <v>164</v>
      </c>
      <c r="B314" s="38" t="s">
        <v>3175</v>
      </c>
      <c r="C314" s="27">
        <v>3</v>
      </c>
      <c r="D314" s="38" t="s">
        <v>3176</v>
      </c>
      <c r="E314" s="24" t="s">
        <v>3177</v>
      </c>
      <c r="F314" s="38">
        <v>164</v>
      </c>
      <c r="G314" s="17" t="str">
        <f t="shared" si="4"/>
        <v>Dominic Schenk (Hillview)</v>
      </c>
    </row>
    <row r="315" spans="1:7" ht="15" x14ac:dyDescent="0.25">
      <c r="A315" s="38">
        <v>165</v>
      </c>
      <c r="B315" s="38" t="s">
        <v>3178</v>
      </c>
      <c r="C315" s="27">
        <v>3</v>
      </c>
      <c r="D315" s="38" t="s">
        <v>3176</v>
      </c>
      <c r="E315" s="24" t="s">
        <v>3179</v>
      </c>
      <c r="F315" s="38">
        <v>165</v>
      </c>
      <c r="G315" s="17" t="str">
        <f t="shared" si="4"/>
        <v>Mubin Nazari (Hillview)</v>
      </c>
    </row>
    <row r="316" spans="1:7" ht="15" x14ac:dyDescent="0.25">
      <c r="A316" s="38">
        <v>166</v>
      </c>
      <c r="B316" s="38" t="s">
        <v>1645</v>
      </c>
      <c r="C316" s="27">
        <v>3</v>
      </c>
      <c r="D316" s="38" t="s">
        <v>26</v>
      </c>
      <c r="E316" s="24" t="s">
        <v>3180</v>
      </c>
      <c r="F316" s="38">
        <v>166</v>
      </c>
      <c r="G316" s="17" t="str">
        <f t="shared" si="4"/>
        <v>Cruz Kujundzic-Pruden (Michael A. Kostek)</v>
      </c>
    </row>
    <row r="317" spans="1:7" ht="15" x14ac:dyDescent="0.25">
      <c r="A317" s="38">
        <v>167</v>
      </c>
      <c r="B317" s="38" t="s">
        <v>3181</v>
      </c>
      <c r="C317" s="27">
        <v>3</v>
      </c>
      <c r="D317" s="38" t="s">
        <v>30</v>
      </c>
      <c r="E317" s="24" t="s">
        <v>3182</v>
      </c>
      <c r="F317" s="38">
        <v>167</v>
      </c>
      <c r="G317" s="17" t="str">
        <f t="shared" si="4"/>
        <v>Madut Madut (Brookside)</v>
      </c>
    </row>
    <row r="318" spans="1:7" ht="15" x14ac:dyDescent="0.25">
      <c r="A318" s="38">
        <v>168</v>
      </c>
      <c r="B318" s="38" t="s">
        <v>1572</v>
      </c>
      <c r="C318" s="27">
        <v>3</v>
      </c>
      <c r="D318" s="38" t="s">
        <v>33</v>
      </c>
      <c r="E318" s="24" t="s">
        <v>3183</v>
      </c>
      <c r="F318" s="38">
        <v>168</v>
      </c>
      <c r="G318" s="17" t="str">
        <f t="shared" si="4"/>
        <v>Tanner Wilkinson (Centennial)</v>
      </c>
    </row>
    <row r="319" spans="1:7" ht="15" x14ac:dyDescent="0.25">
      <c r="A319" s="38">
        <v>169</v>
      </c>
      <c r="B319" s="38" t="s">
        <v>3184</v>
      </c>
      <c r="C319" s="27">
        <v>3</v>
      </c>
      <c r="D319" s="38" t="s">
        <v>55</v>
      </c>
      <c r="E319" s="24" t="s">
        <v>505</v>
      </c>
      <c r="F319" s="38">
        <v>169</v>
      </c>
      <c r="G319" s="17" t="str">
        <f t="shared" si="4"/>
        <v>Palmer MacLellan (Kameyosek)</v>
      </c>
    </row>
    <row r="320" spans="1:7" ht="15" x14ac:dyDescent="0.25">
      <c r="A320" s="38">
        <v>170</v>
      </c>
      <c r="B320" s="38" t="s">
        <v>3185</v>
      </c>
      <c r="C320" s="27">
        <v>3</v>
      </c>
      <c r="D320" s="38" t="s">
        <v>34</v>
      </c>
      <c r="E320" s="24" t="s">
        <v>3186</v>
      </c>
      <c r="F320" s="38">
        <v>170</v>
      </c>
      <c r="G320" s="17" t="str">
        <f t="shared" si="4"/>
        <v>Nolan McMaster (Crawford Plains)</v>
      </c>
    </row>
    <row r="321" spans="1:7" ht="15" x14ac:dyDescent="0.25">
      <c r="A321" s="38">
        <v>171</v>
      </c>
      <c r="B321" s="38" t="s">
        <v>3187</v>
      </c>
      <c r="C321" s="27">
        <v>3</v>
      </c>
      <c r="D321" s="38" t="s">
        <v>51</v>
      </c>
      <c r="E321" s="24" t="s">
        <v>3188</v>
      </c>
      <c r="F321" s="38">
        <v>171</v>
      </c>
      <c r="G321" s="17" t="str">
        <f t="shared" si="4"/>
        <v>Taydyn Travis (Menisa)</v>
      </c>
    </row>
    <row r="322" spans="1:7" ht="15" x14ac:dyDescent="0.25">
      <c r="A322" s="38">
        <v>172</v>
      </c>
      <c r="B322" s="38" t="s">
        <v>1677</v>
      </c>
      <c r="C322" s="27">
        <v>3</v>
      </c>
      <c r="D322" s="38" t="s">
        <v>21</v>
      </c>
      <c r="E322" s="24" t="s">
        <v>3189</v>
      </c>
      <c r="F322" s="38">
        <v>172</v>
      </c>
      <c r="G322" s="17" t="str">
        <f t="shared" si="4"/>
        <v>Aiden Holmes (Michael Strembitsky)</v>
      </c>
    </row>
    <row r="323" spans="1:7" ht="15" x14ac:dyDescent="0.25">
      <c r="A323" s="38">
        <v>173</v>
      </c>
      <c r="B323" s="38" t="s">
        <v>1570</v>
      </c>
      <c r="C323" s="27">
        <v>3</v>
      </c>
      <c r="D323" s="38" t="s">
        <v>33</v>
      </c>
      <c r="E323" s="24" t="s">
        <v>378</v>
      </c>
      <c r="F323" s="38">
        <v>173</v>
      </c>
      <c r="G323" s="17" t="str">
        <f t="shared" si="4"/>
        <v>Thom as McQuilter (Centennial)</v>
      </c>
    </row>
    <row r="324" spans="1:7" ht="15" x14ac:dyDescent="0.25">
      <c r="A324" s="38">
        <v>174</v>
      </c>
      <c r="B324" s="38" t="s">
        <v>1682</v>
      </c>
      <c r="C324" s="27">
        <v>3</v>
      </c>
      <c r="D324" s="38" t="s">
        <v>26</v>
      </c>
      <c r="E324" s="24" t="s">
        <v>3190</v>
      </c>
      <c r="F324" s="38">
        <v>174</v>
      </c>
      <c r="G324" s="17" t="str">
        <f t="shared" si="4"/>
        <v>Leighton Van Heyst (Michael A. Kostek)</v>
      </c>
    </row>
    <row r="325" spans="1:7" ht="15" x14ac:dyDescent="0.25">
      <c r="A325" s="38">
        <v>175</v>
      </c>
      <c r="B325" s="38" t="s">
        <v>3191</v>
      </c>
      <c r="C325" s="27">
        <v>3</v>
      </c>
      <c r="D325" s="38" t="s">
        <v>1561</v>
      </c>
      <c r="E325" s="24" t="s">
        <v>3192</v>
      </c>
      <c r="F325" s="38">
        <v>175</v>
      </c>
      <c r="G325" s="17" t="str">
        <f t="shared" si="4"/>
        <v>Ken Huynh (Bishop David Motiuk)</v>
      </c>
    </row>
    <row r="326" spans="1:7" ht="15" x14ac:dyDescent="0.25">
      <c r="A326" s="38">
        <v>176</v>
      </c>
      <c r="B326" s="38" t="s">
        <v>1657</v>
      </c>
      <c r="C326" s="27">
        <v>3</v>
      </c>
      <c r="D326" s="38" t="s">
        <v>33</v>
      </c>
      <c r="E326" s="24" t="s">
        <v>985</v>
      </c>
      <c r="F326" s="38">
        <v>176</v>
      </c>
      <c r="G326" s="17" t="str">
        <f t="shared" si="4"/>
        <v>Andrew Haarman (Centennial)</v>
      </c>
    </row>
    <row r="327" spans="1:7" ht="15" x14ac:dyDescent="0.25">
      <c r="A327" s="38">
        <v>177</v>
      </c>
      <c r="B327" s="38" t="s">
        <v>3193</v>
      </c>
      <c r="C327" s="27">
        <v>3</v>
      </c>
      <c r="D327" s="38" t="s">
        <v>311</v>
      </c>
      <c r="E327" s="24" t="s">
        <v>3194</v>
      </c>
      <c r="F327" s="38">
        <v>177</v>
      </c>
      <c r="G327" s="17" t="str">
        <f t="shared" si="4"/>
        <v>Saif Kiani (Dr Margaret-Ann)</v>
      </c>
    </row>
    <row r="328" spans="1:7" ht="15" x14ac:dyDescent="0.25">
      <c r="A328" s="38">
        <v>178</v>
      </c>
      <c r="B328" s="38" t="s">
        <v>3195</v>
      </c>
      <c r="C328" s="27">
        <v>3</v>
      </c>
      <c r="D328" s="38" t="s">
        <v>145</v>
      </c>
      <c r="E328" s="24" t="s">
        <v>3196</v>
      </c>
      <c r="F328" s="38">
        <v>178</v>
      </c>
      <c r="G328" s="17" t="str">
        <f t="shared" si="4"/>
        <v>Salar Abbasi (Meyokumin)</v>
      </c>
    </row>
    <row r="329" spans="1:7" ht="15" x14ac:dyDescent="0.25">
      <c r="A329" s="38">
        <v>179</v>
      </c>
      <c r="B329" s="38" t="s">
        <v>3197</v>
      </c>
      <c r="C329" s="27">
        <v>3</v>
      </c>
      <c r="D329" s="38" t="s">
        <v>3083</v>
      </c>
      <c r="E329" s="24" t="s">
        <v>3198</v>
      </c>
      <c r="F329" s="38">
        <v>179</v>
      </c>
      <c r="G329" s="17" t="str">
        <f t="shared" si="4"/>
        <v>Alanzo Cole (Callingwood)</v>
      </c>
    </row>
    <row r="330" spans="1:7" ht="15" x14ac:dyDescent="0.25">
      <c r="A330" s="38">
        <v>180</v>
      </c>
      <c r="B330" s="38" t="s">
        <v>3199</v>
      </c>
      <c r="C330" s="27">
        <v>3</v>
      </c>
      <c r="D330" s="38" t="s">
        <v>3083</v>
      </c>
      <c r="E330" s="24" t="s">
        <v>3200</v>
      </c>
      <c r="F330" s="38">
        <v>180</v>
      </c>
      <c r="G330" s="17" t="str">
        <f t="shared" si="4"/>
        <v>Damien Vanderpool (Callingwood)</v>
      </c>
    </row>
    <row r="331" spans="1:7" ht="15" x14ac:dyDescent="0.25">
      <c r="A331" s="38">
        <v>181</v>
      </c>
      <c r="B331" s="38" t="s">
        <v>1613</v>
      </c>
      <c r="C331" s="27">
        <v>3</v>
      </c>
      <c r="D331" s="38" t="s">
        <v>1515</v>
      </c>
      <c r="E331" s="24" t="s">
        <v>3201</v>
      </c>
      <c r="F331" s="38">
        <v>181</v>
      </c>
      <c r="G331" s="17" t="str">
        <f t="shared" si="4"/>
        <v>Scott Leduc (Donald R. Getty)</v>
      </c>
    </row>
    <row r="332" spans="1:7" ht="15" x14ac:dyDescent="0.25">
      <c r="A332" s="38">
        <v>182</v>
      </c>
      <c r="B332" s="38" t="s">
        <v>1608</v>
      </c>
      <c r="C332" s="27">
        <v>3</v>
      </c>
      <c r="D332" s="38" t="s">
        <v>311</v>
      </c>
      <c r="E332" s="24" t="s">
        <v>3202</v>
      </c>
      <c r="F332" s="38">
        <v>182</v>
      </c>
      <c r="G332" s="17" t="str">
        <f t="shared" si="4"/>
        <v>Qarnain Odutayo (Dr Margaret-Ann)</v>
      </c>
    </row>
    <row r="333" spans="1:7" ht="15" x14ac:dyDescent="0.25">
      <c r="A333" s="38">
        <v>183</v>
      </c>
      <c r="B333" s="38" t="s">
        <v>1668</v>
      </c>
      <c r="C333" s="27">
        <v>3</v>
      </c>
      <c r="D333" s="38" t="s">
        <v>1561</v>
      </c>
      <c r="E333" s="24" t="s">
        <v>3203</v>
      </c>
      <c r="F333" s="38">
        <v>183</v>
      </c>
      <c r="G333" s="17" t="str">
        <f t="shared" si="4"/>
        <v>Preston Nhan (Bishop David Motiuk)</v>
      </c>
    </row>
    <row r="334" spans="1:7" ht="15" x14ac:dyDescent="0.25">
      <c r="A334" s="38">
        <v>184</v>
      </c>
      <c r="B334" s="38" t="s">
        <v>3204</v>
      </c>
      <c r="C334" s="27">
        <v>3</v>
      </c>
      <c r="D334" s="38" t="s">
        <v>117</v>
      </c>
      <c r="E334" s="24" t="s">
        <v>3205</v>
      </c>
      <c r="F334" s="38">
        <v>184</v>
      </c>
      <c r="G334" s="17" t="str">
        <f t="shared" si="4"/>
        <v>Rayan Alam (Lynnwood)</v>
      </c>
    </row>
    <row r="335" spans="1:7" ht="15" x14ac:dyDescent="0.25">
      <c r="A335" s="38">
        <v>185</v>
      </c>
      <c r="B335" s="38" t="s">
        <v>3206</v>
      </c>
      <c r="C335" s="27">
        <v>3</v>
      </c>
      <c r="D335" s="38" t="s">
        <v>28</v>
      </c>
      <c r="E335" s="24" t="s">
        <v>1017</v>
      </c>
      <c r="F335" s="38">
        <v>185</v>
      </c>
      <c r="G335" s="17" t="str">
        <f t="shared" si="4"/>
        <v>Bradley Christoffersen (Parkallen)</v>
      </c>
    </row>
    <row r="336" spans="1:7" ht="15" x14ac:dyDescent="0.25">
      <c r="A336" s="38">
        <v>186</v>
      </c>
      <c r="B336" s="38" t="s">
        <v>1647</v>
      </c>
      <c r="C336" s="27">
        <v>3</v>
      </c>
      <c r="D336" s="38" t="s">
        <v>1561</v>
      </c>
      <c r="E336" s="24" t="s">
        <v>3207</v>
      </c>
      <c r="F336" s="38">
        <v>186</v>
      </c>
      <c r="G336" s="17" t="str">
        <f t="shared" si="4"/>
        <v>David Henderson (Bishop David Motiuk)</v>
      </c>
    </row>
    <row r="337" spans="1:7" ht="15" x14ac:dyDescent="0.25">
      <c r="A337" s="38">
        <v>187</v>
      </c>
      <c r="B337" s="38" t="s">
        <v>1659</v>
      </c>
      <c r="C337" s="27">
        <v>3</v>
      </c>
      <c r="D337" s="38" t="s">
        <v>1561</v>
      </c>
      <c r="E337" s="24" t="s">
        <v>3208</v>
      </c>
      <c r="F337" s="38">
        <v>187</v>
      </c>
      <c r="G337" s="17" t="str">
        <f t="shared" si="4"/>
        <v>Trent Bronca (Bishop David Motiuk)</v>
      </c>
    </row>
    <row r="338" spans="1:7" ht="15" x14ac:dyDescent="0.25">
      <c r="A338" s="38">
        <v>188</v>
      </c>
      <c r="B338" s="38" t="s">
        <v>3209</v>
      </c>
      <c r="C338" s="27">
        <v>3</v>
      </c>
      <c r="D338" s="38" t="s">
        <v>145</v>
      </c>
      <c r="E338" s="24" t="s">
        <v>3210</v>
      </c>
      <c r="F338" s="38">
        <v>188</v>
      </c>
      <c r="G338" s="17" t="str">
        <f t="shared" si="4"/>
        <v>Shray Prajapti (Meyokumin)</v>
      </c>
    </row>
    <row r="339" spans="1:7" ht="15" x14ac:dyDescent="0.25">
      <c r="A339" s="38">
        <v>189</v>
      </c>
      <c r="B339" s="38" t="s">
        <v>1655</v>
      </c>
      <c r="C339" s="27">
        <v>3</v>
      </c>
      <c r="D339" s="38" t="s">
        <v>1515</v>
      </c>
      <c r="E339" s="24" t="s">
        <v>3211</v>
      </c>
      <c r="F339" s="38">
        <v>189</v>
      </c>
      <c r="G339" s="17" t="str">
        <f t="shared" si="4"/>
        <v>Aiden Wallwork (Donald R. Getty)</v>
      </c>
    </row>
    <row r="340" spans="1:7" ht="15" x14ac:dyDescent="0.25">
      <c r="A340" s="38">
        <v>190</v>
      </c>
      <c r="B340" s="38" t="s">
        <v>3212</v>
      </c>
      <c r="C340" s="27">
        <v>3</v>
      </c>
      <c r="D340" s="38" t="s">
        <v>3083</v>
      </c>
      <c r="E340" s="24" t="s">
        <v>3213</v>
      </c>
      <c r="F340" s="38">
        <v>190</v>
      </c>
      <c r="G340" s="17" t="str">
        <f t="shared" si="4"/>
        <v>Michael King (Callingwood)</v>
      </c>
    </row>
    <row r="341" spans="1:7" ht="15" x14ac:dyDescent="0.25">
      <c r="A341" s="38">
        <v>191</v>
      </c>
      <c r="B341" s="38" t="s">
        <v>3214</v>
      </c>
      <c r="C341" s="27">
        <v>3</v>
      </c>
      <c r="D341" s="38" t="s">
        <v>117</v>
      </c>
      <c r="E341" s="24" t="s">
        <v>3215</v>
      </c>
      <c r="F341" s="38">
        <v>191</v>
      </c>
      <c r="G341" s="17" t="str">
        <f t="shared" si="4"/>
        <v>Avery Leonty (Lynnwood)</v>
      </c>
    </row>
    <row r="342" spans="1:7" ht="15" x14ac:dyDescent="0.25">
      <c r="A342" s="38">
        <v>192</v>
      </c>
      <c r="B342" s="38" t="s">
        <v>1540</v>
      </c>
      <c r="C342" s="27">
        <v>3</v>
      </c>
      <c r="D342" s="38" t="s">
        <v>311</v>
      </c>
      <c r="E342" s="24" t="s">
        <v>3216</v>
      </c>
      <c r="F342" s="38">
        <v>192</v>
      </c>
      <c r="G342" s="17" t="str">
        <f t="shared" si="4"/>
        <v>Matthew Takla (Dr Margaret-Ann)</v>
      </c>
    </row>
    <row r="343" spans="1:7" ht="15" x14ac:dyDescent="0.25">
      <c r="A343" s="38">
        <v>193</v>
      </c>
      <c r="B343" s="38" t="s">
        <v>3217</v>
      </c>
      <c r="C343" s="27">
        <v>2</v>
      </c>
      <c r="D343" s="38" t="s">
        <v>46</v>
      </c>
      <c r="E343" s="24" t="s">
        <v>3218</v>
      </c>
      <c r="F343" s="38">
        <v>193</v>
      </c>
      <c r="G343" s="17" t="str">
        <f t="shared" si="4"/>
        <v>Patrick Crowder (Victoria)</v>
      </c>
    </row>
    <row r="344" spans="1:7" ht="15" x14ac:dyDescent="0.25">
      <c r="A344" s="38">
        <v>194</v>
      </c>
      <c r="B344" s="38" t="s">
        <v>3219</v>
      </c>
      <c r="C344" s="27">
        <v>3</v>
      </c>
      <c r="D344" s="38" t="s">
        <v>3176</v>
      </c>
      <c r="E344" s="24" t="s">
        <v>3220</v>
      </c>
      <c r="F344" s="38">
        <v>194</v>
      </c>
      <c r="G344" s="17" t="str">
        <f t="shared" si="4"/>
        <v>Daniel Esguerra (Hillview)</v>
      </c>
    </row>
    <row r="345" spans="1:7" ht="15" x14ac:dyDescent="0.25">
      <c r="A345" s="38">
        <v>195</v>
      </c>
      <c r="B345" s="38" t="s">
        <v>3221</v>
      </c>
      <c r="C345" s="27">
        <v>3</v>
      </c>
      <c r="D345" s="38" t="s">
        <v>38</v>
      </c>
      <c r="E345" s="24" t="s">
        <v>3222</v>
      </c>
      <c r="F345" s="38">
        <v>195</v>
      </c>
      <c r="G345" s="17" t="str">
        <f t="shared" si="4"/>
        <v>Cole Plovie (Earl Buxton)</v>
      </c>
    </row>
    <row r="346" spans="1:7" ht="15" x14ac:dyDescent="0.25">
      <c r="A346" s="38">
        <v>196</v>
      </c>
      <c r="B346" s="38" t="s">
        <v>1666</v>
      </c>
      <c r="C346" s="27">
        <v>3</v>
      </c>
      <c r="D346" s="38" t="s">
        <v>26</v>
      </c>
      <c r="E346" s="24" t="s">
        <v>3223</v>
      </c>
      <c r="F346" s="38">
        <v>196</v>
      </c>
      <c r="G346" s="17" t="str">
        <f t="shared" ref="G346:G371" si="5">CONCATENATE(B346, " (", D346, ")")</f>
        <v>Kayden Duarte (Michael A. Kostek)</v>
      </c>
    </row>
    <row r="347" spans="1:7" ht="15" x14ac:dyDescent="0.25">
      <c r="A347" s="38">
        <v>197</v>
      </c>
      <c r="B347" s="38" t="s">
        <v>3224</v>
      </c>
      <c r="C347" s="27">
        <v>3</v>
      </c>
      <c r="D347" s="38" t="s">
        <v>3083</v>
      </c>
      <c r="E347" s="24" t="s">
        <v>3225</v>
      </c>
      <c r="F347" s="38">
        <v>197</v>
      </c>
      <c r="G347" s="17" t="str">
        <f t="shared" si="5"/>
        <v>Muzamil Ahmad (Callingwood)</v>
      </c>
    </row>
    <row r="348" spans="1:7" ht="15" x14ac:dyDescent="0.25">
      <c r="A348" s="38">
        <v>198</v>
      </c>
      <c r="B348" s="38" t="s">
        <v>3226</v>
      </c>
      <c r="C348" s="27">
        <v>3</v>
      </c>
      <c r="D348" s="38" t="s">
        <v>55</v>
      </c>
      <c r="E348" s="24" t="s">
        <v>3227</v>
      </c>
      <c r="F348" s="38">
        <v>198</v>
      </c>
      <c r="G348" s="17" t="str">
        <f t="shared" si="5"/>
        <v>Llyod Fagbemiro (Kameyosek)</v>
      </c>
    </row>
    <row r="349" spans="1:7" ht="15" x14ac:dyDescent="0.25">
      <c r="A349" s="38">
        <v>199</v>
      </c>
      <c r="B349" s="38" t="s">
        <v>1664</v>
      </c>
      <c r="C349" s="27">
        <v>3</v>
      </c>
      <c r="D349" s="38" t="s">
        <v>38</v>
      </c>
      <c r="E349" s="24" t="s">
        <v>3228</v>
      </c>
      <c r="F349" s="38">
        <v>199</v>
      </c>
      <c r="G349" s="17" t="str">
        <f t="shared" si="5"/>
        <v>Sawyer Waskiewich (Earl Buxton)</v>
      </c>
    </row>
    <row r="350" spans="1:7" ht="15" x14ac:dyDescent="0.25">
      <c r="A350" s="38">
        <v>200</v>
      </c>
      <c r="B350" s="38" t="s">
        <v>3229</v>
      </c>
      <c r="C350" s="27">
        <v>3</v>
      </c>
      <c r="D350" s="38" t="s">
        <v>34</v>
      </c>
      <c r="E350" s="24" t="s">
        <v>3230</v>
      </c>
      <c r="F350" s="38">
        <v>200</v>
      </c>
      <c r="G350" s="17" t="str">
        <f t="shared" si="5"/>
        <v>Peter Genge (Crawford Plains)</v>
      </c>
    </row>
    <row r="351" spans="1:7" ht="15" x14ac:dyDescent="0.25">
      <c r="A351" s="38">
        <v>201</v>
      </c>
      <c r="B351" s="38" t="s">
        <v>1690</v>
      </c>
      <c r="C351" s="27">
        <v>2</v>
      </c>
      <c r="D351" s="38" t="s">
        <v>1561</v>
      </c>
      <c r="E351" s="24" t="s">
        <v>3231</v>
      </c>
      <c r="F351" s="38">
        <v>201</v>
      </c>
      <c r="G351" s="17" t="str">
        <f t="shared" si="5"/>
        <v>Alex Yu (Bishop David Motiuk)</v>
      </c>
    </row>
    <row r="352" spans="1:7" ht="15" x14ac:dyDescent="0.25">
      <c r="A352" s="38">
        <v>202</v>
      </c>
      <c r="B352" s="38" t="s">
        <v>1688</v>
      </c>
      <c r="C352" s="27">
        <v>2</v>
      </c>
      <c r="D352" s="38" t="s">
        <v>1561</v>
      </c>
      <c r="E352" s="24" t="s">
        <v>3232</v>
      </c>
      <c r="F352" s="38">
        <v>202</v>
      </c>
      <c r="G352" s="17" t="str">
        <f t="shared" si="5"/>
        <v>Paul Fok (Bishop David Motiuk)</v>
      </c>
    </row>
    <row r="353" spans="1:7" ht="15" x14ac:dyDescent="0.25">
      <c r="A353" s="38">
        <v>203</v>
      </c>
      <c r="B353" s="38" t="s">
        <v>3233</v>
      </c>
      <c r="C353" s="27">
        <v>3</v>
      </c>
      <c r="D353" s="38" t="s">
        <v>83</v>
      </c>
      <c r="E353" s="24" t="s">
        <v>3234</v>
      </c>
      <c r="F353" s="38">
        <v>203</v>
      </c>
      <c r="G353" s="17" t="str">
        <f t="shared" si="5"/>
        <v>Kaiden Eisenkrein-Wood (Rutherford)</v>
      </c>
    </row>
    <row r="354" spans="1:7" ht="15" x14ac:dyDescent="0.25">
      <c r="A354" s="38">
        <v>204</v>
      </c>
      <c r="B354" s="38" t="s">
        <v>3235</v>
      </c>
      <c r="C354" s="27">
        <v>3</v>
      </c>
      <c r="D354" s="38" t="s">
        <v>317</v>
      </c>
      <c r="E354" s="24" t="s">
        <v>3236</v>
      </c>
      <c r="F354" s="38">
        <v>204</v>
      </c>
      <c r="G354" s="17" t="str">
        <f t="shared" si="5"/>
        <v>Adyan Shaik (Shauna May Seneca)</v>
      </c>
    </row>
    <row r="355" spans="1:7" ht="15" x14ac:dyDescent="0.25">
      <c r="A355" s="38">
        <v>205</v>
      </c>
      <c r="B355" s="38" t="s">
        <v>1694</v>
      </c>
      <c r="C355" s="27">
        <v>3</v>
      </c>
      <c r="D355" s="38" t="s">
        <v>27</v>
      </c>
      <c r="E355" s="24" t="s">
        <v>3237</v>
      </c>
      <c r="F355" s="38">
        <v>205</v>
      </c>
      <c r="G355" s="17" t="str">
        <f t="shared" si="5"/>
        <v>Matthias Guerrero Uribe (Windsor Park)</v>
      </c>
    </row>
    <row r="356" spans="1:7" ht="15" x14ac:dyDescent="0.25">
      <c r="A356" s="38">
        <v>206</v>
      </c>
      <c r="B356" s="38" t="s">
        <v>3238</v>
      </c>
      <c r="C356" s="27">
        <v>3</v>
      </c>
      <c r="D356" s="38" t="s">
        <v>145</v>
      </c>
      <c r="E356" s="24" t="s">
        <v>2332</v>
      </c>
      <c r="F356" s="38">
        <v>206</v>
      </c>
      <c r="G356" s="17" t="str">
        <f t="shared" si="5"/>
        <v>Naseeb Chhina (Meyokumin)</v>
      </c>
    </row>
    <row r="357" spans="1:7" ht="15" x14ac:dyDescent="0.25">
      <c r="A357" s="38">
        <v>207</v>
      </c>
      <c r="B357" s="38" t="s">
        <v>3239</v>
      </c>
      <c r="C357" s="27">
        <v>3</v>
      </c>
      <c r="D357" s="38" t="s">
        <v>39</v>
      </c>
      <c r="E357" s="24" t="s">
        <v>3240</v>
      </c>
      <c r="F357" s="38">
        <v>207</v>
      </c>
      <c r="G357" s="17" t="str">
        <f t="shared" si="5"/>
        <v>Graydon Oakes (Uncas)</v>
      </c>
    </row>
    <row r="358" spans="1:7" ht="15" x14ac:dyDescent="0.25">
      <c r="A358" s="38">
        <v>208</v>
      </c>
      <c r="B358" s="38" t="s">
        <v>3241</v>
      </c>
      <c r="C358" s="27">
        <v>3</v>
      </c>
      <c r="D358" s="38" t="s">
        <v>23</v>
      </c>
      <c r="E358" s="24" t="s">
        <v>3242</v>
      </c>
      <c r="F358" s="38">
        <v>208</v>
      </c>
      <c r="G358" s="17" t="str">
        <f t="shared" si="5"/>
        <v>Oscar Hanssen (Suzuki Charter)</v>
      </c>
    </row>
    <row r="359" spans="1:7" ht="15" x14ac:dyDescent="0.25">
      <c r="A359" s="38">
        <v>209</v>
      </c>
      <c r="B359" s="38" t="s">
        <v>3243</v>
      </c>
      <c r="C359" s="27">
        <v>3</v>
      </c>
      <c r="D359" s="38" t="s">
        <v>3083</v>
      </c>
      <c r="E359" s="24" t="s">
        <v>3244</v>
      </c>
      <c r="F359" s="38">
        <v>209</v>
      </c>
      <c r="G359" s="17" t="str">
        <f t="shared" si="5"/>
        <v>Muzamin Ahamad (Callingwood)</v>
      </c>
    </row>
    <row r="360" spans="1:7" ht="15" x14ac:dyDescent="0.25">
      <c r="A360" s="38">
        <v>210</v>
      </c>
      <c r="B360" s="38" t="s">
        <v>3245</v>
      </c>
      <c r="C360" s="27">
        <v>3</v>
      </c>
      <c r="D360" s="38" t="s">
        <v>48</v>
      </c>
      <c r="E360" s="24" t="s">
        <v>3246</v>
      </c>
      <c r="F360" s="38">
        <v>210</v>
      </c>
      <c r="G360" s="17" t="str">
        <f t="shared" si="5"/>
        <v>Lucas Felzien (Steinhauer)</v>
      </c>
    </row>
    <row r="361" spans="1:7" ht="15" x14ac:dyDescent="0.25">
      <c r="A361" s="38">
        <v>211</v>
      </c>
      <c r="B361" s="38" t="s">
        <v>1623</v>
      </c>
      <c r="C361" s="27">
        <v>2</v>
      </c>
      <c r="D361" s="38" t="s">
        <v>1561</v>
      </c>
      <c r="E361" s="24" t="s">
        <v>3247</v>
      </c>
      <c r="F361" s="38">
        <v>211</v>
      </c>
      <c r="G361" s="17" t="str">
        <f t="shared" si="5"/>
        <v>Connor Thorvaldson (Bishop David Motiuk)</v>
      </c>
    </row>
    <row r="362" spans="1:7" ht="15" x14ac:dyDescent="0.25">
      <c r="A362" s="38">
        <v>212</v>
      </c>
      <c r="B362" s="38" t="s">
        <v>1649</v>
      </c>
      <c r="C362" s="27">
        <v>3</v>
      </c>
      <c r="D362" s="38" t="s">
        <v>1561</v>
      </c>
      <c r="E362" s="24" t="s">
        <v>3248</v>
      </c>
      <c r="F362" s="38">
        <v>212</v>
      </c>
      <c r="G362" s="17" t="str">
        <f t="shared" si="5"/>
        <v>King Charles Piano (Bishop David Motiuk)</v>
      </c>
    </row>
    <row r="363" spans="1:7" ht="15" x14ac:dyDescent="0.25">
      <c r="A363" s="38">
        <v>213</v>
      </c>
      <c r="B363" s="38" t="s">
        <v>3249</v>
      </c>
      <c r="C363" s="27">
        <v>3</v>
      </c>
      <c r="D363" s="38" t="s">
        <v>145</v>
      </c>
      <c r="E363" s="24" t="s">
        <v>3250</v>
      </c>
      <c r="F363" s="38">
        <v>213</v>
      </c>
      <c r="G363" s="17" t="str">
        <f t="shared" si="5"/>
        <v>Shabad Sandhu (Meyokumin)</v>
      </c>
    </row>
    <row r="364" spans="1:7" ht="15" x14ac:dyDescent="0.25">
      <c r="A364" s="38">
        <v>214</v>
      </c>
      <c r="B364" s="38" t="s">
        <v>327</v>
      </c>
      <c r="C364" s="27">
        <v>3</v>
      </c>
      <c r="D364" s="38" t="s">
        <v>47</v>
      </c>
      <c r="E364" s="24" t="s">
        <v>3251</v>
      </c>
      <c r="F364" s="38">
        <v>214</v>
      </c>
      <c r="G364" s="17" t="str">
        <f t="shared" si="5"/>
        <v>Wes O'Greysik (Westbrook)</v>
      </c>
    </row>
    <row r="365" spans="1:7" ht="15" x14ac:dyDescent="0.25">
      <c r="A365" s="38">
        <v>215</v>
      </c>
      <c r="B365" s="38" t="s">
        <v>3252</v>
      </c>
      <c r="C365" s="27">
        <v>3</v>
      </c>
      <c r="D365" s="38" t="s">
        <v>39</v>
      </c>
      <c r="E365" s="24" t="s">
        <v>3253</v>
      </c>
      <c r="F365" s="38">
        <v>215</v>
      </c>
      <c r="G365" s="17" t="str">
        <f t="shared" si="5"/>
        <v>Walker Renkema (Uncas)</v>
      </c>
    </row>
    <row r="366" spans="1:7" ht="15" x14ac:dyDescent="0.25">
      <c r="A366" s="38">
        <v>216</v>
      </c>
      <c r="B366" s="38" t="s">
        <v>1684</v>
      </c>
      <c r="C366" s="27">
        <v>3</v>
      </c>
      <c r="D366" s="38" t="s">
        <v>1561</v>
      </c>
      <c r="E366" s="24" t="s">
        <v>3254</v>
      </c>
      <c r="F366" s="38">
        <v>216</v>
      </c>
      <c r="G366" s="17" t="str">
        <f t="shared" si="5"/>
        <v>RJ Bernath (Bishop David Motiuk)</v>
      </c>
    </row>
    <row r="367" spans="1:7" ht="15" x14ac:dyDescent="0.25">
      <c r="A367" s="38">
        <v>217</v>
      </c>
      <c r="B367" s="38" t="s">
        <v>3255</v>
      </c>
      <c r="C367" s="27">
        <v>3</v>
      </c>
      <c r="D367" s="38" t="s">
        <v>236</v>
      </c>
      <c r="E367" s="24" t="s">
        <v>3256</v>
      </c>
      <c r="F367" s="38">
        <v>217</v>
      </c>
      <c r="G367" s="17" t="str">
        <f t="shared" si="5"/>
        <v>Silas Jensen (Coronation)</v>
      </c>
    </row>
    <row r="368" spans="1:7" ht="15" x14ac:dyDescent="0.25">
      <c r="A368" s="38">
        <v>218</v>
      </c>
      <c r="B368" s="38" t="s">
        <v>1679</v>
      </c>
      <c r="C368" s="27">
        <v>3</v>
      </c>
      <c r="D368" s="38" t="s">
        <v>26</v>
      </c>
      <c r="E368" s="24" t="s">
        <v>3257</v>
      </c>
      <c r="F368" s="38">
        <v>218</v>
      </c>
      <c r="G368" s="17" t="str">
        <f t="shared" si="5"/>
        <v>Elias Hamed (Michael A. Kostek)</v>
      </c>
    </row>
    <row r="369" spans="1:7" ht="15" x14ac:dyDescent="0.25">
      <c r="A369" s="38">
        <v>219</v>
      </c>
      <c r="B369" s="38" t="s">
        <v>1692</v>
      </c>
      <c r="C369" s="27">
        <v>2</v>
      </c>
      <c r="D369" s="38" t="s">
        <v>1561</v>
      </c>
      <c r="E369" s="24" t="s">
        <v>3258</v>
      </c>
      <c r="F369" s="38">
        <v>219</v>
      </c>
      <c r="G369" s="17" t="str">
        <f t="shared" si="5"/>
        <v>Peter Fok (Bishop David Motiuk)</v>
      </c>
    </row>
    <row r="370" spans="1:7" ht="15" x14ac:dyDescent="0.25">
      <c r="A370" s="38">
        <v>220</v>
      </c>
      <c r="B370" s="38" t="s">
        <v>3259</v>
      </c>
      <c r="C370" s="27">
        <v>3</v>
      </c>
      <c r="D370" s="38" t="s">
        <v>375</v>
      </c>
      <c r="E370" s="24" t="s">
        <v>3260</v>
      </c>
      <c r="F370" s="38">
        <v>220</v>
      </c>
      <c r="G370" s="17" t="str">
        <f t="shared" si="5"/>
        <v>Bradley Compres (Mill Creek)</v>
      </c>
    </row>
    <row r="371" spans="1:7" ht="15" x14ac:dyDescent="0.25">
      <c r="A371" s="38">
        <v>221</v>
      </c>
      <c r="B371" s="38" t="s">
        <v>3261</v>
      </c>
      <c r="C371" s="27">
        <v>3</v>
      </c>
      <c r="D371" s="38" t="s">
        <v>1601</v>
      </c>
      <c r="E371" s="24" t="s">
        <v>3262</v>
      </c>
      <c r="F371" s="38">
        <v>221</v>
      </c>
      <c r="G371" s="17" t="str">
        <f t="shared" si="5"/>
        <v>Hatim Ahmad (Hilwie Hamdon)</v>
      </c>
    </row>
    <row r="372" spans="1:7" x14ac:dyDescent="0.2">
      <c r="A372" s="11"/>
      <c r="B372" s="11"/>
      <c r="C372" s="26"/>
      <c r="D372" s="11"/>
      <c r="E372" s="13"/>
      <c r="F372" s="14"/>
      <c r="G372" s="17"/>
    </row>
    <row r="373" spans="1:7" x14ac:dyDescent="0.2">
      <c r="A373" s="17"/>
      <c r="B373" s="17"/>
      <c r="C373" s="21"/>
      <c r="D373" s="17"/>
      <c r="E373" s="16"/>
      <c r="F373" s="16"/>
      <c r="G373" s="17"/>
    </row>
    <row r="374" spans="1:7" x14ac:dyDescent="0.2">
      <c r="A374" s="1" t="s">
        <v>2954</v>
      </c>
      <c r="B374" s="17"/>
      <c r="C374" s="21"/>
      <c r="D374" s="17"/>
      <c r="E374" s="16"/>
      <c r="F374" s="16"/>
      <c r="G374" s="17"/>
    </row>
    <row r="375" spans="1:7" ht="15" x14ac:dyDescent="0.25">
      <c r="A375" s="46">
        <v>1</v>
      </c>
      <c r="B375" s="46" t="s">
        <v>4819</v>
      </c>
      <c r="C375" s="27">
        <v>3</v>
      </c>
      <c r="D375" s="46" t="s">
        <v>22</v>
      </c>
      <c r="E375" s="24" t="s">
        <v>4820</v>
      </c>
      <c r="F375" s="46">
        <v>1</v>
      </c>
      <c r="G375" s="17" t="str">
        <f t="shared" ref="G375:G438" si="6">CONCATENATE(B375, " (", D375, ")")</f>
        <v>Landon Lolacher (Leduc Estates)</v>
      </c>
    </row>
    <row r="376" spans="1:7" ht="15" x14ac:dyDescent="0.25">
      <c r="A376" s="46">
        <v>2</v>
      </c>
      <c r="B376" s="46" t="s">
        <v>1437</v>
      </c>
      <c r="C376" s="27">
        <v>3</v>
      </c>
      <c r="D376" s="46" t="s">
        <v>1438</v>
      </c>
      <c r="E376" s="24" t="s">
        <v>4821</v>
      </c>
      <c r="F376" s="46">
        <v>2</v>
      </c>
      <c r="G376" s="17" t="str">
        <f t="shared" si="6"/>
        <v>Micah Montgomery (Holy Cross)</v>
      </c>
    </row>
    <row r="377" spans="1:7" ht="15" x14ac:dyDescent="0.25">
      <c r="A377" s="46">
        <v>3</v>
      </c>
      <c r="B377" s="46" t="s">
        <v>2962</v>
      </c>
      <c r="C377" s="27">
        <v>3</v>
      </c>
      <c r="D377" s="46" t="s">
        <v>39</v>
      </c>
      <c r="E377" s="24" t="s">
        <v>4822</v>
      </c>
      <c r="F377" s="46">
        <v>3</v>
      </c>
      <c r="G377" s="17" t="str">
        <f t="shared" si="6"/>
        <v>Riley Westergaard (Uncas)</v>
      </c>
    </row>
    <row r="378" spans="1:7" ht="15" x14ac:dyDescent="0.25">
      <c r="A378" s="46">
        <v>4</v>
      </c>
      <c r="B378" s="46" t="s">
        <v>1441</v>
      </c>
      <c r="C378" s="27">
        <v>3</v>
      </c>
      <c r="D378" s="46" t="s">
        <v>26</v>
      </c>
      <c r="E378" s="24" t="s">
        <v>4823</v>
      </c>
      <c r="F378" s="46">
        <v>4</v>
      </c>
      <c r="G378" s="17" t="str">
        <f t="shared" si="6"/>
        <v>Quinn Panteluk (Michael A. Kostek)</v>
      </c>
    </row>
    <row r="379" spans="1:7" ht="15" x14ac:dyDescent="0.25">
      <c r="A379" s="46">
        <v>5</v>
      </c>
      <c r="B379" s="46" t="s">
        <v>782</v>
      </c>
      <c r="C379" s="27">
        <v>2</v>
      </c>
      <c r="D379" s="46" t="s">
        <v>30</v>
      </c>
      <c r="E379" s="24" t="s">
        <v>4824</v>
      </c>
      <c r="F379" s="46">
        <v>5</v>
      </c>
      <c r="G379" s="17" t="str">
        <f t="shared" si="6"/>
        <v>Bentley Brennand (Brookside)</v>
      </c>
    </row>
    <row r="380" spans="1:7" ht="15" x14ac:dyDescent="0.25">
      <c r="A380" s="46">
        <v>6</v>
      </c>
      <c r="B380" s="46" t="s">
        <v>530</v>
      </c>
      <c r="C380" s="27">
        <v>3</v>
      </c>
      <c r="D380" s="46" t="s">
        <v>20</v>
      </c>
      <c r="E380" s="24" t="s">
        <v>4825</v>
      </c>
      <c r="F380" s="46">
        <v>6</v>
      </c>
      <c r="G380" s="17" t="str">
        <f t="shared" si="6"/>
        <v>Connor Cameron (George P. Nicholson)</v>
      </c>
    </row>
    <row r="381" spans="1:7" ht="15" x14ac:dyDescent="0.25">
      <c r="A381" s="46">
        <v>7</v>
      </c>
      <c r="B381" s="46" t="s">
        <v>771</v>
      </c>
      <c r="C381" s="27">
        <v>3</v>
      </c>
      <c r="D381" s="46" t="s">
        <v>35</v>
      </c>
      <c r="E381" s="24" t="s">
        <v>785</v>
      </c>
      <c r="F381" s="46">
        <v>7</v>
      </c>
      <c r="G381" s="17" t="str">
        <f t="shared" si="6"/>
        <v>Tyler Barnes (Belgravia)</v>
      </c>
    </row>
    <row r="382" spans="1:7" ht="15" x14ac:dyDescent="0.25">
      <c r="A382" s="46">
        <v>8</v>
      </c>
      <c r="B382" s="46" t="s">
        <v>2978</v>
      </c>
      <c r="C382" s="27">
        <v>3</v>
      </c>
      <c r="D382" s="46" t="s">
        <v>39</v>
      </c>
      <c r="E382" s="24" t="s">
        <v>4826</v>
      </c>
      <c r="F382" s="46">
        <v>8</v>
      </c>
      <c r="G382" s="17" t="str">
        <f t="shared" si="6"/>
        <v>Ryland Paul (Uncas)</v>
      </c>
    </row>
    <row r="383" spans="1:7" ht="15" x14ac:dyDescent="0.25">
      <c r="A383" s="46">
        <v>9</v>
      </c>
      <c r="B383" s="46" t="s">
        <v>1447</v>
      </c>
      <c r="C383" s="27">
        <v>3</v>
      </c>
      <c r="D383" s="46" t="s">
        <v>33</v>
      </c>
      <c r="E383" s="24" t="s">
        <v>4827</v>
      </c>
      <c r="F383" s="46">
        <v>9</v>
      </c>
      <c r="G383" s="17" t="str">
        <f t="shared" si="6"/>
        <v>Matthew James (Centennial)</v>
      </c>
    </row>
    <row r="384" spans="1:7" ht="15" x14ac:dyDescent="0.25">
      <c r="A384" s="46">
        <v>10</v>
      </c>
      <c r="B384" s="46" t="s">
        <v>1457</v>
      </c>
      <c r="C384" s="27">
        <v>3</v>
      </c>
      <c r="D384" s="46" t="s">
        <v>32</v>
      </c>
      <c r="E384" s="24" t="s">
        <v>4828</v>
      </c>
      <c r="F384" s="46">
        <v>10</v>
      </c>
      <c r="G384" s="17" t="str">
        <f t="shared" si="6"/>
        <v>Jackson O'Driscoll (Brander Gardens)</v>
      </c>
    </row>
    <row r="385" spans="1:7" ht="15" x14ac:dyDescent="0.25">
      <c r="A385" s="46">
        <v>11</v>
      </c>
      <c r="B385" s="46" t="s">
        <v>1488</v>
      </c>
      <c r="C385" s="27">
        <v>3</v>
      </c>
      <c r="D385" s="46" t="s">
        <v>27</v>
      </c>
      <c r="E385" s="24" t="s">
        <v>4829</v>
      </c>
      <c r="F385" s="46">
        <v>11</v>
      </c>
      <c r="G385" s="17" t="str">
        <f t="shared" si="6"/>
        <v>Kirk Girard (Windsor Park)</v>
      </c>
    </row>
    <row r="386" spans="1:7" ht="15" x14ac:dyDescent="0.25">
      <c r="A386" s="46">
        <v>12</v>
      </c>
      <c r="B386" s="46" t="s">
        <v>554</v>
      </c>
      <c r="C386" s="27">
        <v>3</v>
      </c>
      <c r="D386" s="46" t="s">
        <v>20</v>
      </c>
      <c r="E386" s="24" t="s">
        <v>4830</v>
      </c>
      <c r="F386" s="46">
        <v>12</v>
      </c>
      <c r="G386" s="17" t="str">
        <f t="shared" si="6"/>
        <v>Owen Fernandez (George P. Nicholson)</v>
      </c>
    </row>
    <row r="387" spans="1:7" ht="15" x14ac:dyDescent="0.25">
      <c r="A387" s="46">
        <v>13</v>
      </c>
      <c r="B387" s="46" t="s">
        <v>1459</v>
      </c>
      <c r="C387" s="27">
        <v>3</v>
      </c>
      <c r="D387" s="46" t="s">
        <v>36</v>
      </c>
      <c r="E387" s="24" t="s">
        <v>4831</v>
      </c>
      <c r="F387" s="46">
        <v>13</v>
      </c>
      <c r="G387" s="17" t="str">
        <f t="shared" si="6"/>
        <v>Caleb Hall (Holyrood)</v>
      </c>
    </row>
    <row r="388" spans="1:7" ht="15" x14ac:dyDescent="0.25">
      <c r="A388" s="46">
        <v>14</v>
      </c>
      <c r="B388" s="46" t="s">
        <v>1455</v>
      </c>
      <c r="C388" s="27">
        <v>3</v>
      </c>
      <c r="D388" s="46" t="s">
        <v>32</v>
      </c>
      <c r="E388" s="24" t="s">
        <v>4832</v>
      </c>
      <c r="F388" s="46">
        <v>14</v>
      </c>
      <c r="G388" s="17" t="str">
        <f t="shared" si="6"/>
        <v>Oscar Pagee (Brander Gardens)</v>
      </c>
    </row>
    <row r="389" spans="1:7" ht="15" x14ac:dyDescent="0.25">
      <c r="A389" s="46">
        <v>15</v>
      </c>
      <c r="B389" s="46" t="s">
        <v>1510</v>
      </c>
      <c r="C389" s="27">
        <v>3</v>
      </c>
      <c r="D389" s="46" t="s">
        <v>38</v>
      </c>
      <c r="E389" s="24" t="s">
        <v>4833</v>
      </c>
      <c r="F389" s="46">
        <v>15</v>
      </c>
      <c r="G389" s="17" t="str">
        <f t="shared" si="6"/>
        <v>Arees Bhinder (Earl Buxton)</v>
      </c>
    </row>
    <row r="390" spans="1:7" ht="15" x14ac:dyDescent="0.25">
      <c r="A390" s="46">
        <v>16</v>
      </c>
      <c r="B390" s="46" t="s">
        <v>3038</v>
      </c>
      <c r="C390" s="27">
        <v>3</v>
      </c>
      <c r="D390" s="46" t="s">
        <v>21</v>
      </c>
      <c r="E390" s="24" t="s">
        <v>4834</v>
      </c>
      <c r="F390" s="46">
        <v>16</v>
      </c>
      <c r="G390" s="17" t="str">
        <f t="shared" si="6"/>
        <v>Kingsley Simpson (Michael Strembitsky)</v>
      </c>
    </row>
    <row r="391" spans="1:7" ht="15" x14ac:dyDescent="0.25">
      <c r="A391" s="46">
        <v>17</v>
      </c>
      <c r="B391" s="46" t="s">
        <v>1473</v>
      </c>
      <c r="C391" s="27">
        <v>3</v>
      </c>
      <c r="D391" s="46" t="s">
        <v>28</v>
      </c>
      <c r="E391" s="24" t="s">
        <v>4835</v>
      </c>
      <c r="F391" s="46">
        <v>17</v>
      </c>
      <c r="G391" s="17" t="str">
        <f t="shared" si="6"/>
        <v>Luke Straga (Parkallen)</v>
      </c>
    </row>
    <row r="392" spans="1:7" ht="15" x14ac:dyDescent="0.25">
      <c r="A392" s="46">
        <v>18</v>
      </c>
      <c r="B392" s="46" t="s">
        <v>2966</v>
      </c>
      <c r="C392" s="27">
        <v>3</v>
      </c>
      <c r="D392" s="46" t="s">
        <v>21</v>
      </c>
      <c r="E392" s="24" t="s">
        <v>1946</v>
      </c>
      <c r="F392" s="46">
        <v>18</v>
      </c>
      <c r="G392" s="17" t="str">
        <f t="shared" si="6"/>
        <v>Beckett Bell (Michael Strembitsky)</v>
      </c>
    </row>
    <row r="393" spans="1:7" ht="15" x14ac:dyDescent="0.25">
      <c r="A393" s="46">
        <v>19</v>
      </c>
      <c r="B393" s="46" t="s">
        <v>1469</v>
      </c>
      <c r="C393" s="27">
        <v>3</v>
      </c>
      <c r="D393" s="46" t="s">
        <v>33</v>
      </c>
      <c r="E393" s="24" t="s">
        <v>4836</v>
      </c>
      <c r="F393" s="46">
        <v>19</v>
      </c>
      <c r="G393" s="17" t="str">
        <f t="shared" si="6"/>
        <v>Caleb Emmanuel (Centennial)</v>
      </c>
    </row>
    <row r="394" spans="1:7" ht="15" x14ac:dyDescent="0.25">
      <c r="A394" s="46">
        <v>20</v>
      </c>
      <c r="B394" s="46" t="s">
        <v>1475</v>
      </c>
      <c r="C394" s="27">
        <v>3</v>
      </c>
      <c r="D394" s="46" t="s">
        <v>20</v>
      </c>
      <c r="E394" s="24" t="s">
        <v>4837</v>
      </c>
      <c r="F394" s="46">
        <v>20</v>
      </c>
      <c r="G394" s="17" t="str">
        <f t="shared" si="6"/>
        <v>Andrew Semagin (George P. Nicholson)</v>
      </c>
    </row>
    <row r="395" spans="1:7" ht="15" x14ac:dyDescent="0.25">
      <c r="A395" s="46">
        <v>21</v>
      </c>
      <c r="B395" s="46" t="s">
        <v>320</v>
      </c>
      <c r="C395" s="27">
        <v>3</v>
      </c>
      <c r="D395" s="46" t="s">
        <v>20</v>
      </c>
      <c r="E395" s="24" t="s">
        <v>4838</v>
      </c>
      <c r="F395" s="46">
        <v>21</v>
      </c>
      <c r="G395" s="17" t="str">
        <f t="shared" si="6"/>
        <v>Beckett Millard (George P. Nicholson)</v>
      </c>
    </row>
    <row r="396" spans="1:7" ht="15" x14ac:dyDescent="0.25">
      <c r="A396" s="46">
        <v>22</v>
      </c>
      <c r="B396" s="46" t="s">
        <v>1536</v>
      </c>
      <c r="C396" s="27">
        <v>3</v>
      </c>
      <c r="D396" s="46" t="s">
        <v>27</v>
      </c>
      <c r="E396" s="24" t="s">
        <v>4839</v>
      </c>
      <c r="F396" s="46">
        <v>22</v>
      </c>
      <c r="G396" s="17" t="str">
        <f t="shared" si="6"/>
        <v>Andrew Dick (Windsor Park)</v>
      </c>
    </row>
    <row r="397" spans="1:7" ht="15" x14ac:dyDescent="0.25">
      <c r="A397" s="46">
        <v>23</v>
      </c>
      <c r="B397" s="46" t="s">
        <v>1490</v>
      </c>
      <c r="C397" s="27">
        <v>3</v>
      </c>
      <c r="D397" s="46" t="s">
        <v>20</v>
      </c>
      <c r="E397" s="24" t="s">
        <v>4840</v>
      </c>
      <c r="F397" s="46">
        <v>23</v>
      </c>
      <c r="G397" s="17" t="str">
        <f t="shared" si="6"/>
        <v>Peter Semagin (George P. Nicholson)</v>
      </c>
    </row>
    <row r="398" spans="1:7" ht="15" x14ac:dyDescent="0.25">
      <c r="A398" s="46">
        <v>24</v>
      </c>
      <c r="B398" s="46" t="s">
        <v>1461</v>
      </c>
      <c r="C398" s="27">
        <v>3</v>
      </c>
      <c r="D398" s="46" t="s">
        <v>36</v>
      </c>
      <c r="E398" s="24" t="s">
        <v>2391</v>
      </c>
      <c r="F398" s="46">
        <v>24</v>
      </c>
      <c r="G398" s="17" t="str">
        <f t="shared" si="6"/>
        <v>Luka Splane (Holyrood)</v>
      </c>
    </row>
    <row r="399" spans="1:7" ht="15" x14ac:dyDescent="0.25">
      <c r="A399" s="46">
        <v>25</v>
      </c>
      <c r="B399" s="46" t="s">
        <v>3021</v>
      </c>
      <c r="C399" s="27">
        <v>3</v>
      </c>
      <c r="D399" s="46" t="s">
        <v>83</v>
      </c>
      <c r="E399" s="24" t="s">
        <v>3006</v>
      </c>
      <c r="F399" s="46">
        <v>25</v>
      </c>
      <c r="G399" s="17" t="str">
        <f t="shared" si="6"/>
        <v>Callen Dyck (Rutherford)</v>
      </c>
    </row>
    <row r="400" spans="1:7" ht="15" x14ac:dyDescent="0.25">
      <c r="A400" s="46">
        <v>26</v>
      </c>
      <c r="B400" s="46" t="s">
        <v>4841</v>
      </c>
      <c r="C400" s="27">
        <v>3</v>
      </c>
      <c r="D400" s="46" t="s">
        <v>33</v>
      </c>
      <c r="E400" s="24" t="s">
        <v>4842</v>
      </c>
      <c r="F400" s="46">
        <v>26</v>
      </c>
      <c r="G400" s="17" t="str">
        <f t="shared" si="6"/>
        <v>Jonah Nyhus (Centennial)</v>
      </c>
    </row>
    <row r="401" spans="1:7" ht="15" x14ac:dyDescent="0.25">
      <c r="A401" s="46">
        <v>27</v>
      </c>
      <c r="B401" s="46" t="s">
        <v>1478</v>
      </c>
      <c r="C401" s="27">
        <v>3</v>
      </c>
      <c r="D401" s="46" t="s">
        <v>33</v>
      </c>
      <c r="E401" s="24" t="s">
        <v>4843</v>
      </c>
      <c r="F401" s="46">
        <v>27</v>
      </c>
      <c r="G401" s="17" t="str">
        <f t="shared" si="6"/>
        <v>Marcus Emmanuel (Centennial)</v>
      </c>
    </row>
    <row r="402" spans="1:7" ht="15" x14ac:dyDescent="0.25">
      <c r="A402" s="46">
        <v>28</v>
      </c>
      <c r="B402" s="46" t="s">
        <v>1453</v>
      </c>
      <c r="C402" s="27">
        <v>3</v>
      </c>
      <c r="D402" s="46" t="s">
        <v>26</v>
      </c>
      <c r="E402" s="24" t="s">
        <v>4844</v>
      </c>
      <c r="F402" s="46">
        <v>28</v>
      </c>
      <c r="G402" s="17" t="str">
        <f t="shared" si="6"/>
        <v>Coleman O'Neill (Michael A. Kostek)</v>
      </c>
    </row>
    <row r="403" spans="1:7" ht="15" x14ac:dyDescent="0.25">
      <c r="A403" s="46">
        <v>29</v>
      </c>
      <c r="B403" s="46" t="s">
        <v>806</v>
      </c>
      <c r="C403" s="27">
        <v>2</v>
      </c>
      <c r="D403" s="46" t="s">
        <v>30</v>
      </c>
      <c r="E403" s="24" t="s">
        <v>4845</v>
      </c>
      <c r="F403" s="46">
        <v>29</v>
      </c>
      <c r="G403" s="17" t="str">
        <f t="shared" si="6"/>
        <v>Isaac Bruce (Brookside)</v>
      </c>
    </row>
    <row r="404" spans="1:7" ht="15" x14ac:dyDescent="0.25">
      <c r="A404" s="46">
        <v>30</v>
      </c>
      <c r="B404" s="46" t="s">
        <v>2992</v>
      </c>
      <c r="C404" s="27">
        <v>3</v>
      </c>
      <c r="D404" s="46" t="s">
        <v>21</v>
      </c>
      <c r="E404" s="24" t="s">
        <v>4846</v>
      </c>
      <c r="F404" s="46">
        <v>30</v>
      </c>
      <c r="G404" s="17" t="str">
        <f t="shared" si="6"/>
        <v>Damon Chinski (Michael Strembitsky)</v>
      </c>
    </row>
    <row r="405" spans="1:7" ht="15" x14ac:dyDescent="0.25">
      <c r="A405" s="46">
        <v>31</v>
      </c>
      <c r="B405" s="46" t="s">
        <v>326</v>
      </c>
      <c r="C405" s="27">
        <v>2</v>
      </c>
      <c r="D405" s="46" t="s">
        <v>47</v>
      </c>
      <c r="E405" s="24" t="s">
        <v>4847</v>
      </c>
      <c r="F405" s="46">
        <v>31</v>
      </c>
      <c r="G405" s="17" t="str">
        <f t="shared" si="6"/>
        <v>Ryan Prieto (Westbrook)</v>
      </c>
    </row>
    <row r="406" spans="1:7" ht="15" x14ac:dyDescent="0.25">
      <c r="A406" s="46">
        <v>32</v>
      </c>
      <c r="B406" s="46" t="s">
        <v>1494</v>
      </c>
      <c r="C406" s="27">
        <v>3</v>
      </c>
      <c r="D406" s="46" t="s">
        <v>36</v>
      </c>
      <c r="E406" s="24" t="s">
        <v>4848</v>
      </c>
      <c r="F406" s="46">
        <v>32</v>
      </c>
      <c r="G406" s="17" t="str">
        <f t="shared" si="6"/>
        <v>Heli Chun (Holyrood)</v>
      </c>
    </row>
    <row r="407" spans="1:7" ht="15" x14ac:dyDescent="0.25">
      <c r="A407" s="46">
        <v>33</v>
      </c>
      <c r="B407" s="46" t="s">
        <v>1546</v>
      </c>
      <c r="C407" s="27">
        <v>3</v>
      </c>
      <c r="D407" s="46" t="s">
        <v>32</v>
      </c>
      <c r="E407" s="24" t="s">
        <v>4849</v>
      </c>
      <c r="F407" s="46">
        <v>33</v>
      </c>
      <c r="G407" s="17" t="str">
        <f t="shared" si="6"/>
        <v>Cooper O'Driscoll (Brander Gardens)</v>
      </c>
    </row>
    <row r="408" spans="1:7" ht="15" x14ac:dyDescent="0.25">
      <c r="A408" s="46">
        <v>34</v>
      </c>
      <c r="B408" s="46" t="s">
        <v>3033</v>
      </c>
      <c r="C408" s="27">
        <v>3</v>
      </c>
      <c r="D408" s="46" t="s">
        <v>236</v>
      </c>
      <c r="E408" s="24" t="s">
        <v>4850</v>
      </c>
      <c r="F408" s="46">
        <v>34</v>
      </c>
      <c r="G408" s="17" t="str">
        <f t="shared" si="6"/>
        <v>Parker Resch (Coronation)</v>
      </c>
    </row>
    <row r="409" spans="1:7" ht="15" x14ac:dyDescent="0.25">
      <c r="A409" s="46">
        <v>35</v>
      </c>
      <c r="B409" s="46" t="s">
        <v>1512</v>
      </c>
      <c r="C409" s="27">
        <v>3</v>
      </c>
      <c r="D409" s="46" t="s">
        <v>38</v>
      </c>
      <c r="E409" s="24" t="s">
        <v>4851</v>
      </c>
      <c r="F409" s="46">
        <v>35</v>
      </c>
      <c r="G409" s="17" t="str">
        <f t="shared" si="6"/>
        <v>Sam Leyland (Earl Buxton)</v>
      </c>
    </row>
    <row r="410" spans="1:7" ht="15" x14ac:dyDescent="0.25">
      <c r="A410" s="46">
        <v>36</v>
      </c>
      <c r="B410" s="46" t="s">
        <v>3011</v>
      </c>
      <c r="C410" s="27">
        <v>3</v>
      </c>
      <c r="D410" s="46" t="s">
        <v>39</v>
      </c>
      <c r="E410" s="24" t="s">
        <v>4852</v>
      </c>
      <c r="F410" s="46">
        <v>36</v>
      </c>
      <c r="G410" s="17" t="str">
        <f t="shared" si="6"/>
        <v>Brayden Bandet (Uncas)</v>
      </c>
    </row>
    <row r="411" spans="1:7" ht="15" x14ac:dyDescent="0.25">
      <c r="A411" s="46">
        <v>37</v>
      </c>
      <c r="B411" s="46" t="s">
        <v>1463</v>
      </c>
      <c r="C411" s="27">
        <v>3</v>
      </c>
      <c r="D411" s="46" t="s">
        <v>36</v>
      </c>
      <c r="E411" s="24" t="s">
        <v>3028</v>
      </c>
      <c r="F411" s="46">
        <v>37</v>
      </c>
      <c r="G411" s="17" t="str">
        <f t="shared" si="6"/>
        <v>Seth Allen (Holyrood)</v>
      </c>
    </row>
    <row r="412" spans="1:7" ht="15" x14ac:dyDescent="0.25">
      <c r="A412" s="46">
        <v>38</v>
      </c>
      <c r="B412" s="46" t="s">
        <v>115</v>
      </c>
      <c r="C412" s="27">
        <v>3</v>
      </c>
      <c r="D412" s="46" t="s">
        <v>58</v>
      </c>
      <c r="E412" s="24" t="s">
        <v>4853</v>
      </c>
      <c r="F412" s="46">
        <v>38</v>
      </c>
      <c r="G412" s="17" t="str">
        <f t="shared" si="6"/>
        <v>Nolan Petterson (Laurier Heights)</v>
      </c>
    </row>
    <row r="413" spans="1:7" ht="15" x14ac:dyDescent="0.25">
      <c r="A413" s="46">
        <v>39</v>
      </c>
      <c r="B413" s="46" t="s">
        <v>1587</v>
      </c>
      <c r="C413" s="27">
        <v>3</v>
      </c>
      <c r="D413" s="46" t="s">
        <v>32</v>
      </c>
      <c r="E413" s="24" t="s">
        <v>4854</v>
      </c>
      <c r="F413" s="46">
        <v>39</v>
      </c>
      <c r="G413" s="17" t="str">
        <f t="shared" si="6"/>
        <v>Devin Ronaghan (Brander Gardens)</v>
      </c>
    </row>
    <row r="414" spans="1:7" ht="15" x14ac:dyDescent="0.25">
      <c r="A414" s="46">
        <v>40</v>
      </c>
      <c r="B414" s="46" t="s">
        <v>1496</v>
      </c>
      <c r="C414" s="27">
        <v>3</v>
      </c>
      <c r="D414" s="46" t="s">
        <v>21</v>
      </c>
      <c r="E414" s="24" t="s">
        <v>841</v>
      </c>
      <c r="F414" s="46">
        <v>40</v>
      </c>
      <c r="G414" s="17" t="str">
        <f t="shared" si="6"/>
        <v>Caleb Maas (Michael Strembitsky)</v>
      </c>
    </row>
    <row r="415" spans="1:7" ht="15" x14ac:dyDescent="0.25">
      <c r="A415" s="46">
        <v>41</v>
      </c>
      <c r="B415" s="46" t="s">
        <v>1524</v>
      </c>
      <c r="C415" s="27">
        <v>3</v>
      </c>
      <c r="D415" s="46" t="s">
        <v>331</v>
      </c>
      <c r="E415" s="24" t="s">
        <v>4855</v>
      </c>
      <c r="F415" s="46">
        <v>41</v>
      </c>
      <c r="G415" s="17" t="str">
        <f t="shared" si="6"/>
        <v>Eli Dupuis (Nellie Carlson)</v>
      </c>
    </row>
    <row r="416" spans="1:7" ht="15" x14ac:dyDescent="0.25">
      <c r="A416" s="46">
        <v>42</v>
      </c>
      <c r="B416" s="46" t="s">
        <v>3000</v>
      </c>
      <c r="C416" s="27">
        <v>3</v>
      </c>
      <c r="D416" s="46" t="s">
        <v>331</v>
      </c>
      <c r="E416" s="24" t="s">
        <v>2750</v>
      </c>
      <c r="F416" s="46">
        <v>42</v>
      </c>
      <c r="G416" s="17" t="str">
        <f t="shared" si="6"/>
        <v>Evan Horbaty (Nellie Carlson)</v>
      </c>
    </row>
    <row r="417" spans="1:7" ht="15" x14ac:dyDescent="0.25">
      <c r="A417" s="46">
        <v>43</v>
      </c>
      <c r="B417" s="46" t="s">
        <v>1502</v>
      </c>
      <c r="C417" s="27">
        <v>2</v>
      </c>
      <c r="D417" s="46" t="s">
        <v>49</v>
      </c>
      <c r="E417" s="24" t="s">
        <v>4856</v>
      </c>
      <c r="F417" s="46">
        <v>43</v>
      </c>
      <c r="G417" s="17" t="str">
        <f t="shared" si="6"/>
        <v>Cole Hanki (Johnny Bright)</v>
      </c>
    </row>
    <row r="418" spans="1:7" ht="15" x14ac:dyDescent="0.25">
      <c r="A418" s="46">
        <v>44</v>
      </c>
      <c r="B418" s="46" t="s">
        <v>1538</v>
      </c>
      <c r="C418" s="27">
        <v>3</v>
      </c>
      <c r="D418" s="46" t="s">
        <v>27</v>
      </c>
      <c r="E418" s="24" t="s">
        <v>4857</v>
      </c>
      <c r="F418" s="46">
        <v>44</v>
      </c>
      <c r="G418" s="17" t="str">
        <f t="shared" si="6"/>
        <v>Ryan Stringer (Windsor Park)</v>
      </c>
    </row>
    <row r="419" spans="1:7" ht="15" x14ac:dyDescent="0.25">
      <c r="A419" s="46">
        <v>45</v>
      </c>
      <c r="B419" s="46" t="s">
        <v>1492</v>
      </c>
      <c r="C419" s="27">
        <v>3</v>
      </c>
      <c r="D419" s="46" t="s">
        <v>25</v>
      </c>
      <c r="E419" s="24" t="s">
        <v>4858</v>
      </c>
      <c r="F419" s="46">
        <v>45</v>
      </c>
      <c r="G419" s="17" t="str">
        <f t="shared" si="6"/>
        <v>Alex Delblanc (Rio Terrace)</v>
      </c>
    </row>
    <row r="420" spans="1:7" ht="15" x14ac:dyDescent="0.25">
      <c r="A420" s="46">
        <v>46</v>
      </c>
      <c r="B420" s="46" t="s">
        <v>3059</v>
      </c>
      <c r="C420" s="27">
        <v>3</v>
      </c>
      <c r="D420" s="46" t="s">
        <v>50</v>
      </c>
      <c r="E420" s="24" t="s">
        <v>4859</v>
      </c>
      <c r="F420" s="46">
        <v>46</v>
      </c>
      <c r="G420" s="17" t="str">
        <f t="shared" si="6"/>
        <v>Cohen Petaske (Riverdale)</v>
      </c>
    </row>
    <row r="421" spans="1:7" ht="15" x14ac:dyDescent="0.25">
      <c r="A421" s="46">
        <v>47</v>
      </c>
      <c r="B421" s="46" t="s">
        <v>3005</v>
      </c>
      <c r="C421" s="27">
        <v>3</v>
      </c>
      <c r="D421" s="46" t="s">
        <v>27</v>
      </c>
      <c r="E421" s="24" t="s">
        <v>4860</v>
      </c>
      <c r="F421" s="46">
        <v>47</v>
      </c>
      <c r="G421" s="17" t="str">
        <f t="shared" si="6"/>
        <v>Noah Shapiro (Windsor Park)</v>
      </c>
    </row>
    <row r="422" spans="1:7" ht="15" x14ac:dyDescent="0.25">
      <c r="A422" s="46">
        <v>48</v>
      </c>
      <c r="B422" s="46" t="s">
        <v>1451</v>
      </c>
      <c r="C422" s="27">
        <v>3</v>
      </c>
      <c r="D422" s="46" t="s">
        <v>21</v>
      </c>
      <c r="E422" s="24" t="s">
        <v>4861</v>
      </c>
      <c r="F422" s="46">
        <v>48</v>
      </c>
      <c r="G422" s="17" t="str">
        <f t="shared" si="6"/>
        <v>Jarom Butler (Michael Strembitsky)</v>
      </c>
    </row>
    <row r="423" spans="1:7" ht="15" x14ac:dyDescent="0.25">
      <c r="A423" s="46">
        <v>49</v>
      </c>
      <c r="B423" s="46" t="s">
        <v>562</v>
      </c>
      <c r="C423" s="27">
        <v>3</v>
      </c>
      <c r="D423" s="46" t="s">
        <v>46</v>
      </c>
      <c r="E423" s="24" t="s">
        <v>4862</v>
      </c>
      <c r="F423" s="46">
        <v>49</v>
      </c>
      <c r="G423" s="17" t="str">
        <f t="shared" si="6"/>
        <v>Liam Fong (Victoria)</v>
      </c>
    </row>
    <row r="424" spans="1:7" ht="15" x14ac:dyDescent="0.25">
      <c r="A424" s="46">
        <v>50</v>
      </c>
      <c r="B424" s="46" t="s">
        <v>3003</v>
      </c>
      <c r="C424" s="27">
        <v>3</v>
      </c>
      <c r="D424" s="46" t="s">
        <v>375</v>
      </c>
      <c r="E424" s="24" t="s">
        <v>4863</v>
      </c>
      <c r="F424" s="46">
        <v>50</v>
      </c>
      <c r="G424" s="17" t="str">
        <f t="shared" si="6"/>
        <v>Ryden Fell (Mill Creek)</v>
      </c>
    </row>
    <row r="425" spans="1:7" ht="15" x14ac:dyDescent="0.25">
      <c r="A425" s="46">
        <v>51</v>
      </c>
      <c r="B425" s="46" t="s">
        <v>1498</v>
      </c>
      <c r="C425" s="27">
        <v>3</v>
      </c>
      <c r="D425" s="46" t="s">
        <v>49</v>
      </c>
      <c r="E425" s="24" t="s">
        <v>4864</v>
      </c>
      <c r="F425" s="46">
        <v>51</v>
      </c>
      <c r="G425" s="17" t="str">
        <f t="shared" si="6"/>
        <v>Gavin McAllister (Johnny Bright)</v>
      </c>
    </row>
    <row r="426" spans="1:7" ht="15" x14ac:dyDescent="0.25">
      <c r="A426" s="46">
        <v>52</v>
      </c>
      <c r="B426" s="46" t="s">
        <v>1471</v>
      </c>
      <c r="C426" s="27">
        <v>3</v>
      </c>
      <c r="D426" s="46" t="s">
        <v>25</v>
      </c>
      <c r="E426" s="24" t="s">
        <v>4865</v>
      </c>
      <c r="F426" s="46">
        <v>52</v>
      </c>
      <c r="G426" s="17" t="str">
        <f t="shared" si="6"/>
        <v>Ethan Hasberg (Rio Terrace)</v>
      </c>
    </row>
    <row r="427" spans="1:7" ht="15" x14ac:dyDescent="0.25">
      <c r="A427" s="46">
        <v>53</v>
      </c>
      <c r="B427" s="46" t="s">
        <v>1514</v>
      </c>
      <c r="C427" s="27">
        <v>3</v>
      </c>
      <c r="D427" s="46" t="s">
        <v>1515</v>
      </c>
      <c r="E427" s="24" t="s">
        <v>4866</v>
      </c>
      <c r="F427" s="46">
        <v>53</v>
      </c>
      <c r="G427" s="17" t="str">
        <f t="shared" si="6"/>
        <v>Brady Spurrell (Donald R. Getty)</v>
      </c>
    </row>
    <row r="428" spans="1:7" ht="15" x14ac:dyDescent="0.25">
      <c r="A428" s="46">
        <v>54</v>
      </c>
      <c r="B428" s="46" t="s">
        <v>4867</v>
      </c>
      <c r="C428" s="27">
        <v>3</v>
      </c>
      <c r="D428" s="46" t="s">
        <v>117</v>
      </c>
      <c r="E428" s="24" t="s">
        <v>4868</v>
      </c>
      <c r="F428" s="46">
        <v>54</v>
      </c>
      <c r="G428" s="17" t="str">
        <f t="shared" si="6"/>
        <v>Shaker Hamad (Lynnwood)</v>
      </c>
    </row>
    <row r="429" spans="1:7" ht="15" x14ac:dyDescent="0.25">
      <c r="A429" s="46">
        <v>55</v>
      </c>
      <c r="B429" s="46" t="s">
        <v>1528</v>
      </c>
      <c r="C429" s="27">
        <v>3</v>
      </c>
      <c r="D429" s="46" t="s">
        <v>30</v>
      </c>
      <c r="E429" s="24" t="s">
        <v>4869</v>
      </c>
      <c r="F429" s="46">
        <v>55</v>
      </c>
      <c r="G429" s="17" t="str">
        <f t="shared" si="6"/>
        <v>Logan Obert (Brookside)</v>
      </c>
    </row>
    <row r="430" spans="1:7" ht="15" x14ac:dyDescent="0.25">
      <c r="A430" s="46">
        <v>56</v>
      </c>
      <c r="B430" s="46" t="s">
        <v>1500</v>
      </c>
      <c r="C430" s="27">
        <v>3</v>
      </c>
      <c r="D430" s="46" t="s">
        <v>375</v>
      </c>
      <c r="E430" s="24" t="s">
        <v>4870</v>
      </c>
      <c r="F430" s="46">
        <v>56</v>
      </c>
      <c r="G430" s="17" t="str">
        <f t="shared" si="6"/>
        <v>Danny Thomson Cisneros (Mill Creek)</v>
      </c>
    </row>
    <row r="431" spans="1:7" ht="15" x14ac:dyDescent="0.25">
      <c r="A431" s="46">
        <v>57</v>
      </c>
      <c r="B431" s="46" t="s">
        <v>1548</v>
      </c>
      <c r="C431" s="27">
        <v>3</v>
      </c>
      <c r="D431" s="46" t="s">
        <v>46</v>
      </c>
      <c r="E431" s="24" t="s">
        <v>3047</v>
      </c>
      <c r="F431" s="46">
        <v>57</v>
      </c>
      <c r="G431" s="17" t="str">
        <f t="shared" si="6"/>
        <v>Harris Martin-Demoor (Victoria)</v>
      </c>
    </row>
    <row r="432" spans="1:7" ht="15" x14ac:dyDescent="0.25">
      <c r="A432" s="46">
        <v>58</v>
      </c>
      <c r="B432" s="46" t="s">
        <v>1526</v>
      </c>
      <c r="C432" s="27">
        <v>3</v>
      </c>
      <c r="D432" s="46" t="s">
        <v>25</v>
      </c>
      <c r="E432" s="24" t="s">
        <v>1002</v>
      </c>
      <c r="F432" s="46">
        <v>58</v>
      </c>
      <c r="G432" s="17" t="str">
        <f t="shared" si="6"/>
        <v>Noah Hehr (Rio Terrace)</v>
      </c>
    </row>
    <row r="433" spans="1:7" ht="15" x14ac:dyDescent="0.25">
      <c r="A433" s="46">
        <v>59</v>
      </c>
      <c r="B433" s="46" t="s">
        <v>1555</v>
      </c>
      <c r="C433" s="27">
        <v>3</v>
      </c>
      <c r="D433" s="46" t="s">
        <v>32</v>
      </c>
      <c r="E433" s="24" t="s">
        <v>4871</v>
      </c>
      <c r="F433" s="46">
        <v>59</v>
      </c>
      <c r="G433" s="17" t="str">
        <f t="shared" si="6"/>
        <v>Mika'il Cabdala (Brander Gardens)</v>
      </c>
    </row>
    <row r="434" spans="1:7" ht="15" x14ac:dyDescent="0.25">
      <c r="A434" s="46">
        <v>60</v>
      </c>
      <c r="B434" s="46" t="s">
        <v>3082</v>
      </c>
      <c r="C434" s="27">
        <v>3</v>
      </c>
      <c r="D434" s="46" t="s">
        <v>3083</v>
      </c>
      <c r="E434" s="24" t="s">
        <v>4872</v>
      </c>
      <c r="F434" s="46">
        <v>60</v>
      </c>
      <c r="G434" s="17" t="str">
        <f t="shared" si="6"/>
        <v>Nicolas Lopez (Callingwood)</v>
      </c>
    </row>
    <row r="435" spans="1:7" ht="15" x14ac:dyDescent="0.25">
      <c r="A435" s="46">
        <v>61</v>
      </c>
      <c r="B435" s="46" t="s">
        <v>1580</v>
      </c>
      <c r="C435" s="27">
        <v>3</v>
      </c>
      <c r="D435" s="46" t="s">
        <v>33</v>
      </c>
      <c r="E435" s="24" t="s">
        <v>4873</v>
      </c>
      <c r="F435" s="46">
        <v>61</v>
      </c>
      <c r="G435" s="17" t="str">
        <f t="shared" si="6"/>
        <v>Kellan Velthius (Centennial)</v>
      </c>
    </row>
    <row r="436" spans="1:7" ht="15" x14ac:dyDescent="0.25">
      <c r="A436" s="46">
        <v>62</v>
      </c>
      <c r="B436" s="46" t="s">
        <v>4874</v>
      </c>
      <c r="C436" s="27">
        <v>3</v>
      </c>
      <c r="D436" s="46" t="s">
        <v>39</v>
      </c>
      <c r="E436" s="24" t="s">
        <v>4875</v>
      </c>
      <c r="F436" s="46">
        <v>62</v>
      </c>
      <c r="G436" s="17" t="str">
        <f t="shared" si="6"/>
        <v>Brody Windrum (Uncas)</v>
      </c>
    </row>
    <row r="437" spans="1:7" ht="15" x14ac:dyDescent="0.25">
      <c r="A437" s="46">
        <v>63</v>
      </c>
      <c r="B437" s="46" t="s">
        <v>813</v>
      </c>
      <c r="C437" s="27">
        <v>3</v>
      </c>
      <c r="D437" s="46" t="s">
        <v>60</v>
      </c>
      <c r="E437" s="24" t="s">
        <v>4876</v>
      </c>
      <c r="F437" s="46">
        <v>63</v>
      </c>
      <c r="G437" s="17" t="str">
        <f t="shared" si="6"/>
        <v>Xavier Chaudhry (Lendrum)</v>
      </c>
    </row>
    <row r="438" spans="1:7" ht="15" x14ac:dyDescent="0.25">
      <c r="A438" s="46">
        <v>64</v>
      </c>
      <c r="B438" s="46" t="s">
        <v>3065</v>
      </c>
      <c r="C438" s="27">
        <v>3</v>
      </c>
      <c r="D438" s="46" t="s">
        <v>779</v>
      </c>
      <c r="E438" s="24" t="s">
        <v>4877</v>
      </c>
      <c r="F438" s="46">
        <v>64</v>
      </c>
      <c r="G438" s="17" t="str">
        <f t="shared" si="6"/>
        <v>Xander Dunn (Greenview)</v>
      </c>
    </row>
    <row r="439" spans="1:7" ht="15" x14ac:dyDescent="0.25">
      <c r="A439" s="46">
        <v>65</v>
      </c>
      <c r="B439" s="46" t="s">
        <v>804</v>
      </c>
      <c r="C439" s="27">
        <v>3</v>
      </c>
      <c r="D439" s="46" t="s">
        <v>60</v>
      </c>
      <c r="E439" s="24" t="s">
        <v>4878</v>
      </c>
      <c r="F439" s="46">
        <v>65</v>
      </c>
      <c r="G439" s="17" t="str">
        <f t="shared" ref="G439:G502" si="7">CONCATENATE(B439, " (", D439, ")")</f>
        <v>Elias Chaudhry (Lendrum)</v>
      </c>
    </row>
    <row r="440" spans="1:7" ht="15" x14ac:dyDescent="0.25">
      <c r="A440" s="46">
        <v>66</v>
      </c>
      <c r="B440" s="46" t="s">
        <v>2988</v>
      </c>
      <c r="C440" s="27">
        <v>3</v>
      </c>
      <c r="D440" s="46" t="s">
        <v>2484</v>
      </c>
      <c r="E440" s="24" t="s">
        <v>4879</v>
      </c>
      <c r="F440" s="46">
        <v>66</v>
      </c>
      <c r="G440" s="17" t="str">
        <f t="shared" si="7"/>
        <v>Ayotobi Omoyayi (Champs Vallee)</v>
      </c>
    </row>
    <row r="441" spans="1:7" ht="15" x14ac:dyDescent="0.25">
      <c r="A441" s="46">
        <v>67</v>
      </c>
      <c r="B441" s="46" t="s">
        <v>1518</v>
      </c>
      <c r="C441" s="27">
        <v>3</v>
      </c>
      <c r="D441" s="46" t="s">
        <v>20</v>
      </c>
      <c r="E441" s="24" t="s">
        <v>4880</v>
      </c>
      <c r="F441" s="46">
        <v>67</v>
      </c>
      <c r="G441" s="17" t="str">
        <f t="shared" si="7"/>
        <v>Dylan Wolgemuth (George P. Nicholson)</v>
      </c>
    </row>
    <row r="442" spans="1:7" ht="15" x14ac:dyDescent="0.25">
      <c r="A442" s="46">
        <v>68</v>
      </c>
      <c r="B442" s="46" t="s">
        <v>1557</v>
      </c>
      <c r="C442" s="27">
        <v>3</v>
      </c>
      <c r="D442" s="46" t="s">
        <v>26</v>
      </c>
      <c r="E442" s="24" t="s">
        <v>4881</v>
      </c>
      <c r="F442" s="46">
        <v>68</v>
      </c>
      <c r="G442" s="17" t="str">
        <f t="shared" si="7"/>
        <v>Case Waywitka (Michael A. Kostek)</v>
      </c>
    </row>
    <row r="443" spans="1:7" ht="15" x14ac:dyDescent="0.25">
      <c r="A443" s="46">
        <v>69</v>
      </c>
      <c r="B443" s="46" t="s">
        <v>1591</v>
      </c>
      <c r="C443" s="27">
        <v>3</v>
      </c>
      <c r="D443" s="46" t="s">
        <v>23</v>
      </c>
      <c r="E443" s="24" t="s">
        <v>4882</v>
      </c>
      <c r="F443" s="46">
        <v>69</v>
      </c>
      <c r="G443" s="17" t="str">
        <f t="shared" si="7"/>
        <v>Simon Bradley (Suzuki Charter)</v>
      </c>
    </row>
    <row r="444" spans="1:7" ht="15" x14ac:dyDescent="0.25">
      <c r="A444" s="46">
        <v>70</v>
      </c>
      <c r="B444" s="46" t="s">
        <v>4883</v>
      </c>
      <c r="C444" s="27">
        <v>3</v>
      </c>
      <c r="D444" s="46" t="s">
        <v>35</v>
      </c>
      <c r="E444" s="24" t="s">
        <v>715</v>
      </c>
      <c r="F444" s="46">
        <v>70</v>
      </c>
      <c r="G444" s="17" t="str">
        <f t="shared" si="7"/>
        <v>Zayne Abdalkader (Belgravia)</v>
      </c>
    </row>
    <row r="445" spans="1:7" ht="15" x14ac:dyDescent="0.25">
      <c r="A445" s="46">
        <v>71</v>
      </c>
      <c r="B445" s="46" t="s">
        <v>3107</v>
      </c>
      <c r="C445" s="27">
        <v>3</v>
      </c>
      <c r="D445" s="46" t="s">
        <v>39</v>
      </c>
      <c r="E445" s="24" t="s">
        <v>4884</v>
      </c>
      <c r="F445" s="46">
        <v>71</v>
      </c>
      <c r="G445" s="17" t="str">
        <f t="shared" si="7"/>
        <v>Rylan Neave (Uncas)</v>
      </c>
    </row>
    <row r="446" spans="1:7" ht="15" x14ac:dyDescent="0.25">
      <c r="A446" s="46">
        <v>72</v>
      </c>
      <c r="B446" s="46" t="s">
        <v>3068</v>
      </c>
      <c r="C446" s="27">
        <v>3</v>
      </c>
      <c r="D446" s="46" t="s">
        <v>772</v>
      </c>
      <c r="E446" s="24" t="s">
        <v>4885</v>
      </c>
      <c r="F446" s="46">
        <v>72</v>
      </c>
      <c r="G446" s="17" t="str">
        <f t="shared" si="7"/>
        <v>Rylan Hardstaff (Ellerslie Campus)</v>
      </c>
    </row>
    <row r="447" spans="1:7" ht="15" x14ac:dyDescent="0.25">
      <c r="A447" s="46">
        <v>73</v>
      </c>
      <c r="B447" s="46" t="s">
        <v>4886</v>
      </c>
      <c r="C447" s="27">
        <v>3</v>
      </c>
      <c r="D447" s="46" t="s">
        <v>3395</v>
      </c>
      <c r="E447" s="24" t="s">
        <v>4887</v>
      </c>
      <c r="F447" s="46">
        <v>73</v>
      </c>
      <c r="G447" s="17" t="str">
        <f t="shared" si="7"/>
        <v>Leslie Webb (J.A. Fife)</v>
      </c>
    </row>
    <row r="448" spans="1:7" ht="15" x14ac:dyDescent="0.25">
      <c r="A448" s="46">
        <v>74</v>
      </c>
      <c r="B448" s="46" t="s">
        <v>1553</v>
      </c>
      <c r="C448" s="27">
        <v>3</v>
      </c>
      <c r="D448" s="46" t="s">
        <v>20</v>
      </c>
      <c r="E448" s="24" t="s">
        <v>4888</v>
      </c>
      <c r="F448" s="46">
        <v>74</v>
      </c>
      <c r="G448" s="17" t="str">
        <f t="shared" si="7"/>
        <v>Jack Bowker (George P. Nicholson)</v>
      </c>
    </row>
    <row r="449" spans="1:7" ht="15" x14ac:dyDescent="0.25">
      <c r="A449" s="46">
        <v>75</v>
      </c>
      <c r="B449" s="46" t="s">
        <v>1568</v>
      </c>
      <c r="C449" s="27">
        <v>3</v>
      </c>
      <c r="D449" s="46" t="s">
        <v>25</v>
      </c>
      <c r="E449" s="24" t="s">
        <v>4889</v>
      </c>
      <c r="F449" s="46">
        <v>75</v>
      </c>
      <c r="G449" s="17" t="str">
        <f t="shared" si="7"/>
        <v>Derek Chwyl (Rio Terrace)</v>
      </c>
    </row>
    <row r="450" spans="1:7" ht="15" x14ac:dyDescent="0.25">
      <c r="A450" s="46">
        <v>76</v>
      </c>
      <c r="B450" s="46" t="s">
        <v>1610</v>
      </c>
      <c r="C450" s="27">
        <v>3</v>
      </c>
      <c r="D450" s="46" t="s">
        <v>20</v>
      </c>
      <c r="E450" s="24" t="s">
        <v>4890</v>
      </c>
      <c r="F450" s="46">
        <v>76</v>
      </c>
      <c r="G450" s="17" t="str">
        <f t="shared" si="7"/>
        <v>Dane Lauber (George P. Nicholson)</v>
      </c>
    </row>
    <row r="451" spans="1:7" ht="15" x14ac:dyDescent="0.25">
      <c r="A451" s="46">
        <v>77</v>
      </c>
      <c r="B451" s="46" t="s">
        <v>1522</v>
      </c>
      <c r="C451" s="27">
        <v>3</v>
      </c>
      <c r="D451" s="46" t="s">
        <v>28</v>
      </c>
      <c r="E451" s="24" t="s">
        <v>4891</v>
      </c>
      <c r="F451" s="46">
        <v>77</v>
      </c>
      <c r="G451" s="17" t="str">
        <f t="shared" si="7"/>
        <v>Danny Schmiemann (Parkallen)</v>
      </c>
    </row>
    <row r="452" spans="1:7" ht="15" x14ac:dyDescent="0.25">
      <c r="A452" s="46">
        <v>78</v>
      </c>
      <c r="B452" s="46" t="s">
        <v>1559</v>
      </c>
      <c r="C452" s="27">
        <v>3</v>
      </c>
      <c r="D452" s="46" t="s">
        <v>1544</v>
      </c>
      <c r="E452" s="24" t="s">
        <v>4892</v>
      </c>
      <c r="F452" s="46">
        <v>78</v>
      </c>
      <c r="G452" s="17" t="str">
        <f t="shared" si="7"/>
        <v>Seth Vekasi (Kim Hung)</v>
      </c>
    </row>
    <row r="453" spans="1:7" ht="15" x14ac:dyDescent="0.25">
      <c r="A453" s="46">
        <v>79</v>
      </c>
      <c r="B453" s="46" t="s">
        <v>4893</v>
      </c>
      <c r="C453" s="27">
        <v>3</v>
      </c>
      <c r="D453" s="46" t="s">
        <v>3395</v>
      </c>
      <c r="E453" s="24" t="s">
        <v>4894</v>
      </c>
      <c r="F453" s="46">
        <v>79</v>
      </c>
      <c r="G453" s="17" t="str">
        <f t="shared" si="7"/>
        <v>Abdullah Oubi (J.A. Fife)</v>
      </c>
    </row>
    <row r="454" spans="1:7" ht="15" x14ac:dyDescent="0.25">
      <c r="A454" s="46">
        <v>80</v>
      </c>
      <c r="B454" s="46" t="s">
        <v>1550</v>
      </c>
      <c r="C454" s="27">
        <v>3</v>
      </c>
      <c r="D454" s="46" t="s">
        <v>311</v>
      </c>
      <c r="E454" s="24" t="s">
        <v>4895</v>
      </c>
      <c r="F454" s="46">
        <v>80</v>
      </c>
      <c r="G454" s="17" t="str">
        <f t="shared" si="7"/>
        <v>Shawn Sakhi (Dr Margaret-Ann)</v>
      </c>
    </row>
    <row r="455" spans="1:7" ht="15" x14ac:dyDescent="0.25">
      <c r="A455" s="46">
        <v>81</v>
      </c>
      <c r="B455" s="46" t="s">
        <v>559</v>
      </c>
      <c r="C455" s="27">
        <v>3</v>
      </c>
      <c r="D455" s="46" t="s">
        <v>46</v>
      </c>
      <c r="E455" s="24" t="s">
        <v>4896</v>
      </c>
      <c r="F455" s="46">
        <v>81</v>
      </c>
      <c r="G455" s="17" t="str">
        <f t="shared" si="7"/>
        <v>Malcolm Mayville-Hodge (Victoria)</v>
      </c>
    </row>
    <row r="456" spans="1:7" ht="15" x14ac:dyDescent="0.25">
      <c r="A456" s="46">
        <v>82</v>
      </c>
      <c r="B456" s="46" t="s">
        <v>4897</v>
      </c>
      <c r="C456" s="27">
        <v>2</v>
      </c>
      <c r="D456" s="46" t="s">
        <v>35</v>
      </c>
      <c r="E456" s="24" t="s">
        <v>4898</v>
      </c>
      <c r="F456" s="46">
        <v>82</v>
      </c>
      <c r="G456" s="17" t="str">
        <f t="shared" si="7"/>
        <v>Kaito McMillan (Belgravia)</v>
      </c>
    </row>
    <row r="457" spans="1:7" ht="15" x14ac:dyDescent="0.25">
      <c r="A457" s="46">
        <v>83</v>
      </c>
      <c r="B457" s="46" t="s">
        <v>1543</v>
      </c>
      <c r="C457" s="27">
        <v>3</v>
      </c>
      <c r="D457" s="46" t="s">
        <v>1544</v>
      </c>
      <c r="E457" s="24" t="s">
        <v>4899</v>
      </c>
      <c r="F457" s="46">
        <v>83</v>
      </c>
      <c r="G457" s="17" t="str">
        <f t="shared" si="7"/>
        <v>Kohen Brine (Kim Hung)</v>
      </c>
    </row>
    <row r="458" spans="1:7" ht="15" x14ac:dyDescent="0.25">
      <c r="A458" s="46">
        <v>84</v>
      </c>
      <c r="B458" s="46" t="s">
        <v>1560</v>
      </c>
      <c r="C458" s="27">
        <v>3</v>
      </c>
      <c r="D458" s="46" t="s">
        <v>1561</v>
      </c>
      <c r="E458" s="24" t="s">
        <v>4900</v>
      </c>
      <c r="F458" s="46">
        <v>84</v>
      </c>
      <c r="G458" s="17" t="str">
        <f t="shared" si="7"/>
        <v>Jackson Gero (Bishop David Motiuk)</v>
      </c>
    </row>
    <row r="459" spans="1:7" ht="15" x14ac:dyDescent="0.25">
      <c r="A459" s="46">
        <v>85</v>
      </c>
      <c r="B459" s="46" t="s">
        <v>3063</v>
      </c>
      <c r="C459" s="27">
        <v>3</v>
      </c>
      <c r="D459" s="46" t="s">
        <v>83</v>
      </c>
      <c r="E459" s="24" t="s">
        <v>4901</v>
      </c>
      <c r="F459" s="46">
        <v>85</v>
      </c>
      <c r="G459" s="17" t="str">
        <f t="shared" si="7"/>
        <v>Henry Cook (Rutherford)</v>
      </c>
    </row>
    <row r="460" spans="1:7" ht="15" x14ac:dyDescent="0.25">
      <c r="A460" s="46">
        <v>86</v>
      </c>
      <c r="B460" s="46" t="s">
        <v>1534</v>
      </c>
      <c r="C460" s="27">
        <v>3</v>
      </c>
      <c r="D460" s="46" t="s">
        <v>20</v>
      </c>
      <c r="E460" s="24" t="s">
        <v>4902</v>
      </c>
      <c r="F460" s="46">
        <v>86</v>
      </c>
      <c r="G460" s="17" t="str">
        <f t="shared" si="7"/>
        <v>Jarek Walker (George P. Nicholson)</v>
      </c>
    </row>
    <row r="461" spans="1:7" ht="15" x14ac:dyDescent="0.25">
      <c r="A461" s="46">
        <v>87</v>
      </c>
      <c r="B461" s="46" t="s">
        <v>259</v>
      </c>
      <c r="C461" s="27">
        <v>2</v>
      </c>
      <c r="D461" s="46" t="s">
        <v>60</v>
      </c>
      <c r="E461" s="24" t="s">
        <v>4903</v>
      </c>
      <c r="F461" s="46">
        <v>87</v>
      </c>
      <c r="G461" s="17" t="str">
        <f t="shared" si="7"/>
        <v>Levi Macauley (Lendrum)</v>
      </c>
    </row>
    <row r="462" spans="1:7" ht="15" x14ac:dyDescent="0.25">
      <c r="A462" s="46">
        <v>88</v>
      </c>
      <c r="B462" s="46" t="s">
        <v>1483</v>
      </c>
      <c r="C462" s="27">
        <v>3</v>
      </c>
      <c r="D462" s="46" t="s">
        <v>38</v>
      </c>
      <c r="E462" s="24" t="s">
        <v>4904</v>
      </c>
      <c r="F462" s="46">
        <v>88</v>
      </c>
      <c r="G462" s="17" t="str">
        <f t="shared" si="7"/>
        <v>Jason Vriens (Earl Buxton)</v>
      </c>
    </row>
    <row r="463" spans="1:7" ht="15" x14ac:dyDescent="0.25">
      <c r="A463" s="46">
        <v>89</v>
      </c>
      <c r="B463" s="46" t="s">
        <v>1662</v>
      </c>
      <c r="C463" s="27">
        <v>3</v>
      </c>
      <c r="D463" s="46" t="s">
        <v>20</v>
      </c>
      <c r="E463" s="24" t="s">
        <v>4905</v>
      </c>
      <c r="F463" s="46">
        <v>89</v>
      </c>
      <c r="G463" s="17" t="str">
        <f t="shared" si="7"/>
        <v>Brandon Tolentino (George P. Nicholson)</v>
      </c>
    </row>
    <row r="464" spans="1:7" ht="15" x14ac:dyDescent="0.25">
      <c r="A464" s="46">
        <v>90</v>
      </c>
      <c r="B464" s="46" t="s">
        <v>1599</v>
      </c>
      <c r="C464" s="27">
        <v>3</v>
      </c>
      <c r="D464" s="46" t="s">
        <v>46</v>
      </c>
      <c r="E464" s="24" t="s">
        <v>4906</v>
      </c>
      <c r="F464" s="46">
        <v>90</v>
      </c>
      <c r="G464" s="17" t="str">
        <f t="shared" si="7"/>
        <v>Leo Schedpian (Victoria)</v>
      </c>
    </row>
    <row r="465" spans="1:7" ht="15" x14ac:dyDescent="0.25">
      <c r="A465" s="46">
        <v>91</v>
      </c>
      <c r="B465" s="46" t="s">
        <v>1530</v>
      </c>
      <c r="C465" s="27">
        <v>2</v>
      </c>
      <c r="D465" s="46" t="s">
        <v>47</v>
      </c>
      <c r="E465" s="24" t="s">
        <v>4907</v>
      </c>
      <c r="F465" s="46">
        <v>91</v>
      </c>
      <c r="G465" s="17" t="str">
        <f t="shared" si="7"/>
        <v>Matthew McFee (Westbrook)</v>
      </c>
    </row>
    <row r="466" spans="1:7" ht="15" x14ac:dyDescent="0.25">
      <c r="A466" s="46">
        <v>92</v>
      </c>
      <c r="B466" s="46" t="s">
        <v>4908</v>
      </c>
      <c r="C466" s="27">
        <v>2</v>
      </c>
      <c r="D466" s="46" t="s">
        <v>35</v>
      </c>
      <c r="E466" s="24" t="s">
        <v>4909</v>
      </c>
      <c r="F466" s="46">
        <v>92</v>
      </c>
      <c r="G466" s="17" t="str">
        <f t="shared" si="7"/>
        <v>Russell Kelly (Belgravia)</v>
      </c>
    </row>
    <row r="467" spans="1:7" ht="15" x14ac:dyDescent="0.25">
      <c r="A467" s="46">
        <v>93</v>
      </c>
      <c r="B467" s="46" t="s">
        <v>4910</v>
      </c>
      <c r="C467" s="27">
        <v>3</v>
      </c>
      <c r="D467" s="46" t="s">
        <v>42</v>
      </c>
      <c r="E467" s="24" t="s">
        <v>4911</v>
      </c>
      <c r="F467" s="46">
        <v>93</v>
      </c>
      <c r="G467" s="17" t="str">
        <f t="shared" si="7"/>
        <v>Vann Ferry (Patricia Heights)</v>
      </c>
    </row>
    <row r="468" spans="1:7" ht="15" x14ac:dyDescent="0.25">
      <c r="A468" s="46">
        <v>94</v>
      </c>
      <c r="B468" s="46" t="s">
        <v>1596</v>
      </c>
      <c r="C468" s="27">
        <v>3</v>
      </c>
      <c r="D468" s="46" t="s">
        <v>32</v>
      </c>
      <c r="E468" s="24" t="s">
        <v>4912</v>
      </c>
      <c r="F468" s="46">
        <v>94</v>
      </c>
      <c r="G468" s="17" t="str">
        <f t="shared" si="7"/>
        <v>Beau Pare (Brander Gardens)</v>
      </c>
    </row>
    <row r="469" spans="1:7" ht="15" x14ac:dyDescent="0.25">
      <c r="A469" s="46">
        <v>95</v>
      </c>
      <c r="B469" s="46" t="s">
        <v>4913</v>
      </c>
      <c r="C469" s="27">
        <v>2</v>
      </c>
      <c r="D469" s="46" t="s">
        <v>35</v>
      </c>
      <c r="E469" s="24" t="s">
        <v>4914</v>
      </c>
      <c r="F469" s="46">
        <v>95</v>
      </c>
      <c r="G469" s="17" t="str">
        <f t="shared" si="7"/>
        <v>Freddie Armstrong (Belgravia)</v>
      </c>
    </row>
    <row r="470" spans="1:7" ht="15" x14ac:dyDescent="0.25">
      <c r="A470" s="46">
        <v>96</v>
      </c>
      <c r="B470" s="46" t="s">
        <v>1645</v>
      </c>
      <c r="C470" s="27">
        <v>3</v>
      </c>
      <c r="D470" s="46" t="s">
        <v>26</v>
      </c>
      <c r="E470" s="24" t="s">
        <v>980</v>
      </c>
      <c r="F470" s="46">
        <v>96</v>
      </c>
      <c r="G470" s="17" t="str">
        <f t="shared" si="7"/>
        <v>Cruz Kujundzic-Pruden (Michael A. Kostek)</v>
      </c>
    </row>
    <row r="471" spans="1:7" ht="15" x14ac:dyDescent="0.25">
      <c r="A471" s="46">
        <v>97</v>
      </c>
      <c r="B471" s="46" t="s">
        <v>1583</v>
      </c>
      <c r="C471" s="27">
        <v>3</v>
      </c>
      <c r="D471" s="46" t="s">
        <v>38</v>
      </c>
      <c r="E471" s="24" t="s">
        <v>4915</v>
      </c>
      <c r="F471" s="46">
        <v>97</v>
      </c>
      <c r="G471" s="17" t="str">
        <f t="shared" si="7"/>
        <v>Nate Morley (Earl Buxton)</v>
      </c>
    </row>
    <row r="472" spans="1:7" ht="15" x14ac:dyDescent="0.25">
      <c r="A472" s="46">
        <v>98</v>
      </c>
      <c r="B472" s="46" t="s">
        <v>1615</v>
      </c>
      <c r="C472" s="27">
        <v>3</v>
      </c>
      <c r="D472" s="46" t="s">
        <v>375</v>
      </c>
      <c r="E472" s="24" t="s">
        <v>4916</v>
      </c>
      <c r="F472" s="46">
        <v>98</v>
      </c>
      <c r="G472" s="17" t="str">
        <f t="shared" si="7"/>
        <v>Beni Riquelme (Mill Creek)</v>
      </c>
    </row>
    <row r="473" spans="1:7" ht="15" x14ac:dyDescent="0.25">
      <c r="A473" s="46">
        <v>99</v>
      </c>
      <c r="B473" s="46" t="s">
        <v>1574</v>
      </c>
      <c r="C473" s="27">
        <v>1</v>
      </c>
      <c r="D473" s="46" t="s">
        <v>32</v>
      </c>
      <c r="E473" s="24" t="s">
        <v>4917</v>
      </c>
      <c r="F473" s="46">
        <v>99</v>
      </c>
      <c r="G473" s="17" t="str">
        <f t="shared" si="7"/>
        <v>Oscar Lucero-Beschi (Brander Gardens)</v>
      </c>
    </row>
    <row r="474" spans="1:7" ht="15" x14ac:dyDescent="0.25">
      <c r="A474" s="46">
        <v>100</v>
      </c>
      <c r="B474" s="46" t="s">
        <v>3116</v>
      </c>
      <c r="C474" s="27">
        <v>3</v>
      </c>
      <c r="D474" s="46" t="s">
        <v>28</v>
      </c>
      <c r="E474" s="24" t="s">
        <v>4918</v>
      </c>
      <c r="F474" s="46">
        <v>100</v>
      </c>
      <c r="G474" s="17" t="str">
        <f t="shared" si="7"/>
        <v>Cailan MacLean (Parkallen)</v>
      </c>
    </row>
    <row r="475" spans="1:7" ht="15" x14ac:dyDescent="0.25">
      <c r="A475" s="46">
        <v>101</v>
      </c>
      <c r="B475" s="46" t="s">
        <v>3131</v>
      </c>
      <c r="C475" s="27">
        <v>3</v>
      </c>
      <c r="D475" s="46" t="s">
        <v>39</v>
      </c>
      <c r="E475" s="24" t="s">
        <v>4919</v>
      </c>
      <c r="F475" s="46">
        <v>101</v>
      </c>
      <c r="G475" s="17" t="str">
        <f t="shared" si="7"/>
        <v>Byron Hope (Uncas)</v>
      </c>
    </row>
    <row r="476" spans="1:7" ht="15" x14ac:dyDescent="0.25">
      <c r="A476" s="46">
        <v>102</v>
      </c>
      <c r="B476" s="46" t="s">
        <v>1589</v>
      </c>
      <c r="C476" s="27">
        <v>3</v>
      </c>
      <c r="D476" s="46" t="s">
        <v>311</v>
      </c>
      <c r="E476" s="24" t="s">
        <v>2057</v>
      </c>
      <c r="F476" s="46">
        <v>102</v>
      </c>
      <c r="G476" s="17" t="str">
        <f t="shared" si="7"/>
        <v>Ethan Klimek (Dr Margaret-Ann)</v>
      </c>
    </row>
    <row r="477" spans="1:7" ht="15" x14ac:dyDescent="0.25">
      <c r="A477" s="46">
        <v>103</v>
      </c>
      <c r="B477" s="46" t="s">
        <v>3053</v>
      </c>
      <c r="C477" s="27">
        <v>3</v>
      </c>
      <c r="D477" s="46" t="s">
        <v>331</v>
      </c>
      <c r="E477" s="24" t="s">
        <v>4920</v>
      </c>
      <c r="F477" s="46">
        <v>103</v>
      </c>
      <c r="G477" s="17" t="str">
        <f t="shared" si="7"/>
        <v>Gabriel Hoskins (Nellie Carlson)</v>
      </c>
    </row>
    <row r="478" spans="1:7" ht="15" x14ac:dyDescent="0.25">
      <c r="A478" s="46">
        <v>104</v>
      </c>
      <c r="B478" s="46" t="s">
        <v>560</v>
      </c>
      <c r="C478" s="27">
        <v>2</v>
      </c>
      <c r="D478" s="46" t="s">
        <v>60</v>
      </c>
      <c r="E478" s="24" t="s">
        <v>4921</v>
      </c>
      <c r="F478" s="46">
        <v>104</v>
      </c>
      <c r="G478" s="17" t="str">
        <f t="shared" si="7"/>
        <v>Dante Cappelletti (Lendrum)</v>
      </c>
    </row>
    <row r="479" spans="1:7" ht="15" x14ac:dyDescent="0.25">
      <c r="A479" s="46">
        <v>105</v>
      </c>
      <c r="B479" s="46" t="s">
        <v>3140</v>
      </c>
      <c r="C479" s="27">
        <v>3</v>
      </c>
      <c r="D479" s="46" t="s">
        <v>39</v>
      </c>
      <c r="E479" s="24" t="s">
        <v>4922</v>
      </c>
      <c r="F479" s="46">
        <v>105</v>
      </c>
      <c r="G479" s="17" t="str">
        <f t="shared" si="7"/>
        <v>Sam Radchenko (Uncas)</v>
      </c>
    </row>
    <row r="480" spans="1:7" ht="15" x14ac:dyDescent="0.25">
      <c r="A480" s="46">
        <v>106</v>
      </c>
      <c r="B480" s="46" t="s">
        <v>1595</v>
      </c>
      <c r="C480" s="27">
        <v>3</v>
      </c>
      <c r="D480" s="46" t="s">
        <v>23</v>
      </c>
      <c r="E480" s="24" t="s">
        <v>4923</v>
      </c>
      <c r="F480" s="46">
        <v>106</v>
      </c>
      <c r="G480" s="17" t="str">
        <f t="shared" si="7"/>
        <v>Ian Smith (Suzuki Charter)</v>
      </c>
    </row>
    <row r="481" spans="1:7" ht="15" x14ac:dyDescent="0.25">
      <c r="A481" s="46">
        <v>107</v>
      </c>
      <c r="B481" s="46" t="s">
        <v>4924</v>
      </c>
      <c r="C481" s="27">
        <v>3</v>
      </c>
      <c r="D481" s="46" t="s">
        <v>23</v>
      </c>
      <c r="E481" s="24" t="s">
        <v>4925</v>
      </c>
      <c r="F481" s="46">
        <v>107</v>
      </c>
      <c r="G481" s="17" t="str">
        <f t="shared" si="7"/>
        <v>Maxwell Noble (Suzuki Charter)</v>
      </c>
    </row>
    <row r="482" spans="1:7" ht="15" x14ac:dyDescent="0.25">
      <c r="A482" s="46">
        <v>108</v>
      </c>
      <c r="B482" s="46" t="s">
        <v>1635</v>
      </c>
      <c r="C482" s="27">
        <v>3</v>
      </c>
      <c r="D482" s="46" t="s">
        <v>33</v>
      </c>
      <c r="E482" s="24" t="s">
        <v>4926</v>
      </c>
      <c r="F482" s="46">
        <v>108</v>
      </c>
      <c r="G482" s="17" t="str">
        <f t="shared" si="7"/>
        <v>Colton Macdonald (Centennial)</v>
      </c>
    </row>
    <row r="483" spans="1:7" ht="15" x14ac:dyDescent="0.25">
      <c r="A483" s="46">
        <v>109</v>
      </c>
      <c r="B483" s="46" t="s">
        <v>1625</v>
      </c>
      <c r="C483" s="27">
        <v>3</v>
      </c>
      <c r="D483" s="46" t="s">
        <v>331</v>
      </c>
      <c r="E483" s="24" t="s">
        <v>4927</v>
      </c>
      <c r="F483" s="46">
        <v>109</v>
      </c>
      <c r="G483" s="17" t="str">
        <f t="shared" si="7"/>
        <v>Cartyr Charlet (Nellie Carlson)</v>
      </c>
    </row>
    <row r="484" spans="1:7" ht="15" x14ac:dyDescent="0.25">
      <c r="A484" s="46">
        <v>110</v>
      </c>
      <c r="B484" s="46" t="s">
        <v>3151</v>
      </c>
      <c r="C484" s="27">
        <v>3</v>
      </c>
      <c r="D484" s="46" t="s">
        <v>20</v>
      </c>
      <c r="E484" s="24" t="s">
        <v>4928</v>
      </c>
      <c r="F484" s="46">
        <v>110</v>
      </c>
      <c r="G484" s="17" t="str">
        <f t="shared" si="7"/>
        <v>Ronan Smith (George P. Nicholson)</v>
      </c>
    </row>
    <row r="485" spans="1:7" ht="15" x14ac:dyDescent="0.25">
      <c r="A485" s="46">
        <v>111</v>
      </c>
      <c r="B485" s="46" t="s">
        <v>1631</v>
      </c>
      <c r="C485" s="27">
        <v>3</v>
      </c>
      <c r="D485" s="46" t="s">
        <v>236</v>
      </c>
      <c r="E485" s="24" t="s">
        <v>4929</v>
      </c>
      <c r="F485" s="46">
        <v>111</v>
      </c>
      <c r="G485" s="17" t="str">
        <f t="shared" si="7"/>
        <v>Qadar Abdi (Coronation)</v>
      </c>
    </row>
    <row r="486" spans="1:7" ht="15" x14ac:dyDescent="0.25">
      <c r="A486" s="46">
        <v>112</v>
      </c>
      <c r="B486" s="46" t="s">
        <v>1570</v>
      </c>
      <c r="C486" s="27">
        <v>3</v>
      </c>
      <c r="D486" s="46" t="s">
        <v>33</v>
      </c>
      <c r="E486" s="24" t="s">
        <v>4930</v>
      </c>
      <c r="F486" s="46">
        <v>112</v>
      </c>
      <c r="G486" s="17" t="str">
        <f t="shared" si="7"/>
        <v>Thom as McQuilter (Centennial)</v>
      </c>
    </row>
    <row r="487" spans="1:7" ht="15" x14ac:dyDescent="0.25">
      <c r="A487" s="46">
        <v>113</v>
      </c>
      <c r="B487" s="46" t="s">
        <v>1572</v>
      </c>
      <c r="C487" s="27">
        <v>3</v>
      </c>
      <c r="D487" s="46" t="s">
        <v>33</v>
      </c>
      <c r="E487" s="24" t="s">
        <v>811</v>
      </c>
      <c r="F487" s="46">
        <v>113</v>
      </c>
      <c r="G487" s="17" t="str">
        <f t="shared" si="7"/>
        <v>Tanner Wilkinson (Centennial)</v>
      </c>
    </row>
    <row r="488" spans="1:7" ht="15" x14ac:dyDescent="0.25">
      <c r="A488" s="46">
        <v>114</v>
      </c>
      <c r="B488" s="46" t="s">
        <v>1643</v>
      </c>
      <c r="C488" s="27">
        <v>2</v>
      </c>
      <c r="D488" s="46" t="s">
        <v>46</v>
      </c>
      <c r="E488" s="24" t="s">
        <v>812</v>
      </c>
      <c r="F488" s="46">
        <v>114</v>
      </c>
      <c r="G488" s="17" t="str">
        <f t="shared" si="7"/>
        <v>James Wolfe (Victoria)</v>
      </c>
    </row>
    <row r="489" spans="1:7" ht="15" x14ac:dyDescent="0.25">
      <c r="A489" s="46">
        <v>115</v>
      </c>
      <c r="B489" s="46" t="s">
        <v>4931</v>
      </c>
      <c r="C489" s="27">
        <v>3</v>
      </c>
      <c r="D489" s="46" t="s">
        <v>779</v>
      </c>
      <c r="E489" s="24" t="s">
        <v>4932</v>
      </c>
      <c r="F489" s="46">
        <v>115</v>
      </c>
      <c r="G489" s="17" t="str">
        <f t="shared" si="7"/>
        <v>Cale Micallef (Greenview)</v>
      </c>
    </row>
    <row r="490" spans="1:7" ht="15" x14ac:dyDescent="0.25">
      <c r="A490" s="46">
        <v>116</v>
      </c>
      <c r="B490" s="46" t="s">
        <v>819</v>
      </c>
      <c r="C490" s="27">
        <v>3</v>
      </c>
      <c r="D490" s="46" t="s">
        <v>83</v>
      </c>
      <c r="E490" s="24" t="s">
        <v>4933</v>
      </c>
      <c r="F490" s="46">
        <v>116</v>
      </c>
      <c r="G490" s="17" t="str">
        <f t="shared" si="7"/>
        <v>Nicholas Brennan (Rutherford)</v>
      </c>
    </row>
    <row r="491" spans="1:7" ht="15" x14ac:dyDescent="0.25">
      <c r="A491" s="46">
        <v>117</v>
      </c>
      <c r="B491" s="46" t="s">
        <v>1637</v>
      </c>
      <c r="C491" s="27">
        <v>3</v>
      </c>
      <c r="D491" s="46" t="s">
        <v>33</v>
      </c>
      <c r="E491" s="24" t="s">
        <v>4934</v>
      </c>
      <c r="F491" s="46">
        <v>117</v>
      </c>
      <c r="G491" s="17" t="str">
        <f t="shared" si="7"/>
        <v>Dorian Bailey (Centennial)</v>
      </c>
    </row>
    <row r="492" spans="1:7" ht="15" x14ac:dyDescent="0.25">
      <c r="A492" s="46">
        <v>118</v>
      </c>
      <c r="B492" s="46" t="s">
        <v>582</v>
      </c>
      <c r="C492" s="27">
        <v>3</v>
      </c>
      <c r="D492" s="46" t="s">
        <v>52</v>
      </c>
      <c r="E492" s="24" t="s">
        <v>943</v>
      </c>
      <c r="F492" s="46">
        <v>118</v>
      </c>
      <c r="G492" s="17" t="str">
        <f t="shared" si="7"/>
        <v>Lucas Huang (Lansdowne)</v>
      </c>
    </row>
    <row r="493" spans="1:7" ht="15" x14ac:dyDescent="0.25">
      <c r="A493" s="46">
        <v>119</v>
      </c>
      <c r="B493" s="46" t="s">
        <v>4935</v>
      </c>
      <c r="C493" s="27">
        <v>3</v>
      </c>
      <c r="D493" s="46" t="s">
        <v>4936</v>
      </c>
      <c r="E493" s="24" t="s">
        <v>4937</v>
      </c>
      <c r="F493" s="46">
        <v>119</v>
      </c>
      <c r="G493" s="17" t="str">
        <f t="shared" si="7"/>
        <v>Rocco Waldon (Mee-Yah-Noh)</v>
      </c>
    </row>
    <row r="494" spans="1:7" ht="15" x14ac:dyDescent="0.25">
      <c r="A494" s="46">
        <v>120</v>
      </c>
      <c r="B494" s="46" t="s">
        <v>3185</v>
      </c>
      <c r="C494" s="27">
        <v>3</v>
      </c>
      <c r="D494" s="46" t="s">
        <v>34</v>
      </c>
      <c r="E494" s="24" t="s">
        <v>4938</v>
      </c>
      <c r="F494" s="46">
        <v>120</v>
      </c>
      <c r="G494" s="17" t="str">
        <f t="shared" si="7"/>
        <v>Nolan McMaster (Crawford Plains)</v>
      </c>
    </row>
    <row r="495" spans="1:7" ht="15" x14ac:dyDescent="0.25">
      <c r="A495" s="46">
        <v>121</v>
      </c>
      <c r="B495" s="46" t="s">
        <v>3144</v>
      </c>
      <c r="C495" s="27">
        <v>3</v>
      </c>
      <c r="D495" s="46" t="s">
        <v>39</v>
      </c>
      <c r="E495" s="24" t="s">
        <v>4939</v>
      </c>
      <c r="F495" s="46">
        <v>121</v>
      </c>
      <c r="G495" s="17" t="str">
        <f t="shared" si="7"/>
        <v>Declan Dunn (Uncas)</v>
      </c>
    </row>
    <row r="496" spans="1:7" ht="15" x14ac:dyDescent="0.25">
      <c r="A496" s="46">
        <v>122</v>
      </c>
      <c r="B496" s="46" t="s">
        <v>3074</v>
      </c>
      <c r="C496" s="27">
        <v>3</v>
      </c>
      <c r="D496" s="46" t="s">
        <v>331</v>
      </c>
      <c r="E496" s="24" t="s">
        <v>4940</v>
      </c>
      <c r="F496" s="46">
        <v>122</v>
      </c>
      <c r="G496" s="17" t="str">
        <f t="shared" si="7"/>
        <v>Davis Kirsons (Nellie Carlson)</v>
      </c>
    </row>
    <row r="497" spans="1:7" ht="15" x14ac:dyDescent="0.25">
      <c r="A497" s="46">
        <v>123</v>
      </c>
      <c r="B497" s="46" t="s">
        <v>1629</v>
      </c>
      <c r="C497" s="27">
        <v>3</v>
      </c>
      <c r="D497" s="46" t="s">
        <v>26</v>
      </c>
      <c r="E497" s="24" t="s">
        <v>4941</v>
      </c>
      <c r="F497" s="46">
        <v>123</v>
      </c>
      <c r="G497" s="17" t="str">
        <f t="shared" si="7"/>
        <v>Daniel Wynnyk (Michael A. Kostek)</v>
      </c>
    </row>
    <row r="498" spans="1:7" ht="15" x14ac:dyDescent="0.25">
      <c r="A498" s="46">
        <v>124</v>
      </c>
      <c r="B498" s="46" t="s">
        <v>3092</v>
      </c>
      <c r="C498" s="27">
        <v>3</v>
      </c>
      <c r="D498" s="46" t="s">
        <v>34</v>
      </c>
      <c r="E498" s="24" t="s">
        <v>4942</v>
      </c>
      <c r="F498" s="46">
        <v>124</v>
      </c>
      <c r="G498" s="17" t="str">
        <f t="shared" si="7"/>
        <v>Sun Choi (Crawford Plains)</v>
      </c>
    </row>
    <row r="499" spans="1:7" ht="15" x14ac:dyDescent="0.25">
      <c r="A499" s="46">
        <v>125</v>
      </c>
      <c r="B499" s="46" t="s">
        <v>1653</v>
      </c>
      <c r="C499" s="27">
        <v>3</v>
      </c>
      <c r="D499" s="46" t="s">
        <v>38</v>
      </c>
      <c r="E499" s="24" t="s">
        <v>814</v>
      </c>
      <c r="F499" s="46">
        <v>125</v>
      </c>
      <c r="G499" s="17" t="str">
        <f t="shared" si="7"/>
        <v>Austyn Huang (Earl Buxton)</v>
      </c>
    </row>
    <row r="500" spans="1:7" ht="15" x14ac:dyDescent="0.25">
      <c r="A500" s="46">
        <v>126</v>
      </c>
      <c r="B500" s="46" t="s">
        <v>4943</v>
      </c>
      <c r="C500" s="27">
        <v>3</v>
      </c>
      <c r="D500" s="46" t="s">
        <v>4944</v>
      </c>
      <c r="E500" s="24" t="s">
        <v>4945</v>
      </c>
      <c r="F500" s="46">
        <v>126</v>
      </c>
      <c r="G500" s="17" t="str">
        <f t="shared" si="7"/>
        <v>Aidan Lauf (Lauderdale)</v>
      </c>
    </row>
    <row r="501" spans="1:7" ht="15" x14ac:dyDescent="0.25">
      <c r="A501" s="46">
        <v>127</v>
      </c>
      <c r="B501" s="46" t="s">
        <v>1578</v>
      </c>
      <c r="C501" s="27">
        <v>3</v>
      </c>
      <c r="D501" s="46" t="s">
        <v>20</v>
      </c>
      <c r="E501" s="24" t="s">
        <v>4946</v>
      </c>
      <c r="F501" s="46">
        <v>127</v>
      </c>
      <c r="G501" s="17" t="str">
        <f t="shared" si="7"/>
        <v>Nolan Basara (George P. Nicholson)</v>
      </c>
    </row>
    <row r="502" spans="1:7" ht="15" x14ac:dyDescent="0.25">
      <c r="A502" s="46">
        <v>128</v>
      </c>
      <c r="B502" s="46" t="s">
        <v>3099</v>
      </c>
      <c r="C502" s="27">
        <v>3</v>
      </c>
      <c r="D502" s="46" t="s">
        <v>1601</v>
      </c>
      <c r="E502" s="24" t="s">
        <v>4947</v>
      </c>
      <c r="F502" s="46">
        <v>128</v>
      </c>
      <c r="G502" s="17" t="str">
        <f t="shared" si="7"/>
        <v>Markus Deptuck (Hilwie Hamdon)</v>
      </c>
    </row>
    <row r="503" spans="1:7" ht="15" x14ac:dyDescent="0.25">
      <c r="A503" s="46">
        <v>129</v>
      </c>
      <c r="B503" s="46" t="s">
        <v>3060</v>
      </c>
      <c r="C503" s="27">
        <v>3</v>
      </c>
      <c r="D503" s="46" t="s">
        <v>30</v>
      </c>
      <c r="E503" s="24" t="s">
        <v>1030</v>
      </c>
      <c r="F503" s="46">
        <v>129</v>
      </c>
      <c r="G503" s="17" t="str">
        <f t="shared" ref="G503:G551" si="8">CONCATENATE(B503, " (", D503, ")")</f>
        <v>Rahman Hudda (Brookside)</v>
      </c>
    </row>
    <row r="504" spans="1:7" ht="15" x14ac:dyDescent="0.25">
      <c r="A504" s="46">
        <v>130</v>
      </c>
      <c r="B504" s="46" t="s">
        <v>3181</v>
      </c>
      <c r="C504" s="27">
        <v>3</v>
      </c>
      <c r="D504" s="46" t="s">
        <v>30</v>
      </c>
      <c r="E504" s="24" t="s">
        <v>4948</v>
      </c>
      <c r="F504" s="46">
        <v>130</v>
      </c>
      <c r="G504" s="17" t="str">
        <f t="shared" si="8"/>
        <v>Madut Madut (Brookside)</v>
      </c>
    </row>
    <row r="505" spans="1:7" ht="15" x14ac:dyDescent="0.25">
      <c r="A505" s="46">
        <v>131</v>
      </c>
      <c r="B505" s="46" t="s">
        <v>1563</v>
      </c>
      <c r="C505" s="27">
        <v>3</v>
      </c>
      <c r="D505" s="46" t="s">
        <v>20</v>
      </c>
      <c r="E505" s="24" t="s">
        <v>4949</v>
      </c>
      <c r="F505" s="46">
        <v>131</v>
      </c>
      <c r="G505" s="17" t="str">
        <f t="shared" si="8"/>
        <v>Alexander Casault (George P. Nicholson)</v>
      </c>
    </row>
    <row r="506" spans="1:7" ht="15" x14ac:dyDescent="0.25">
      <c r="A506" s="46">
        <v>132</v>
      </c>
      <c r="B506" s="46" t="s">
        <v>3199</v>
      </c>
      <c r="C506" s="27">
        <v>3</v>
      </c>
      <c r="D506" s="46" t="s">
        <v>3083</v>
      </c>
      <c r="E506" s="24" t="s">
        <v>1636</v>
      </c>
      <c r="F506" s="46">
        <v>132</v>
      </c>
      <c r="G506" s="17" t="str">
        <f t="shared" si="8"/>
        <v>Damien Vanderpool (Callingwood)</v>
      </c>
    </row>
    <row r="507" spans="1:7" ht="15" x14ac:dyDescent="0.25">
      <c r="A507" s="46">
        <v>133</v>
      </c>
      <c r="B507" s="46" t="s">
        <v>1657</v>
      </c>
      <c r="C507" s="27">
        <v>3</v>
      </c>
      <c r="D507" s="46" t="s">
        <v>33</v>
      </c>
      <c r="E507" s="24" t="s">
        <v>4950</v>
      </c>
      <c r="F507" s="46">
        <v>133</v>
      </c>
      <c r="G507" s="17" t="str">
        <f t="shared" si="8"/>
        <v>Andrew Haarman (Centennial)</v>
      </c>
    </row>
    <row r="508" spans="1:7" ht="15" x14ac:dyDescent="0.25">
      <c r="A508" s="46">
        <v>134</v>
      </c>
      <c r="B508" s="46" t="s">
        <v>1647</v>
      </c>
      <c r="C508" s="27">
        <v>3</v>
      </c>
      <c r="D508" s="46" t="s">
        <v>1561</v>
      </c>
      <c r="E508" s="24" t="s">
        <v>4951</v>
      </c>
      <c r="F508" s="46">
        <v>134</v>
      </c>
      <c r="G508" s="17" t="str">
        <f t="shared" si="8"/>
        <v>David Henderson (Bishop David Motiuk)</v>
      </c>
    </row>
    <row r="509" spans="1:7" ht="15" x14ac:dyDescent="0.25">
      <c r="A509" s="46">
        <v>135</v>
      </c>
      <c r="B509" s="46" t="s">
        <v>1608</v>
      </c>
      <c r="C509" s="27">
        <v>3</v>
      </c>
      <c r="D509" s="46" t="s">
        <v>311</v>
      </c>
      <c r="E509" s="24" t="s">
        <v>818</v>
      </c>
      <c r="F509" s="46">
        <v>135</v>
      </c>
      <c r="G509" s="17" t="str">
        <f t="shared" si="8"/>
        <v>Qarnain Odutayo (Dr Margaret-Ann)</v>
      </c>
    </row>
    <row r="510" spans="1:7" ht="15" x14ac:dyDescent="0.25">
      <c r="A510" s="46">
        <v>136</v>
      </c>
      <c r="B510" s="46" t="s">
        <v>3158</v>
      </c>
      <c r="C510" s="27">
        <v>3</v>
      </c>
      <c r="D510" s="46" t="s">
        <v>1515</v>
      </c>
      <c r="E510" s="24" t="s">
        <v>4952</v>
      </c>
      <c r="F510" s="46">
        <v>136</v>
      </c>
      <c r="G510" s="17" t="str">
        <f t="shared" si="8"/>
        <v>Spencer Newitt (Donald R. Getty)</v>
      </c>
    </row>
    <row r="511" spans="1:7" ht="15" x14ac:dyDescent="0.25">
      <c r="A511" s="46">
        <v>137</v>
      </c>
      <c r="B511" s="46" t="s">
        <v>3120</v>
      </c>
      <c r="C511" s="27">
        <v>3</v>
      </c>
      <c r="D511" s="46" t="s">
        <v>39</v>
      </c>
      <c r="E511" s="24" t="s">
        <v>4953</v>
      </c>
      <c r="F511" s="46">
        <v>137</v>
      </c>
      <c r="G511" s="17" t="str">
        <f t="shared" si="8"/>
        <v>Mitchell Leary (Uncas)</v>
      </c>
    </row>
    <row r="512" spans="1:7" ht="15" x14ac:dyDescent="0.25">
      <c r="A512" s="46">
        <v>138</v>
      </c>
      <c r="B512" s="46" t="s">
        <v>1641</v>
      </c>
      <c r="C512" s="27">
        <v>2</v>
      </c>
      <c r="D512" s="46" t="s">
        <v>1561</v>
      </c>
      <c r="E512" s="24" t="s">
        <v>4954</v>
      </c>
      <c r="F512" s="46">
        <v>138</v>
      </c>
      <c r="G512" s="17" t="str">
        <f t="shared" si="8"/>
        <v>Bryce Deger (Bishop David Motiuk)</v>
      </c>
    </row>
    <row r="513" spans="1:7" ht="15" x14ac:dyDescent="0.25">
      <c r="A513" s="46">
        <v>139</v>
      </c>
      <c r="B513" s="46" t="s">
        <v>4955</v>
      </c>
      <c r="C513" s="27">
        <v>3</v>
      </c>
      <c r="D513" s="46" t="s">
        <v>30</v>
      </c>
      <c r="E513" s="24" t="s">
        <v>1041</v>
      </c>
      <c r="F513" s="46">
        <v>139</v>
      </c>
      <c r="G513" s="17" t="str">
        <f t="shared" si="8"/>
        <v>Dax Petersen (Brookside)</v>
      </c>
    </row>
    <row r="514" spans="1:7" ht="15" x14ac:dyDescent="0.25">
      <c r="A514" s="46">
        <v>140</v>
      </c>
      <c r="B514" s="46" t="s">
        <v>1633</v>
      </c>
      <c r="C514" s="27">
        <v>3</v>
      </c>
      <c r="D514" s="46" t="s">
        <v>33</v>
      </c>
      <c r="E514" s="24" t="s">
        <v>4956</v>
      </c>
      <c r="F514" s="46">
        <v>140</v>
      </c>
      <c r="G514" s="17" t="str">
        <f t="shared" si="8"/>
        <v>Wesley Wagner (Centennial)</v>
      </c>
    </row>
    <row r="515" spans="1:7" ht="15" x14ac:dyDescent="0.25">
      <c r="A515" s="46">
        <v>141</v>
      </c>
      <c r="B515" s="46" t="s">
        <v>3171</v>
      </c>
      <c r="C515" s="27">
        <v>3</v>
      </c>
      <c r="D515" s="46" t="s">
        <v>39</v>
      </c>
      <c r="E515" s="24" t="s">
        <v>4957</v>
      </c>
      <c r="F515" s="46">
        <v>141</v>
      </c>
      <c r="G515" s="17" t="str">
        <f t="shared" si="8"/>
        <v>Mason Gogal (Uncas)</v>
      </c>
    </row>
    <row r="516" spans="1:7" ht="15" x14ac:dyDescent="0.25">
      <c r="A516" s="46">
        <v>142</v>
      </c>
      <c r="B516" s="46" t="s">
        <v>3239</v>
      </c>
      <c r="C516" s="27">
        <v>3</v>
      </c>
      <c r="D516" s="46" t="s">
        <v>39</v>
      </c>
      <c r="E516" s="24" t="s">
        <v>4958</v>
      </c>
      <c r="F516" s="46">
        <v>142</v>
      </c>
      <c r="G516" s="17" t="str">
        <f t="shared" si="8"/>
        <v>Graydon Oakes (Uncas)</v>
      </c>
    </row>
    <row r="517" spans="1:7" ht="15" x14ac:dyDescent="0.25">
      <c r="A517" s="46">
        <v>143</v>
      </c>
      <c r="B517" s="46" t="s">
        <v>577</v>
      </c>
      <c r="C517" s="27">
        <v>2</v>
      </c>
      <c r="D517" s="46" t="s">
        <v>46</v>
      </c>
      <c r="E517" s="24" t="s">
        <v>4959</v>
      </c>
      <c r="F517" s="46">
        <v>143</v>
      </c>
      <c r="G517" s="17" t="str">
        <f t="shared" si="8"/>
        <v>Emerson Hubka (Victoria)</v>
      </c>
    </row>
    <row r="518" spans="1:7" ht="15" x14ac:dyDescent="0.25">
      <c r="A518" s="46">
        <v>144</v>
      </c>
      <c r="B518" s="46" t="s">
        <v>1661</v>
      </c>
      <c r="C518" s="27">
        <v>3</v>
      </c>
      <c r="D518" s="46" t="s">
        <v>25</v>
      </c>
      <c r="E518" s="24" t="s">
        <v>4960</v>
      </c>
      <c r="F518" s="46">
        <v>144</v>
      </c>
      <c r="G518" s="17" t="str">
        <f t="shared" si="8"/>
        <v>Cohen Taylor (Rio Terrace)</v>
      </c>
    </row>
    <row r="519" spans="1:7" ht="15" x14ac:dyDescent="0.25">
      <c r="A519" s="46">
        <v>145</v>
      </c>
      <c r="B519" s="46" t="s">
        <v>3134</v>
      </c>
      <c r="C519" s="27">
        <v>3</v>
      </c>
      <c r="D519" s="46" t="s">
        <v>39</v>
      </c>
      <c r="E519" s="24" t="s">
        <v>4961</v>
      </c>
      <c r="F519" s="46">
        <v>145</v>
      </c>
      <c r="G519" s="17" t="str">
        <f t="shared" si="8"/>
        <v>Ryder Feltmate (Uncas)</v>
      </c>
    </row>
    <row r="520" spans="1:7" ht="15" x14ac:dyDescent="0.25">
      <c r="A520" s="46">
        <v>146</v>
      </c>
      <c r="B520" s="46" t="s">
        <v>4962</v>
      </c>
      <c r="C520" s="27">
        <v>3</v>
      </c>
      <c r="D520" s="46" t="s">
        <v>779</v>
      </c>
      <c r="E520" s="24" t="s">
        <v>4963</v>
      </c>
      <c r="F520" s="46">
        <v>146</v>
      </c>
      <c r="G520" s="17" t="str">
        <f t="shared" si="8"/>
        <v>Connor Roang (Greenview)</v>
      </c>
    </row>
    <row r="521" spans="1:7" ht="15" x14ac:dyDescent="0.25">
      <c r="A521" s="46">
        <v>147</v>
      </c>
      <c r="B521" s="46" t="s">
        <v>1659</v>
      </c>
      <c r="C521" s="27">
        <v>3</v>
      </c>
      <c r="D521" s="46" t="s">
        <v>1561</v>
      </c>
      <c r="E521" s="24" t="s">
        <v>4964</v>
      </c>
      <c r="F521" s="46">
        <v>147</v>
      </c>
      <c r="G521" s="17" t="str">
        <f t="shared" si="8"/>
        <v>Trent Bronca (Bishop David Motiuk)</v>
      </c>
    </row>
    <row r="522" spans="1:7" ht="15" x14ac:dyDescent="0.25">
      <c r="A522" s="46">
        <v>148</v>
      </c>
      <c r="B522" s="46" t="s">
        <v>1668</v>
      </c>
      <c r="C522" s="27">
        <v>3</v>
      </c>
      <c r="D522" s="46" t="s">
        <v>1561</v>
      </c>
      <c r="E522" s="24" t="s">
        <v>4965</v>
      </c>
      <c r="F522" s="46">
        <v>148</v>
      </c>
      <c r="G522" s="17" t="str">
        <f t="shared" si="8"/>
        <v>Preston Nhan (Bishop David Motiuk)</v>
      </c>
    </row>
    <row r="523" spans="1:7" ht="15" x14ac:dyDescent="0.25">
      <c r="A523" s="46">
        <v>149</v>
      </c>
      <c r="B523" s="46" t="s">
        <v>3169</v>
      </c>
      <c r="C523" s="27">
        <v>3</v>
      </c>
      <c r="D523" s="46" t="s">
        <v>39</v>
      </c>
      <c r="E523" s="24" t="s">
        <v>4966</v>
      </c>
      <c r="F523" s="46">
        <v>149</v>
      </c>
      <c r="G523" s="17" t="str">
        <f t="shared" si="8"/>
        <v>Nick Mihal (Uncas)</v>
      </c>
    </row>
    <row r="524" spans="1:7" ht="15" x14ac:dyDescent="0.25">
      <c r="A524" s="46">
        <v>150</v>
      </c>
      <c r="B524" s="46" t="s">
        <v>4967</v>
      </c>
      <c r="C524" s="27">
        <v>3</v>
      </c>
      <c r="D524" s="46" t="s">
        <v>4944</v>
      </c>
      <c r="E524" s="24" t="s">
        <v>4968</v>
      </c>
      <c r="F524" s="46">
        <v>150</v>
      </c>
      <c r="G524" s="17" t="str">
        <f t="shared" si="8"/>
        <v>Sean Paradis (Lauderdale)</v>
      </c>
    </row>
    <row r="525" spans="1:7" ht="15" x14ac:dyDescent="0.25">
      <c r="A525" s="46">
        <v>151</v>
      </c>
      <c r="B525" s="46" t="s">
        <v>3126</v>
      </c>
      <c r="C525" s="27">
        <v>3</v>
      </c>
      <c r="D525" s="46" t="s">
        <v>117</v>
      </c>
      <c r="E525" s="24" t="s">
        <v>1036</v>
      </c>
      <c r="F525" s="46">
        <v>151</v>
      </c>
      <c r="G525" s="17" t="str">
        <f t="shared" si="8"/>
        <v>Samuel McHughen (Lynnwood)</v>
      </c>
    </row>
    <row r="526" spans="1:7" ht="15" x14ac:dyDescent="0.25">
      <c r="A526" s="46">
        <v>152</v>
      </c>
      <c r="B526" s="46" t="s">
        <v>3229</v>
      </c>
      <c r="C526" s="27">
        <v>3</v>
      </c>
      <c r="D526" s="46" t="s">
        <v>34</v>
      </c>
      <c r="E526" s="24" t="s">
        <v>4969</v>
      </c>
      <c r="F526" s="46">
        <v>152</v>
      </c>
      <c r="G526" s="17" t="str">
        <f t="shared" si="8"/>
        <v>Peter Genge (Crawford Plains)</v>
      </c>
    </row>
    <row r="527" spans="1:7" ht="15" x14ac:dyDescent="0.25">
      <c r="A527" s="46">
        <v>153</v>
      </c>
      <c r="B527" s="46" t="s">
        <v>3212</v>
      </c>
      <c r="C527" s="27">
        <v>3</v>
      </c>
      <c r="D527" s="46" t="s">
        <v>3083</v>
      </c>
      <c r="E527" s="24" t="s">
        <v>4970</v>
      </c>
      <c r="F527" s="46">
        <v>153</v>
      </c>
      <c r="G527" s="17" t="str">
        <f t="shared" si="8"/>
        <v>Michael King (Callingwood)</v>
      </c>
    </row>
    <row r="528" spans="1:7" ht="15" x14ac:dyDescent="0.25">
      <c r="A528" s="46">
        <v>154</v>
      </c>
      <c r="B528" s="46" t="s">
        <v>3204</v>
      </c>
      <c r="C528" s="27">
        <v>3</v>
      </c>
      <c r="D528" s="46" t="s">
        <v>117</v>
      </c>
      <c r="E528" s="24" t="s">
        <v>4971</v>
      </c>
      <c r="F528" s="46">
        <v>154</v>
      </c>
      <c r="G528" s="17" t="str">
        <f t="shared" si="8"/>
        <v>Rayan Alam (Lynnwood)</v>
      </c>
    </row>
    <row r="529" spans="1:7" ht="15" x14ac:dyDescent="0.25">
      <c r="A529" s="46">
        <v>155</v>
      </c>
      <c r="B529" s="46" t="s">
        <v>3224</v>
      </c>
      <c r="C529" s="27">
        <v>3</v>
      </c>
      <c r="D529" s="46" t="s">
        <v>3083</v>
      </c>
      <c r="E529" s="24" t="s">
        <v>4972</v>
      </c>
      <c r="F529" s="46">
        <v>155</v>
      </c>
      <c r="G529" s="17" t="str">
        <f t="shared" si="8"/>
        <v>Muzamil Ahmad (Callingwood)</v>
      </c>
    </row>
    <row r="530" spans="1:7" ht="15" x14ac:dyDescent="0.25">
      <c r="A530" s="46">
        <v>156</v>
      </c>
      <c r="B530" s="46" t="s">
        <v>1677</v>
      </c>
      <c r="C530" s="27">
        <v>3</v>
      </c>
      <c r="D530" s="46" t="s">
        <v>21</v>
      </c>
      <c r="E530" s="24" t="s">
        <v>4973</v>
      </c>
      <c r="F530" s="46">
        <v>156</v>
      </c>
      <c r="G530" s="17" t="str">
        <f t="shared" si="8"/>
        <v>Aiden Holmes (Michael Strembitsky)</v>
      </c>
    </row>
    <row r="531" spans="1:7" ht="15" x14ac:dyDescent="0.25">
      <c r="A531" s="46">
        <v>157</v>
      </c>
      <c r="B531" s="46" t="s">
        <v>3193</v>
      </c>
      <c r="C531" s="27">
        <v>3</v>
      </c>
      <c r="D531" s="46" t="s">
        <v>311</v>
      </c>
      <c r="E531" s="24" t="s">
        <v>4974</v>
      </c>
      <c r="F531" s="46">
        <v>157</v>
      </c>
      <c r="G531" s="17" t="str">
        <f t="shared" si="8"/>
        <v>Saif Kiani (Dr Margaret-Ann)</v>
      </c>
    </row>
    <row r="532" spans="1:7" ht="15" x14ac:dyDescent="0.25">
      <c r="A532" s="46">
        <v>158</v>
      </c>
      <c r="B532" s="46" t="s">
        <v>3221</v>
      </c>
      <c r="C532" s="27">
        <v>3</v>
      </c>
      <c r="D532" s="46" t="s">
        <v>38</v>
      </c>
      <c r="E532" s="24" t="s">
        <v>4975</v>
      </c>
      <c r="F532" s="46">
        <v>158</v>
      </c>
      <c r="G532" s="17" t="str">
        <f t="shared" si="8"/>
        <v>Cole Plovie (Earl Buxton)</v>
      </c>
    </row>
    <row r="533" spans="1:7" ht="15" x14ac:dyDescent="0.25">
      <c r="A533" s="46">
        <v>159</v>
      </c>
      <c r="B533" s="46" t="s">
        <v>1664</v>
      </c>
      <c r="C533" s="27">
        <v>3</v>
      </c>
      <c r="D533" s="46" t="s">
        <v>38</v>
      </c>
      <c r="E533" s="24" t="s">
        <v>4976</v>
      </c>
      <c r="F533" s="46">
        <v>159</v>
      </c>
      <c r="G533" s="17" t="str">
        <f t="shared" si="8"/>
        <v>Sawyer Waskiewich (Earl Buxton)</v>
      </c>
    </row>
    <row r="534" spans="1:7" ht="15" x14ac:dyDescent="0.25">
      <c r="A534" s="46">
        <v>160</v>
      </c>
      <c r="B534" s="46" t="s">
        <v>3191</v>
      </c>
      <c r="C534" s="27">
        <v>3</v>
      </c>
      <c r="D534" s="46" t="s">
        <v>1561</v>
      </c>
      <c r="E534" s="24" t="s">
        <v>4977</v>
      </c>
      <c r="F534" s="46">
        <v>160</v>
      </c>
      <c r="G534" s="17" t="str">
        <f t="shared" si="8"/>
        <v>Ken Huynh (Bishop David Motiuk)</v>
      </c>
    </row>
    <row r="535" spans="1:7" ht="15" x14ac:dyDescent="0.25">
      <c r="A535" s="46">
        <v>161</v>
      </c>
      <c r="B535" s="46" t="s">
        <v>1649</v>
      </c>
      <c r="C535" s="27">
        <v>3</v>
      </c>
      <c r="D535" s="46" t="s">
        <v>1561</v>
      </c>
      <c r="E535" s="24" t="s">
        <v>4978</v>
      </c>
      <c r="F535" s="46">
        <v>161</v>
      </c>
      <c r="G535" s="17" t="str">
        <f t="shared" si="8"/>
        <v>King Charles Piano (Bishop David Motiuk)</v>
      </c>
    </row>
    <row r="536" spans="1:7" ht="15" x14ac:dyDescent="0.25">
      <c r="A536" s="46">
        <v>162</v>
      </c>
      <c r="B536" s="46" t="s">
        <v>1694</v>
      </c>
      <c r="C536" s="27">
        <v>3</v>
      </c>
      <c r="D536" s="46" t="s">
        <v>27</v>
      </c>
      <c r="E536" s="24" t="s">
        <v>4979</v>
      </c>
      <c r="F536" s="46">
        <v>162</v>
      </c>
      <c r="G536" s="17" t="str">
        <f t="shared" si="8"/>
        <v>Matthias Guerrero Uribe (Windsor Park)</v>
      </c>
    </row>
    <row r="537" spans="1:7" ht="15" x14ac:dyDescent="0.25">
      <c r="A537" s="46">
        <v>163</v>
      </c>
      <c r="B537" s="46" t="s">
        <v>4980</v>
      </c>
      <c r="C537" s="27">
        <v>3</v>
      </c>
      <c r="D537" s="46" t="s">
        <v>1515</v>
      </c>
      <c r="E537" s="24" t="s">
        <v>4981</v>
      </c>
      <c r="F537" s="46">
        <v>163</v>
      </c>
      <c r="G537" s="17" t="str">
        <f t="shared" si="8"/>
        <v>Austin Porter (Donald R. Getty)</v>
      </c>
    </row>
    <row r="538" spans="1:7" ht="15" x14ac:dyDescent="0.25">
      <c r="A538" s="46">
        <v>164</v>
      </c>
      <c r="B538" s="46" t="s">
        <v>3233</v>
      </c>
      <c r="C538" s="27">
        <v>3</v>
      </c>
      <c r="D538" s="46" t="s">
        <v>83</v>
      </c>
      <c r="E538" s="24" t="s">
        <v>4982</v>
      </c>
      <c r="F538" s="46">
        <v>164</v>
      </c>
      <c r="G538" s="17" t="str">
        <f t="shared" si="8"/>
        <v>Kaiden Eisenkrein-Wood (Rutherford)</v>
      </c>
    </row>
    <row r="539" spans="1:7" ht="15" x14ac:dyDescent="0.25">
      <c r="A539" s="46">
        <v>165</v>
      </c>
      <c r="B539" s="46" t="s">
        <v>3245</v>
      </c>
      <c r="C539" s="27">
        <v>3</v>
      </c>
      <c r="D539" s="46" t="s">
        <v>48</v>
      </c>
      <c r="E539" s="24" t="s">
        <v>4983</v>
      </c>
      <c r="F539" s="46">
        <v>165</v>
      </c>
      <c r="G539" s="17" t="str">
        <f t="shared" si="8"/>
        <v>Lucas Felzien (Steinhauer)</v>
      </c>
    </row>
    <row r="540" spans="1:7" ht="15" x14ac:dyDescent="0.25">
      <c r="A540" s="46">
        <v>166</v>
      </c>
      <c r="B540" s="46" t="s">
        <v>1690</v>
      </c>
      <c r="C540" s="27">
        <v>2</v>
      </c>
      <c r="D540" s="46" t="s">
        <v>1561</v>
      </c>
      <c r="E540" s="24" t="s">
        <v>4984</v>
      </c>
      <c r="F540" s="46">
        <v>166</v>
      </c>
      <c r="G540" s="17" t="str">
        <f t="shared" si="8"/>
        <v>Alex Yu (Bishop David Motiuk)</v>
      </c>
    </row>
    <row r="541" spans="1:7" ht="15" x14ac:dyDescent="0.25">
      <c r="A541" s="46">
        <v>167</v>
      </c>
      <c r="B541" s="46" t="s">
        <v>4985</v>
      </c>
      <c r="C541" s="27">
        <v>3</v>
      </c>
      <c r="D541" s="46" t="s">
        <v>4944</v>
      </c>
      <c r="E541" s="24" t="s">
        <v>4986</v>
      </c>
      <c r="F541" s="46">
        <v>167</v>
      </c>
      <c r="G541" s="17" t="str">
        <f t="shared" si="8"/>
        <v>Wissam Alshehadeh (Lauderdale)</v>
      </c>
    </row>
    <row r="542" spans="1:7" ht="15" x14ac:dyDescent="0.25">
      <c r="A542" s="46">
        <v>168</v>
      </c>
      <c r="B542" s="46" t="s">
        <v>1684</v>
      </c>
      <c r="C542" s="27">
        <v>3</v>
      </c>
      <c r="D542" s="46" t="s">
        <v>1561</v>
      </c>
      <c r="E542" s="24" t="s">
        <v>1055</v>
      </c>
      <c r="F542" s="46">
        <v>168</v>
      </c>
      <c r="G542" s="17" t="str">
        <f t="shared" si="8"/>
        <v>RJ Bernath (Bishop David Motiuk)</v>
      </c>
    </row>
    <row r="543" spans="1:7" ht="15" x14ac:dyDescent="0.25">
      <c r="A543" s="46">
        <v>169</v>
      </c>
      <c r="B543" s="46" t="s">
        <v>3241</v>
      </c>
      <c r="C543" s="27">
        <v>3</v>
      </c>
      <c r="D543" s="46" t="s">
        <v>23</v>
      </c>
      <c r="E543" s="24" t="s">
        <v>4987</v>
      </c>
      <c r="F543" s="46">
        <v>169</v>
      </c>
      <c r="G543" s="17" t="str">
        <f t="shared" si="8"/>
        <v>Oscar Hanssen (Suzuki Charter)</v>
      </c>
    </row>
    <row r="544" spans="1:7" ht="15" x14ac:dyDescent="0.25">
      <c r="A544" s="46">
        <v>170</v>
      </c>
      <c r="B544" s="46" t="s">
        <v>3255</v>
      </c>
      <c r="C544" s="27">
        <v>3</v>
      </c>
      <c r="D544" s="46" t="s">
        <v>236</v>
      </c>
      <c r="E544" s="24" t="s">
        <v>4988</v>
      </c>
      <c r="F544" s="46">
        <v>170</v>
      </c>
      <c r="G544" s="17" t="str">
        <f t="shared" si="8"/>
        <v>Silas Jensen (Coronation)</v>
      </c>
    </row>
    <row r="545" spans="1:7" ht="15" x14ac:dyDescent="0.25">
      <c r="A545" s="46">
        <v>171</v>
      </c>
      <c r="B545" s="46" t="s">
        <v>4989</v>
      </c>
      <c r="C545" s="27">
        <v>3</v>
      </c>
      <c r="D545" s="46" t="s">
        <v>3395</v>
      </c>
      <c r="E545" s="24" t="s">
        <v>4990</v>
      </c>
      <c r="F545" s="46">
        <v>171</v>
      </c>
      <c r="G545" s="17" t="str">
        <f t="shared" si="8"/>
        <v>Waleed Ali (J.A. Fife)</v>
      </c>
    </row>
    <row r="546" spans="1:7" ht="15" x14ac:dyDescent="0.25">
      <c r="A546" s="46">
        <v>172</v>
      </c>
      <c r="B546" s="46" t="s">
        <v>1688</v>
      </c>
      <c r="C546" s="27">
        <v>2</v>
      </c>
      <c r="D546" s="46" t="s">
        <v>1561</v>
      </c>
      <c r="E546" s="24" t="s">
        <v>4991</v>
      </c>
      <c r="F546" s="46">
        <v>172</v>
      </c>
      <c r="G546" s="17" t="str">
        <f t="shared" si="8"/>
        <v>Paul Fok (Bishop David Motiuk)</v>
      </c>
    </row>
    <row r="547" spans="1:7" ht="15" x14ac:dyDescent="0.25">
      <c r="A547" s="46">
        <v>173</v>
      </c>
      <c r="B547" s="46" t="s">
        <v>1692</v>
      </c>
      <c r="C547" s="27">
        <v>2</v>
      </c>
      <c r="D547" s="46" t="s">
        <v>1561</v>
      </c>
      <c r="E547" s="24" t="s">
        <v>1020</v>
      </c>
      <c r="F547" s="46">
        <v>173</v>
      </c>
      <c r="G547" s="17" t="str">
        <f t="shared" si="8"/>
        <v>Peter Fok (Bishop David Motiuk)</v>
      </c>
    </row>
    <row r="548" spans="1:7" ht="15" x14ac:dyDescent="0.25">
      <c r="A548" s="46">
        <v>174</v>
      </c>
      <c r="B548" s="46" t="s">
        <v>3147</v>
      </c>
      <c r="C548" s="27">
        <v>3</v>
      </c>
      <c r="D548" s="46" t="s">
        <v>39</v>
      </c>
      <c r="E548" s="24" t="s">
        <v>4992</v>
      </c>
      <c r="F548" s="46">
        <v>174</v>
      </c>
      <c r="G548" s="17" t="str">
        <f t="shared" si="8"/>
        <v>Karson Fodchuk (Uncas)</v>
      </c>
    </row>
    <row r="549" spans="1:7" ht="15" x14ac:dyDescent="0.25">
      <c r="A549" s="46">
        <v>175</v>
      </c>
      <c r="B549" s="46" t="s">
        <v>1623</v>
      </c>
      <c r="C549" s="27">
        <v>2</v>
      </c>
      <c r="D549" s="46" t="s">
        <v>1561</v>
      </c>
      <c r="E549" s="24" t="s">
        <v>4993</v>
      </c>
      <c r="F549" s="46">
        <v>175</v>
      </c>
      <c r="G549" s="17" t="str">
        <f t="shared" si="8"/>
        <v>Connor Thorvaldson (Bishop David Motiuk)</v>
      </c>
    </row>
    <row r="550" spans="1:7" ht="15" x14ac:dyDescent="0.25">
      <c r="A550" s="46">
        <v>176</v>
      </c>
      <c r="B550" s="46" t="s">
        <v>1686</v>
      </c>
      <c r="C550" s="27">
        <v>3</v>
      </c>
      <c r="D550" s="46" t="s">
        <v>26</v>
      </c>
      <c r="E550" s="24" t="s">
        <v>4994</v>
      </c>
      <c r="F550" s="46">
        <v>176</v>
      </c>
      <c r="G550" s="17" t="str">
        <f t="shared" si="8"/>
        <v>Jorden Shabtai (Michael A. Kostek)</v>
      </c>
    </row>
    <row r="551" spans="1:7" ht="15" x14ac:dyDescent="0.25">
      <c r="A551" s="46">
        <v>177</v>
      </c>
      <c r="B551" s="46" t="s">
        <v>1679</v>
      </c>
      <c r="C551" s="27">
        <v>3</v>
      </c>
      <c r="D551" s="46" t="s">
        <v>26</v>
      </c>
      <c r="E551" s="24" t="s">
        <v>4995</v>
      </c>
      <c r="F551" s="46">
        <v>177</v>
      </c>
      <c r="G551" s="17" t="str">
        <f t="shared" si="8"/>
        <v>Elias Hamed (Michael A. Kostek)</v>
      </c>
    </row>
  </sheetData>
  <phoneticPr fontId="2" type="noConversion"/>
  <printOptions gridLines="1"/>
  <pageMargins left="0.47244094488188981" right="0.47244094488188981" top="0.98425196850393704" bottom="0.98425196850393704" header="0.51181102362204722" footer="0.51181102362204722"/>
  <pageSetup pageOrder="overThenDown" orientation="portrait" horizontalDpi="1200" verticalDpi="1200" r:id="rId1"/>
  <headerFooter alignWithMargins="0">
    <oddHeader xml:space="preserve">&amp;LEdmonton Harriers&amp;RCross-Country Series
Individual Points </oddHeader>
    <oddFooter>&amp;L&amp;Z&amp;F &amp;A &amp;D &amp;T&amp;RPage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1"/>
  <sheetViews>
    <sheetView workbookViewId="0">
      <pane ySplit="1380" topLeftCell="A3" activePane="bottomLeft"/>
      <selection activeCell="E1" sqref="E1:E65536"/>
      <selection pane="bottomLeft" activeCell="F3" sqref="F3"/>
    </sheetView>
  </sheetViews>
  <sheetFormatPr defaultRowHeight="12.75" x14ac:dyDescent="0.2"/>
  <cols>
    <col min="1" max="1" width="6.7109375" bestFit="1" customWidth="1"/>
    <col min="2" max="2" width="24.42578125" bestFit="1" customWidth="1"/>
    <col min="3" max="3" width="6.5703125" style="22" bestFit="1" customWidth="1"/>
    <col min="4" max="4" width="19.7109375" customWidth="1"/>
    <col min="5" max="5" width="8.140625" style="12" bestFit="1" customWidth="1"/>
    <col min="6" max="6" width="6.5703125" style="12" customWidth="1"/>
    <col min="7" max="7" width="42.5703125" hidden="1" customWidth="1"/>
    <col min="8" max="8" width="9.140625" customWidth="1"/>
  </cols>
  <sheetData>
    <row r="1" spans="1:7" ht="18" x14ac:dyDescent="0.25">
      <c r="A1" s="3" t="s">
        <v>1436</v>
      </c>
      <c r="B1" s="3"/>
      <c r="C1" s="23"/>
    </row>
    <row r="2" spans="1:7" ht="38.25" x14ac:dyDescent="0.2">
      <c r="A2" s="2" t="s">
        <v>10</v>
      </c>
      <c r="B2" s="8" t="s">
        <v>6</v>
      </c>
      <c r="C2" s="20" t="s">
        <v>7</v>
      </c>
      <c r="D2" s="4" t="s">
        <v>2</v>
      </c>
      <c r="E2" s="2" t="s">
        <v>8</v>
      </c>
      <c r="F2" s="2" t="s">
        <v>9</v>
      </c>
      <c r="G2" s="9" t="s">
        <v>11</v>
      </c>
    </row>
    <row r="3" spans="1:7" x14ac:dyDescent="0.2">
      <c r="A3" s="1" t="s">
        <v>2939</v>
      </c>
      <c r="B3" s="1"/>
      <c r="C3" s="25"/>
    </row>
    <row r="4" spans="1:7" ht="15" x14ac:dyDescent="0.25">
      <c r="A4" s="33">
        <v>1</v>
      </c>
      <c r="B4" s="33" t="s">
        <v>593</v>
      </c>
      <c r="C4" s="27">
        <v>4</v>
      </c>
      <c r="D4" s="33" t="s">
        <v>33</v>
      </c>
      <c r="E4" s="24" t="s">
        <v>2167</v>
      </c>
      <c r="F4" s="33">
        <v>1</v>
      </c>
      <c r="G4" s="17" t="str">
        <f>CONCATENATE(B4, " (", D4, ")")</f>
        <v>Leanne Elkadri (Centennial)</v>
      </c>
    </row>
    <row r="5" spans="1:7" ht="15" x14ac:dyDescent="0.25">
      <c r="A5" s="33">
        <v>2</v>
      </c>
      <c r="B5" s="33" t="s">
        <v>265</v>
      </c>
      <c r="C5" s="27">
        <v>4</v>
      </c>
      <c r="D5" s="33" t="s">
        <v>71</v>
      </c>
      <c r="E5" s="24" t="s">
        <v>1905</v>
      </c>
      <c r="F5" s="33">
        <v>2</v>
      </c>
      <c r="G5" s="17" t="str">
        <f t="shared" ref="G5:G68" si="0">CONCATENATE(B5, " (", D5, ")")</f>
        <v>Gabriella Seiler (Dansereau Meadows)</v>
      </c>
    </row>
    <row r="6" spans="1:7" ht="15" x14ac:dyDescent="0.25">
      <c r="A6" s="33">
        <v>3</v>
      </c>
      <c r="B6" s="33" t="s">
        <v>2168</v>
      </c>
      <c r="C6" s="27">
        <v>4</v>
      </c>
      <c r="D6" s="33" t="s">
        <v>23</v>
      </c>
      <c r="E6" s="24" t="s">
        <v>2169</v>
      </c>
      <c r="F6" s="33">
        <v>3</v>
      </c>
      <c r="G6" s="17" t="str">
        <f t="shared" si="0"/>
        <v>Jolene McAlear (Suzuki Charter)</v>
      </c>
    </row>
    <row r="7" spans="1:7" ht="15" x14ac:dyDescent="0.25">
      <c r="A7" s="33">
        <v>4</v>
      </c>
      <c r="B7" s="33" t="s">
        <v>597</v>
      </c>
      <c r="C7" s="27">
        <v>4</v>
      </c>
      <c r="D7" s="33" t="s">
        <v>20</v>
      </c>
      <c r="E7" s="24" t="s">
        <v>2170</v>
      </c>
      <c r="F7" s="33">
        <v>4</v>
      </c>
      <c r="G7" s="17" t="str">
        <f t="shared" si="0"/>
        <v>Ava Walchuk (George P. Nicholson)</v>
      </c>
    </row>
    <row r="8" spans="1:7" ht="15" x14ac:dyDescent="0.25">
      <c r="A8" s="33">
        <v>5</v>
      </c>
      <c r="B8" s="33" t="s">
        <v>2171</v>
      </c>
      <c r="C8" s="27">
        <v>4</v>
      </c>
      <c r="D8" s="33" t="s">
        <v>37</v>
      </c>
      <c r="E8" s="24" t="s">
        <v>2172</v>
      </c>
      <c r="F8" s="33">
        <v>5</v>
      </c>
      <c r="G8" s="17" t="str">
        <f t="shared" si="0"/>
        <v>Elizabeth Kruger (Edmonton Chr)</v>
      </c>
    </row>
    <row r="9" spans="1:7" ht="15" x14ac:dyDescent="0.25">
      <c r="A9" s="33">
        <v>6</v>
      </c>
      <c r="B9" s="33" t="s">
        <v>832</v>
      </c>
      <c r="C9" s="27">
        <v>4</v>
      </c>
      <c r="D9" s="33" t="s">
        <v>24</v>
      </c>
      <c r="E9" s="24" t="s">
        <v>2173</v>
      </c>
      <c r="F9" s="33">
        <v>6</v>
      </c>
      <c r="G9" s="17" t="str">
        <f t="shared" si="0"/>
        <v>Hannah Gregory (Westglen)</v>
      </c>
    </row>
    <row r="10" spans="1:7" ht="15" x14ac:dyDescent="0.25">
      <c r="A10" s="33">
        <v>7</v>
      </c>
      <c r="B10" s="33" t="s">
        <v>601</v>
      </c>
      <c r="C10" s="27">
        <v>4</v>
      </c>
      <c r="D10" s="33" t="s">
        <v>32</v>
      </c>
      <c r="E10" s="24" t="s">
        <v>742</v>
      </c>
      <c r="F10" s="33">
        <v>7</v>
      </c>
      <c r="G10" s="17" t="str">
        <f t="shared" si="0"/>
        <v>Rachel Roth (Brander Gardens)</v>
      </c>
    </row>
    <row r="11" spans="1:7" ht="15" x14ac:dyDescent="0.25">
      <c r="A11" s="33">
        <v>8</v>
      </c>
      <c r="B11" s="33" t="s">
        <v>332</v>
      </c>
      <c r="C11" s="27">
        <v>4</v>
      </c>
      <c r="D11" s="33" t="s">
        <v>48</v>
      </c>
      <c r="E11" s="24" t="s">
        <v>1460</v>
      </c>
      <c r="F11" s="33">
        <v>8</v>
      </c>
      <c r="G11" s="17" t="str">
        <f t="shared" si="0"/>
        <v>Emsley Hutchinson (Steinhauer)</v>
      </c>
    </row>
    <row r="12" spans="1:7" ht="15" x14ac:dyDescent="0.25">
      <c r="A12" s="33">
        <v>9</v>
      </c>
      <c r="B12" s="33" t="s">
        <v>594</v>
      </c>
      <c r="C12" s="27">
        <v>4</v>
      </c>
      <c r="D12" s="33" t="s">
        <v>49</v>
      </c>
      <c r="E12" s="24" t="s">
        <v>2174</v>
      </c>
      <c r="F12" s="33">
        <v>9</v>
      </c>
      <c r="G12" s="17" t="str">
        <f t="shared" si="0"/>
        <v>Braelynn Busenius (Johnny Bright)</v>
      </c>
    </row>
    <row r="13" spans="1:7" ht="15" x14ac:dyDescent="0.25">
      <c r="A13" s="33">
        <v>10</v>
      </c>
      <c r="B13" s="33" t="s">
        <v>836</v>
      </c>
      <c r="C13" s="27">
        <v>4</v>
      </c>
      <c r="D13" s="33" t="s">
        <v>30</v>
      </c>
      <c r="E13" s="24" t="s">
        <v>2175</v>
      </c>
      <c r="F13" s="33">
        <v>10</v>
      </c>
      <c r="G13" s="17" t="str">
        <f t="shared" si="0"/>
        <v>Sofia Kwasniewski (Brookside)</v>
      </c>
    </row>
    <row r="14" spans="1:7" ht="15" x14ac:dyDescent="0.25">
      <c r="A14" s="33">
        <v>11</v>
      </c>
      <c r="B14" s="33" t="s">
        <v>605</v>
      </c>
      <c r="C14" s="27">
        <v>4</v>
      </c>
      <c r="D14" s="33" t="s">
        <v>331</v>
      </c>
      <c r="E14" s="24" t="s">
        <v>2176</v>
      </c>
      <c r="F14" s="33">
        <v>11</v>
      </c>
      <c r="G14" s="17" t="str">
        <f t="shared" si="0"/>
        <v>Elayna Konner (Nellie Carlson)</v>
      </c>
    </row>
    <row r="15" spans="1:7" ht="15" x14ac:dyDescent="0.25">
      <c r="A15" s="33">
        <v>12</v>
      </c>
      <c r="B15" s="33" t="s">
        <v>2177</v>
      </c>
      <c r="C15" s="27">
        <v>4</v>
      </c>
      <c r="D15" s="33" t="s">
        <v>28</v>
      </c>
      <c r="E15" s="24" t="s">
        <v>2178</v>
      </c>
      <c r="F15" s="33">
        <v>12</v>
      </c>
      <c r="G15" s="17" t="str">
        <f t="shared" si="0"/>
        <v>Paisley Galliford (Parkallen)</v>
      </c>
    </row>
    <row r="16" spans="1:7" ht="15" x14ac:dyDescent="0.25">
      <c r="A16" s="33">
        <v>13</v>
      </c>
      <c r="B16" s="33" t="s">
        <v>2179</v>
      </c>
      <c r="C16" s="27">
        <v>4</v>
      </c>
      <c r="D16" s="33" t="s">
        <v>331</v>
      </c>
      <c r="E16" s="24" t="s">
        <v>2180</v>
      </c>
      <c r="F16" s="33">
        <v>13</v>
      </c>
      <c r="G16" s="17" t="str">
        <f t="shared" si="0"/>
        <v>avery Kitt (Nellie Carlson)</v>
      </c>
    </row>
    <row r="17" spans="1:7" ht="15" x14ac:dyDescent="0.25">
      <c r="A17" s="33">
        <v>14</v>
      </c>
      <c r="B17" s="33" t="s">
        <v>335</v>
      </c>
      <c r="C17" s="27">
        <v>4</v>
      </c>
      <c r="D17" s="33" t="s">
        <v>25</v>
      </c>
      <c r="E17" s="24" t="s">
        <v>2181</v>
      </c>
      <c r="F17" s="33">
        <v>14</v>
      </c>
      <c r="G17" s="17" t="str">
        <f t="shared" si="0"/>
        <v>Danielle Hudec (Rio Terrace)</v>
      </c>
    </row>
    <row r="18" spans="1:7" ht="15" x14ac:dyDescent="0.25">
      <c r="A18" s="33">
        <v>15</v>
      </c>
      <c r="B18" s="33" t="s">
        <v>2182</v>
      </c>
      <c r="C18" s="27">
        <v>4</v>
      </c>
      <c r="D18" s="33" t="s">
        <v>38</v>
      </c>
      <c r="E18" s="24" t="s">
        <v>2183</v>
      </c>
      <c r="F18" s="33">
        <v>15</v>
      </c>
      <c r="G18" s="17" t="str">
        <f t="shared" si="0"/>
        <v>Banu Turan (Earl Buxton)</v>
      </c>
    </row>
    <row r="19" spans="1:7" ht="15" x14ac:dyDescent="0.25">
      <c r="A19" s="33">
        <v>16</v>
      </c>
      <c r="B19" s="33" t="s">
        <v>84</v>
      </c>
      <c r="C19" s="27">
        <v>4</v>
      </c>
      <c r="D19" s="33" t="s">
        <v>50</v>
      </c>
      <c r="E19" s="24" t="s">
        <v>2184</v>
      </c>
      <c r="F19" s="33">
        <v>16</v>
      </c>
      <c r="G19" s="17" t="str">
        <f t="shared" si="0"/>
        <v>Neve Dunkley (Riverdale)</v>
      </c>
    </row>
    <row r="20" spans="1:7" ht="15" x14ac:dyDescent="0.25">
      <c r="A20" s="33">
        <v>17</v>
      </c>
      <c r="B20" s="33" t="s">
        <v>595</v>
      </c>
      <c r="C20" s="27">
        <v>4</v>
      </c>
      <c r="D20" s="33" t="s">
        <v>596</v>
      </c>
      <c r="E20" s="24" t="s">
        <v>2185</v>
      </c>
      <c r="F20" s="33">
        <v>17</v>
      </c>
      <c r="G20" s="17" t="str">
        <f t="shared" si="0"/>
        <v>Taryn Shalapay (Holy Redeemer)</v>
      </c>
    </row>
    <row r="21" spans="1:7" ht="15" x14ac:dyDescent="0.25">
      <c r="A21" s="33">
        <v>18</v>
      </c>
      <c r="B21" s="33" t="s">
        <v>504</v>
      </c>
      <c r="C21" s="27">
        <v>4</v>
      </c>
      <c r="D21" s="33" t="s">
        <v>30</v>
      </c>
      <c r="E21" s="24" t="s">
        <v>2186</v>
      </c>
      <c r="F21" s="33">
        <v>18</v>
      </c>
      <c r="G21" s="17" t="str">
        <f t="shared" si="0"/>
        <v>Rosa Kovacs (Brookside)</v>
      </c>
    </row>
    <row r="22" spans="1:7" ht="15" x14ac:dyDescent="0.25">
      <c r="A22" s="33">
        <v>19</v>
      </c>
      <c r="B22" s="33" t="s">
        <v>830</v>
      </c>
      <c r="C22" s="27">
        <v>4</v>
      </c>
      <c r="D22" s="33" t="s">
        <v>674</v>
      </c>
      <c r="E22" s="24" t="s">
        <v>2187</v>
      </c>
      <c r="F22" s="33">
        <v>19</v>
      </c>
      <c r="G22" s="17" t="str">
        <f t="shared" si="0"/>
        <v>Stephanie Nanu (Mount Pleasant)</v>
      </c>
    </row>
    <row r="23" spans="1:7" ht="15" x14ac:dyDescent="0.25">
      <c r="A23" s="33">
        <v>20</v>
      </c>
      <c r="B23" s="33" t="s">
        <v>2188</v>
      </c>
      <c r="C23" s="27">
        <v>4</v>
      </c>
      <c r="D23" s="33" t="s">
        <v>1515</v>
      </c>
      <c r="E23" s="24" t="s">
        <v>2189</v>
      </c>
      <c r="F23" s="33">
        <v>20</v>
      </c>
      <c r="G23" s="17" t="str">
        <f t="shared" si="0"/>
        <v>Elya Venne (Donald R. Getty)</v>
      </c>
    </row>
    <row r="24" spans="1:7" ht="15" x14ac:dyDescent="0.25">
      <c r="A24" s="33">
        <v>21</v>
      </c>
      <c r="B24" s="33" t="s">
        <v>833</v>
      </c>
      <c r="C24" s="27">
        <v>4</v>
      </c>
      <c r="D24" s="33" t="s">
        <v>311</v>
      </c>
      <c r="E24" s="24" t="s">
        <v>2190</v>
      </c>
      <c r="F24" s="33">
        <v>21</v>
      </c>
      <c r="G24" s="17" t="str">
        <f t="shared" si="0"/>
        <v>Olivia Alexander (Dr Margaret-Ann)</v>
      </c>
    </row>
    <row r="25" spans="1:7" ht="15" x14ac:dyDescent="0.25">
      <c r="A25" s="33">
        <v>22</v>
      </c>
      <c r="B25" s="33" t="s">
        <v>604</v>
      </c>
      <c r="C25" s="27">
        <v>4</v>
      </c>
      <c r="D25" s="33" t="s">
        <v>27</v>
      </c>
      <c r="E25" s="24" t="s">
        <v>2191</v>
      </c>
      <c r="F25" s="33">
        <v>22</v>
      </c>
      <c r="G25" s="17" t="str">
        <f t="shared" si="0"/>
        <v>Melanie Paterson (Windsor Park)</v>
      </c>
    </row>
    <row r="26" spans="1:7" ht="15" x14ac:dyDescent="0.25">
      <c r="A26" s="33">
        <v>23</v>
      </c>
      <c r="B26" s="33" t="s">
        <v>2192</v>
      </c>
      <c r="C26" s="27">
        <v>4</v>
      </c>
      <c r="D26" s="33" t="s">
        <v>26</v>
      </c>
      <c r="E26" s="24" t="s">
        <v>2193</v>
      </c>
      <c r="F26" s="33">
        <v>23</v>
      </c>
      <c r="G26" s="17" t="str">
        <f t="shared" si="0"/>
        <v>Athena Panteluk (Michael A. Kostek)</v>
      </c>
    </row>
    <row r="27" spans="1:7" ht="15" x14ac:dyDescent="0.25">
      <c r="A27" s="33">
        <v>24</v>
      </c>
      <c r="B27" s="33" t="s">
        <v>2194</v>
      </c>
      <c r="C27" s="27">
        <v>4</v>
      </c>
      <c r="D27" s="33" t="s">
        <v>375</v>
      </c>
      <c r="E27" s="24" t="s">
        <v>2195</v>
      </c>
      <c r="F27" s="33">
        <v>24</v>
      </c>
      <c r="G27" s="17" t="str">
        <f t="shared" si="0"/>
        <v>Lilia McHugh (Mill Creek)</v>
      </c>
    </row>
    <row r="28" spans="1:7" ht="15" x14ac:dyDescent="0.25">
      <c r="A28" s="33">
        <v>25</v>
      </c>
      <c r="B28" s="33" t="s">
        <v>602</v>
      </c>
      <c r="C28" s="27">
        <v>4</v>
      </c>
      <c r="D28" s="33" t="s">
        <v>32</v>
      </c>
      <c r="E28" s="24" t="s">
        <v>2196</v>
      </c>
      <c r="F28" s="33">
        <v>25</v>
      </c>
      <c r="G28" s="17" t="str">
        <f t="shared" si="0"/>
        <v>Norah Shearer (Brander Gardens)</v>
      </c>
    </row>
    <row r="29" spans="1:7" ht="15" x14ac:dyDescent="0.25">
      <c r="A29" s="33">
        <v>26</v>
      </c>
      <c r="B29" s="33" t="s">
        <v>603</v>
      </c>
      <c r="C29" s="27">
        <v>4</v>
      </c>
      <c r="D29" s="33" t="s">
        <v>38</v>
      </c>
      <c r="E29" s="24" t="s">
        <v>2197</v>
      </c>
      <c r="F29" s="33">
        <v>26</v>
      </c>
      <c r="G29" s="17" t="str">
        <f t="shared" si="0"/>
        <v>Paige Mattuli (Earl Buxton)</v>
      </c>
    </row>
    <row r="30" spans="1:7" ht="15" x14ac:dyDescent="0.25">
      <c r="A30" s="33">
        <v>27</v>
      </c>
      <c r="B30" s="33" t="s">
        <v>2198</v>
      </c>
      <c r="C30" s="27">
        <v>4</v>
      </c>
      <c r="D30" s="33" t="s">
        <v>32</v>
      </c>
      <c r="E30" s="24" t="s">
        <v>2199</v>
      </c>
      <c r="F30" s="33">
        <v>27</v>
      </c>
      <c r="G30" s="17" t="str">
        <f t="shared" si="0"/>
        <v>Adrie Foster (Brander Gardens)</v>
      </c>
    </row>
    <row r="31" spans="1:7" ht="15" x14ac:dyDescent="0.25">
      <c r="A31" s="33">
        <v>28</v>
      </c>
      <c r="B31" s="33" t="s">
        <v>2200</v>
      </c>
      <c r="C31" s="27">
        <v>4</v>
      </c>
      <c r="D31" s="33" t="s">
        <v>894</v>
      </c>
      <c r="E31" s="24" t="s">
        <v>2201</v>
      </c>
      <c r="F31" s="33">
        <v>28</v>
      </c>
      <c r="G31" s="17" t="str">
        <f t="shared" si="0"/>
        <v>Kaitlynn Sameta (Thorncliffe)</v>
      </c>
    </row>
    <row r="32" spans="1:7" ht="15" x14ac:dyDescent="0.25">
      <c r="A32" s="33">
        <v>29</v>
      </c>
      <c r="B32" s="33" t="s">
        <v>2202</v>
      </c>
      <c r="C32" s="27">
        <v>4</v>
      </c>
      <c r="D32" s="33" t="s">
        <v>26</v>
      </c>
      <c r="E32" s="24" t="s">
        <v>2203</v>
      </c>
      <c r="F32" s="33">
        <v>29</v>
      </c>
      <c r="G32" s="17" t="str">
        <f t="shared" si="0"/>
        <v>Violet Dauk (Michael A. Kostek)</v>
      </c>
    </row>
    <row r="33" spans="1:7" ht="15" x14ac:dyDescent="0.25">
      <c r="A33" s="33">
        <v>30</v>
      </c>
      <c r="B33" s="33" t="s">
        <v>619</v>
      </c>
      <c r="C33" s="27">
        <v>4</v>
      </c>
      <c r="D33" s="33" t="s">
        <v>36</v>
      </c>
      <c r="E33" s="24" t="s">
        <v>2204</v>
      </c>
      <c r="F33" s="33">
        <v>30</v>
      </c>
      <c r="G33" s="17" t="str">
        <f t="shared" si="0"/>
        <v>Farrah Knight (Holyrood)</v>
      </c>
    </row>
    <row r="34" spans="1:7" ht="15" x14ac:dyDescent="0.25">
      <c r="A34" s="33">
        <v>31</v>
      </c>
      <c r="B34" s="33" t="s">
        <v>598</v>
      </c>
      <c r="C34" s="27">
        <v>4</v>
      </c>
      <c r="D34" s="33" t="s">
        <v>27</v>
      </c>
      <c r="E34" s="24" t="s">
        <v>2205</v>
      </c>
      <c r="F34" s="33">
        <v>31</v>
      </c>
      <c r="G34" s="17" t="str">
        <f t="shared" si="0"/>
        <v>Sahana Dashora (Windsor Park)</v>
      </c>
    </row>
    <row r="35" spans="1:7" ht="15" x14ac:dyDescent="0.25">
      <c r="A35" s="33">
        <v>32</v>
      </c>
      <c r="B35" s="33" t="s">
        <v>2206</v>
      </c>
      <c r="C35" s="27">
        <v>4</v>
      </c>
      <c r="D35" s="33" t="s">
        <v>331</v>
      </c>
      <c r="E35" s="24" t="s">
        <v>2207</v>
      </c>
      <c r="F35" s="33">
        <v>32</v>
      </c>
      <c r="G35" s="17" t="str">
        <f t="shared" si="0"/>
        <v>Mya Mangan (Nellie Carlson)</v>
      </c>
    </row>
    <row r="36" spans="1:7" ht="15" x14ac:dyDescent="0.25">
      <c r="A36" s="33">
        <v>33</v>
      </c>
      <c r="B36" s="33" t="s">
        <v>2208</v>
      </c>
      <c r="C36" s="27">
        <v>4</v>
      </c>
      <c r="D36" s="33" t="s">
        <v>43</v>
      </c>
      <c r="E36" s="24" t="s">
        <v>755</v>
      </c>
      <c r="F36" s="33">
        <v>33</v>
      </c>
      <c r="G36" s="17" t="str">
        <f t="shared" si="0"/>
        <v>Annika Plouffe (Donnan)</v>
      </c>
    </row>
    <row r="37" spans="1:7" ht="15" x14ac:dyDescent="0.25">
      <c r="A37" s="33">
        <v>34</v>
      </c>
      <c r="B37" s="33" t="s">
        <v>2209</v>
      </c>
      <c r="C37" s="27">
        <v>4</v>
      </c>
      <c r="D37" s="33" t="s">
        <v>161</v>
      </c>
      <c r="E37" s="24" t="s">
        <v>2210</v>
      </c>
      <c r="F37" s="33">
        <v>34</v>
      </c>
      <c r="G37" s="17" t="str">
        <f t="shared" si="0"/>
        <v>Mira Diriba (Aurora Charter)</v>
      </c>
    </row>
    <row r="38" spans="1:7" ht="15" x14ac:dyDescent="0.25">
      <c r="A38" s="33">
        <v>35</v>
      </c>
      <c r="B38" s="33" t="s">
        <v>2211</v>
      </c>
      <c r="C38" s="27">
        <v>4</v>
      </c>
      <c r="D38" s="33" t="s">
        <v>161</v>
      </c>
      <c r="E38" s="24" t="s">
        <v>2212</v>
      </c>
      <c r="F38" s="33">
        <v>35</v>
      </c>
      <c r="G38" s="17" t="str">
        <f t="shared" si="0"/>
        <v>Sina Soloman (Aurora Charter)</v>
      </c>
    </row>
    <row r="39" spans="1:7" ht="15" x14ac:dyDescent="0.25">
      <c r="A39" s="33">
        <v>36</v>
      </c>
      <c r="B39" s="33" t="s">
        <v>2213</v>
      </c>
      <c r="C39" s="27">
        <v>4</v>
      </c>
      <c r="D39" s="33" t="s">
        <v>36</v>
      </c>
      <c r="E39" s="24" t="s">
        <v>2214</v>
      </c>
      <c r="F39" s="33">
        <v>36</v>
      </c>
      <c r="G39" s="17" t="str">
        <f t="shared" si="0"/>
        <v>Alina Richard (Holyrood)</v>
      </c>
    </row>
    <row r="40" spans="1:7" ht="15" x14ac:dyDescent="0.25">
      <c r="A40" s="33">
        <v>37</v>
      </c>
      <c r="B40" s="33" t="s">
        <v>848</v>
      </c>
      <c r="C40" s="27">
        <v>4</v>
      </c>
      <c r="D40" s="33" t="s">
        <v>311</v>
      </c>
      <c r="E40" s="24" t="s">
        <v>2215</v>
      </c>
      <c r="F40" s="33">
        <v>37</v>
      </c>
      <c r="G40" s="17" t="str">
        <f t="shared" si="0"/>
        <v>Ella Shybunka (Dr Margaret-Ann)</v>
      </c>
    </row>
    <row r="41" spans="1:7" ht="15" x14ac:dyDescent="0.25">
      <c r="A41" s="33">
        <v>38</v>
      </c>
      <c r="B41" s="33" t="s">
        <v>2216</v>
      </c>
      <c r="C41" s="27">
        <v>4</v>
      </c>
      <c r="D41" s="33" t="s">
        <v>21</v>
      </c>
      <c r="E41" s="24" t="s">
        <v>2217</v>
      </c>
      <c r="F41" s="33">
        <v>38</v>
      </c>
      <c r="G41" s="17" t="str">
        <f t="shared" si="0"/>
        <v>Chloe reis (Michael Strembitsky)</v>
      </c>
    </row>
    <row r="42" spans="1:7" ht="15" x14ac:dyDescent="0.25">
      <c r="A42" s="33">
        <v>39</v>
      </c>
      <c r="B42" s="33" t="s">
        <v>2218</v>
      </c>
      <c r="C42" s="27">
        <v>4</v>
      </c>
      <c r="D42" s="33" t="s">
        <v>161</v>
      </c>
      <c r="E42" s="24" t="s">
        <v>2219</v>
      </c>
      <c r="F42" s="33">
        <v>39</v>
      </c>
      <c r="G42" s="17" t="str">
        <f t="shared" si="0"/>
        <v>Sara Celemin (Aurora Charter)</v>
      </c>
    </row>
    <row r="43" spans="1:7" ht="15" x14ac:dyDescent="0.25">
      <c r="A43" s="33">
        <v>40</v>
      </c>
      <c r="B43" s="33" t="s">
        <v>608</v>
      </c>
      <c r="C43" s="27">
        <v>4</v>
      </c>
      <c r="D43" s="33" t="s">
        <v>25</v>
      </c>
      <c r="E43" s="24" t="s">
        <v>2220</v>
      </c>
      <c r="F43" s="33">
        <v>40</v>
      </c>
      <c r="G43" s="17" t="str">
        <f t="shared" si="0"/>
        <v>Lyla Prociuk (Rio Terrace)</v>
      </c>
    </row>
    <row r="44" spans="1:7" ht="15" x14ac:dyDescent="0.25">
      <c r="A44" s="33">
        <v>41</v>
      </c>
      <c r="B44" s="33" t="s">
        <v>622</v>
      </c>
      <c r="C44" s="27">
        <v>4</v>
      </c>
      <c r="D44" s="33" t="s">
        <v>25</v>
      </c>
      <c r="E44" s="24" t="s">
        <v>575</v>
      </c>
      <c r="F44" s="33">
        <v>41</v>
      </c>
      <c r="G44" s="17" t="str">
        <f t="shared" si="0"/>
        <v>Paige Moen (Rio Terrace)</v>
      </c>
    </row>
    <row r="45" spans="1:7" ht="15" x14ac:dyDescent="0.25">
      <c r="A45" s="33">
        <v>42</v>
      </c>
      <c r="B45" s="33" t="s">
        <v>2221</v>
      </c>
      <c r="C45" s="27">
        <v>4</v>
      </c>
      <c r="D45" s="33" t="s">
        <v>50</v>
      </c>
      <c r="E45" s="24" t="s">
        <v>500</v>
      </c>
      <c r="F45" s="33">
        <v>42</v>
      </c>
      <c r="G45" s="17" t="str">
        <f t="shared" si="0"/>
        <v>Lilly Book (Riverdale)</v>
      </c>
    </row>
    <row r="46" spans="1:7" ht="15" x14ac:dyDescent="0.25">
      <c r="A46" s="33">
        <v>43</v>
      </c>
      <c r="B46" s="33" t="s">
        <v>2222</v>
      </c>
      <c r="C46" s="27">
        <v>4</v>
      </c>
      <c r="D46" s="33" t="s">
        <v>25</v>
      </c>
      <c r="E46" s="24" t="s">
        <v>2223</v>
      </c>
      <c r="F46" s="33">
        <v>43</v>
      </c>
      <c r="G46" s="17" t="str">
        <f t="shared" si="0"/>
        <v>Annika Layton (Rio Terrace)</v>
      </c>
    </row>
    <row r="47" spans="1:7" ht="15" x14ac:dyDescent="0.25">
      <c r="A47" s="33">
        <v>44</v>
      </c>
      <c r="B47" s="33" t="s">
        <v>606</v>
      </c>
      <c r="C47" s="27">
        <v>4</v>
      </c>
      <c r="D47" s="33" t="s">
        <v>27</v>
      </c>
      <c r="E47" s="24" t="s">
        <v>2224</v>
      </c>
      <c r="F47" s="33">
        <v>44</v>
      </c>
      <c r="G47" s="17" t="str">
        <f t="shared" si="0"/>
        <v>Abigail Suen (Windsor Park)</v>
      </c>
    </row>
    <row r="48" spans="1:7" ht="15" x14ac:dyDescent="0.25">
      <c r="A48" s="33">
        <v>45</v>
      </c>
      <c r="B48" s="33" t="s">
        <v>2225</v>
      </c>
      <c r="C48" s="27">
        <v>4</v>
      </c>
      <c r="D48" s="33" t="s">
        <v>27</v>
      </c>
      <c r="E48" s="24" t="s">
        <v>294</v>
      </c>
      <c r="F48" s="33">
        <v>45</v>
      </c>
      <c r="G48" s="17" t="str">
        <f t="shared" si="0"/>
        <v>Skye Merchant (Windsor Park)</v>
      </c>
    </row>
    <row r="49" spans="1:7" ht="15" x14ac:dyDescent="0.25">
      <c r="A49" s="33">
        <v>46</v>
      </c>
      <c r="B49" s="33" t="s">
        <v>2226</v>
      </c>
      <c r="C49" s="27">
        <v>4</v>
      </c>
      <c r="D49" s="33" t="s">
        <v>375</v>
      </c>
      <c r="E49" s="24" t="s">
        <v>2227</v>
      </c>
      <c r="F49" s="33">
        <v>46</v>
      </c>
      <c r="G49" s="17" t="str">
        <f t="shared" si="0"/>
        <v>Stacey Monilaws (Mill Creek)</v>
      </c>
    </row>
    <row r="50" spans="1:7" ht="15" x14ac:dyDescent="0.25">
      <c r="A50" s="33">
        <v>47</v>
      </c>
      <c r="B50" s="33" t="s">
        <v>2228</v>
      </c>
      <c r="C50" s="27">
        <v>4</v>
      </c>
      <c r="D50" s="33" t="s">
        <v>58</v>
      </c>
      <c r="E50" s="24" t="s">
        <v>2229</v>
      </c>
      <c r="F50" s="33">
        <v>47</v>
      </c>
      <c r="G50" s="17" t="str">
        <f t="shared" si="0"/>
        <v>Grace Bachor (Laurier Heights)</v>
      </c>
    </row>
    <row r="51" spans="1:7" ht="15" x14ac:dyDescent="0.25">
      <c r="A51" s="33">
        <v>48</v>
      </c>
      <c r="B51" s="33" t="s">
        <v>2230</v>
      </c>
      <c r="C51" s="27">
        <v>4</v>
      </c>
      <c r="D51" s="33" t="s">
        <v>894</v>
      </c>
      <c r="E51" s="24" t="s">
        <v>1581</v>
      </c>
      <c r="F51" s="33">
        <v>48</v>
      </c>
      <c r="G51" s="17" t="str">
        <f t="shared" si="0"/>
        <v>Jouman juha (Thorncliffe)</v>
      </c>
    </row>
    <row r="52" spans="1:7" ht="15" x14ac:dyDescent="0.25">
      <c r="A52" s="33">
        <v>49</v>
      </c>
      <c r="B52" s="33" t="s">
        <v>140</v>
      </c>
      <c r="C52" s="27">
        <v>4</v>
      </c>
      <c r="D52" s="33" t="s">
        <v>58</v>
      </c>
      <c r="E52" s="24" t="s">
        <v>2231</v>
      </c>
      <c r="F52" s="33">
        <v>49</v>
      </c>
      <c r="G52" s="17" t="str">
        <f t="shared" si="0"/>
        <v>Isla Majeau (Laurier Heights)</v>
      </c>
    </row>
    <row r="53" spans="1:7" ht="15" x14ac:dyDescent="0.25">
      <c r="A53" s="33">
        <v>50</v>
      </c>
      <c r="B53" s="33" t="s">
        <v>2232</v>
      </c>
      <c r="C53" s="27">
        <v>4</v>
      </c>
      <c r="D53" s="33" t="s">
        <v>36</v>
      </c>
      <c r="E53" s="24" t="s">
        <v>2233</v>
      </c>
      <c r="F53" s="33">
        <v>50</v>
      </c>
      <c r="G53" s="17" t="str">
        <f t="shared" si="0"/>
        <v>Alice McCosh (Holyrood)</v>
      </c>
    </row>
    <row r="54" spans="1:7" ht="15" x14ac:dyDescent="0.25">
      <c r="A54" s="33">
        <v>51</v>
      </c>
      <c r="B54" s="33" t="s">
        <v>2234</v>
      </c>
      <c r="C54" s="27">
        <v>4</v>
      </c>
      <c r="D54" s="33" t="s">
        <v>58</v>
      </c>
      <c r="E54" s="24" t="s">
        <v>2235</v>
      </c>
      <c r="F54" s="33">
        <v>51</v>
      </c>
      <c r="G54" s="17" t="str">
        <f t="shared" si="0"/>
        <v>Briella Oiffer (Laurier Heights)</v>
      </c>
    </row>
    <row r="55" spans="1:7" ht="15" x14ac:dyDescent="0.25">
      <c r="A55" s="33">
        <v>52</v>
      </c>
      <c r="B55" s="33" t="s">
        <v>849</v>
      </c>
      <c r="C55" s="27">
        <v>4</v>
      </c>
      <c r="D55" s="33" t="s">
        <v>25</v>
      </c>
      <c r="E55" s="24" t="s">
        <v>2236</v>
      </c>
      <c r="F55" s="33">
        <v>52</v>
      </c>
      <c r="G55" s="17" t="str">
        <f t="shared" si="0"/>
        <v>Svea Delblanc (Rio Terrace)</v>
      </c>
    </row>
    <row r="56" spans="1:7" ht="15" x14ac:dyDescent="0.25">
      <c r="A56" s="33">
        <v>53</v>
      </c>
      <c r="B56" s="33" t="s">
        <v>842</v>
      </c>
      <c r="C56" s="27">
        <v>4</v>
      </c>
      <c r="D56" s="33" t="s">
        <v>311</v>
      </c>
      <c r="E56" s="24" t="s">
        <v>2237</v>
      </c>
      <c r="F56" s="33">
        <v>53</v>
      </c>
      <c r="G56" s="17" t="str">
        <f t="shared" si="0"/>
        <v>Audrey Ison (Dr Margaret-Ann)</v>
      </c>
    </row>
    <row r="57" spans="1:7" ht="15" x14ac:dyDescent="0.25">
      <c r="A57" s="33">
        <v>54</v>
      </c>
      <c r="B57" s="33" t="s">
        <v>2238</v>
      </c>
      <c r="C57" s="27">
        <v>4</v>
      </c>
      <c r="D57" s="33" t="s">
        <v>894</v>
      </c>
      <c r="E57" s="24" t="s">
        <v>2239</v>
      </c>
      <c r="F57" s="33">
        <v>54</v>
      </c>
      <c r="G57" s="17" t="str">
        <f t="shared" si="0"/>
        <v>aurianna deranger (Thorncliffe)</v>
      </c>
    </row>
    <row r="58" spans="1:7" ht="15" x14ac:dyDescent="0.25">
      <c r="A58" s="33">
        <v>55</v>
      </c>
      <c r="B58" s="33" t="s">
        <v>844</v>
      </c>
      <c r="C58" s="27">
        <v>4</v>
      </c>
      <c r="D58" s="33" t="s">
        <v>36</v>
      </c>
      <c r="E58" s="24" t="s">
        <v>2240</v>
      </c>
      <c r="F58" s="33">
        <v>55</v>
      </c>
      <c r="G58" s="17" t="str">
        <f t="shared" si="0"/>
        <v>Reese Oviatt (Holyrood)</v>
      </c>
    </row>
    <row r="59" spans="1:7" ht="15" x14ac:dyDescent="0.25">
      <c r="A59" s="33">
        <v>56</v>
      </c>
      <c r="B59" s="33" t="s">
        <v>2241</v>
      </c>
      <c r="C59" s="27">
        <v>4</v>
      </c>
      <c r="D59" s="33" t="s">
        <v>20</v>
      </c>
      <c r="E59" s="24" t="s">
        <v>2242</v>
      </c>
      <c r="F59" s="33">
        <v>56</v>
      </c>
      <c r="G59" s="17" t="str">
        <f t="shared" si="0"/>
        <v>Arabelle Quilley (George P. Nicholson)</v>
      </c>
    </row>
    <row r="60" spans="1:7" ht="15" x14ac:dyDescent="0.25">
      <c r="A60" s="33">
        <v>57</v>
      </c>
      <c r="B60" s="33" t="s">
        <v>2243</v>
      </c>
      <c r="C60" s="27">
        <v>4</v>
      </c>
      <c r="D60" s="33" t="s">
        <v>35</v>
      </c>
      <c r="E60" s="24" t="s">
        <v>2244</v>
      </c>
      <c r="F60" s="33">
        <v>57</v>
      </c>
      <c r="G60" s="17" t="str">
        <f t="shared" si="0"/>
        <v>Madison Debenham (Belgravia)</v>
      </c>
    </row>
    <row r="61" spans="1:7" ht="15" x14ac:dyDescent="0.25">
      <c r="A61" s="33">
        <v>58</v>
      </c>
      <c r="B61" s="33" t="s">
        <v>2245</v>
      </c>
      <c r="C61" s="27">
        <v>4</v>
      </c>
      <c r="D61" s="33" t="s">
        <v>161</v>
      </c>
      <c r="E61" s="24" t="s">
        <v>2246</v>
      </c>
      <c r="F61" s="33">
        <v>58</v>
      </c>
      <c r="G61" s="17" t="str">
        <f t="shared" si="0"/>
        <v>Jolene Wong (Aurora Charter)</v>
      </c>
    </row>
    <row r="62" spans="1:7" ht="15" x14ac:dyDescent="0.25">
      <c r="A62" s="33">
        <v>59</v>
      </c>
      <c r="B62" s="33" t="s">
        <v>2247</v>
      </c>
      <c r="C62" s="27">
        <v>4</v>
      </c>
      <c r="D62" s="33" t="s">
        <v>161</v>
      </c>
      <c r="E62" s="24" t="s">
        <v>2248</v>
      </c>
      <c r="F62" s="33">
        <v>59</v>
      </c>
      <c r="G62" s="17" t="str">
        <f t="shared" si="0"/>
        <v>Khalisa Mukhi (Aurora Charter)</v>
      </c>
    </row>
    <row r="63" spans="1:7" ht="15" x14ac:dyDescent="0.25">
      <c r="A63" s="33">
        <v>60</v>
      </c>
      <c r="B63" s="33" t="s">
        <v>2249</v>
      </c>
      <c r="C63" s="27">
        <v>4</v>
      </c>
      <c r="D63" s="33" t="s">
        <v>50</v>
      </c>
      <c r="E63" s="24" t="s">
        <v>2250</v>
      </c>
      <c r="F63" s="33">
        <v>60</v>
      </c>
      <c r="G63" s="17" t="str">
        <f t="shared" si="0"/>
        <v>Luka Reuber (Riverdale)</v>
      </c>
    </row>
    <row r="64" spans="1:7" ht="15" x14ac:dyDescent="0.25">
      <c r="A64" s="33">
        <v>61</v>
      </c>
      <c r="B64" s="33" t="s">
        <v>2251</v>
      </c>
      <c r="C64" s="27">
        <v>4</v>
      </c>
      <c r="D64" s="33" t="s">
        <v>27</v>
      </c>
      <c r="E64" s="24" t="s">
        <v>1027</v>
      </c>
      <c r="F64" s="33">
        <v>61</v>
      </c>
      <c r="G64" s="17" t="str">
        <f t="shared" si="0"/>
        <v>Abigail Gaim (Windsor Park)</v>
      </c>
    </row>
    <row r="65" spans="1:7" ht="15" x14ac:dyDescent="0.25">
      <c r="A65" s="33">
        <v>62</v>
      </c>
      <c r="B65" s="33" t="s">
        <v>2252</v>
      </c>
      <c r="C65" s="27">
        <v>4</v>
      </c>
      <c r="D65" s="33" t="s">
        <v>161</v>
      </c>
      <c r="E65" s="24" t="s">
        <v>2253</v>
      </c>
      <c r="F65" s="33">
        <v>62</v>
      </c>
      <c r="G65" s="17" t="str">
        <f t="shared" si="0"/>
        <v>Jieya Capistrano (Aurora Charter)</v>
      </c>
    </row>
    <row r="66" spans="1:7" ht="15" x14ac:dyDescent="0.25">
      <c r="A66" s="33">
        <v>63</v>
      </c>
      <c r="B66" s="33" t="s">
        <v>2254</v>
      </c>
      <c r="C66" s="27">
        <v>4</v>
      </c>
      <c r="D66" s="33" t="s">
        <v>1908</v>
      </c>
      <c r="E66" s="24" t="s">
        <v>2255</v>
      </c>
      <c r="F66" s="33">
        <v>63</v>
      </c>
      <c r="G66" s="17" t="str">
        <f t="shared" si="0"/>
        <v>Lauren Talaga (Esther Starkman)</v>
      </c>
    </row>
    <row r="67" spans="1:7" ht="15" x14ac:dyDescent="0.25">
      <c r="A67" s="33">
        <v>64</v>
      </c>
      <c r="B67" s="33" t="s">
        <v>2256</v>
      </c>
      <c r="C67" s="27">
        <v>4</v>
      </c>
      <c r="D67" s="33" t="s">
        <v>60</v>
      </c>
      <c r="E67" s="24" t="s">
        <v>2257</v>
      </c>
      <c r="F67" s="33">
        <v>64</v>
      </c>
      <c r="G67" s="17" t="str">
        <f t="shared" si="0"/>
        <v>Emelia Russell (Lendrum)</v>
      </c>
    </row>
    <row r="68" spans="1:7" ht="15" x14ac:dyDescent="0.25">
      <c r="A68" s="33">
        <v>65</v>
      </c>
      <c r="B68" s="33" t="s">
        <v>2258</v>
      </c>
      <c r="C68" s="27">
        <v>4</v>
      </c>
      <c r="D68" s="33" t="s">
        <v>60</v>
      </c>
      <c r="E68" s="24" t="s">
        <v>2259</v>
      </c>
      <c r="F68" s="33">
        <v>65</v>
      </c>
      <c r="G68" s="17" t="str">
        <f t="shared" si="0"/>
        <v>Mica Lundell (Lendrum)</v>
      </c>
    </row>
    <row r="69" spans="1:7" ht="15" x14ac:dyDescent="0.25">
      <c r="A69" s="33">
        <v>66</v>
      </c>
      <c r="B69" s="33" t="s">
        <v>2260</v>
      </c>
      <c r="C69" s="27">
        <v>4</v>
      </c>
      <c r="D69" s="33" t="s">
        <v>28</v>
      </c>
      <c r="E69" s="24" t="s">
        <v>2261</v>
      </c>
      <c r="F69" s="33">
        <v>66</v>
      </c>
      <c r="G69" s="17" t="str">
        <f t="shared" ref="G69:G113" si="1">CONCATENATE(B69, " (", D69, ")")</f>
        <v>Lais Grimm (Parkallen)</v>
      </c>
    </row>
    <row r="70" spans="1:7" ht="15" x14ac:dyDescent="0.25">
      <c r="A70" s="33">
        <v>67</v>
      </c>
      <c r="B70" s="33" t="s">
        <v>2262</v>
      </c>
      <c r="C70" s="27">
        <v>4</v>
      </c>
      <c r="D70" s="33" t="s">
        <v>45</v>
      </c>
      <c r="E70" s="24" t="s">
        <v>2263</v>
      </c>
      <c r="F70" s="33">
        <v>67</v>
      </c>
      <c r="G70" s="17" t="str">
        <f t="shared" si="1"/>
        <v>Arianna Wass (Rideau Park)</v>
      </c>
    </row>
    <row r="71" spans="1:7" ht="15" x14ac:dyDescent="0.25">
      <c r="A71" s="33">
        <v>68</v>
      </c>
      <c r="B71" s="33" t="s">
        <v>2264</v>
      </c>
      <c r="C71" s="27">
        <v>4</v>
      </c>
      <c r="D71" s="33" t="s">
        <v>161</v>
      </c>
      <c r="E71" s="24" t="s">
        <v>2265</v>
      </c>
      <c r="F71" s="33">
        <v>68</v>
      </c>
      <c r="G71" s="17" t="str">
        <f t="shared" si="1"/>
        <v>Eliana Seyoum (Aurora Charter)</v>
      </c>
    </row>
    <row r="72" spans="1:7" ht="15" x14ac:dyDescent="0.25">
      <c r="A72" s="33">
        <v>69</v>
      </c>
      <c r="B72" s="33" t="s">
        <v>610</v>
      </c>
      <c r="C72" s="27">
        <v>4</v>
      </c>
      <c r="D72" s="33" t="s">
        <v>27</v>
      </c>
      <c r="E72" s="24" t="s">
        <v>2266</v>
      </c>
      <c r="F72" s="33">
        <v>69</v>
      </c>
      <c r="G72" s="17" t="str">
        <f t="shared" si="1"/>
        <v>Aliyah Lawal (Windsor Park)</v>
      </c>
    </row>
    <row r="73" spans="1:7" ht="15" x14ac:dyDescent="0.25">
      <c r="A73" s="33">
        <v>70</v>
      </c>
      <c r="B73" s="33" t="s">
        <v>2267</v>
      </c>
      <c r="C73" s="27">
        <v>4</v>
      </c>
      <c r="D73" s="33" t="s">
        <v>375</v>
      </c>
      <c r="E73" s="24" t="s">
        <v>2268</v>
      </c>
      <c r="F73" s="33">
        <v>70</v>
      </c>
      <c r="G73" s="17" t="str">
        <f t="shared" si="1"/>
        <v>Annabelle Ritchie (Mill Creek)</v>
      </c>
    </row>
    <row r="74" spans="1:7" ht="15" x14ac:dyDescent="0.25">
      <c r="A74" s="33">
        <v>71</v>
      </c>
      <c r="B74" s="33" t="s">
        <v>2269</v>
      </c>
      <c r="C74" s="27">
        <v>4</v>
      </c>
      <c r="D74" s="33" t="s">
        <v>375</v>
      </c>
      <c r="E74" s="24" t="s">
        <v>2270</v>
      </c>
      <c r="F74" s="33">
        <v>71</v>
      </c>
      <c r="G74" s="17" t="str">
        <f t="shared" si="1"/>
        <v>Tessa Valpy (Mill Creek)</v>
      </c>
    </row>
    <row r="75" spans="1:7" ht="15" x14ac:dyDescent="0.25">
      <c r="A75" s="33">
        <v>72</v>
      </c>
      <c r="B75" s="33" t="s">
        <v>2271</v>
      </c>
      <c r="C75" s="27">
        <v>4</v>
      </c>
      <c r="D75" s="33" t="s">
        <v>25</v>
      </c>
      <c r="E75" s="24" t="s">
        <v>2272</v>
      </c>
      <c r="F75" s="33">
        <v>72</v>
      </c>
      <c r="G75" s="17" t="str">
        <f t="shared" si="1"/>
        <v>Vaishnavi Woosaree (Rio Terrace)</v>
      </c>
    </row>
    <row r="76" spans="1:7" ht="15" x14ac:dyDescent="0.25">
      <c r="A76" s="33">
        <v>73</v>
      </c>
      <c r="B76" s="33" t="s">
        <v>2273</v>
      </c>
      <c r="C76" s="27">
        <v>4</v>
      </c>
      <c r="D76" s="33" t="s">
        <v>894</v>
      </c>
      <c r="E76" s="24" t="s">
        <v>2274</v>
      </c>
      <c r="F76" s="33">
        <v>73</v>
      </c>
      <c r="G76" s="17" t="str">
        <f t="shared" si="1"/>
        <v>angela plares (Thorncliffe)</v>
      </c>
    </row>
    <row r="77" spans="1:7" ht="15" x14ac:dyDescent="0.25">
      <c r="A77" s="33">
        <v>74</v>
      </c>
      <c r="B77" s="33" t="s">
        <v>2275</v>
      </c>
      <c r="C77" s="27">
        <v>4</v>
      </c>
      <c r="D77" s="33" t="s">
        <v>40</v>
      </c>
      <c r="E77" s="24" t="s">
        <v>2276</v>
      </c>
      <c r="F77" s="33">
        <v>74</v>
      </c>
      <c r="G77" s="17" t="str">
        <f t="shared" si="1"/>
        <v>Habeba Abou Elnour (Malmo)</v>
      </c>
    </row>
    <row r="78" spans="1:7" ht="15" x14ac:dyDescent="0.25">
      <c r="A78" s="33">
        <v>75</v>
      </c>
      <c r="B78" s="33" t="s">
        <v>861</v>
      </c>
      <c r="C78" s="27">
        <v>4</v>
      </c>
      <c r="D78" s="33" t="s">
        <v>41</v>
      </c>
      <c r="E78" s="24" t="s">
        <v>2277</v>
      </c>
      <c r="F78" s="33">
        <v>75</v>
      </c>
      <c r="G78" s="17" t="str">
        <f t="shared" si="1"/>
        <v>Laney Bilodeau (Aldergrove)</v>
      </c>
    </row>
    <row r="79" spans="1:7" ht="15" x14ac:dyDescent="0.25">
      <c r="A79" s="33">
        <v>76</v>
      </c>
      <c r="B79" s="33" t="s">
        <v>2278</v>
      </c>
      <c r="C79" s="27">
        <v>4</v>
      </c>
      <c r="D79" s="33" t="s">
        <v>1515</v>
      </c>
      <c r="E79" s="24" t="s">
        <v>2279</v>
      </c>
      <c r="F79" s="33">
        <v>76</v>
      </c>
      <c r="G79" s="17" t="str">
        <f t="shared" si="1"/>
        <v>Matilda Clemens (Donald R. Getty)</v>
      </c>
    </row>
    <row r="80" spans="1:7" ht="15" x14ac:dyDescent="0.25">
      <c r="A80" s="33">
        <v>77</v>
      </c>
      <c r="B80" s="33" t="s">
        <v>2280</v>
      </c>
      <c r="C80" s="27">
        <v>4</v>
      </c>
      <c r="D80" s="33" t="s">
        <v>1908</v>
      </c>
      <c r="E80" s="24" t="s">
        <v>2281</v>
      </c>
      <c r="F80" s="33">
        <v>77</v>
      </c>
      <c r="G80" s="17" t="str">
        <f t="shared" si="1"/>
        <v>Emma To (Esther Starkman)</v>
      </c>
    </row>
    <row r="81" spans="1:7" ht="15" x14ac:dyDescent="0.25">
      <c r="A81" s="33">
        <v>78</v>
      </c>
      <c r="B81" s="33" t="s">
        <v>2282</v>
      </c>
      <c r="C81" s="27">
        <v>4</v>
      </c>
      <c r="D81" s="33" t="s">
        <v>27</v>
      </c>
      <c r="E81" s="24" t="s">
        <v>2283</v>
      </c>
      <c r="F81" s="33">
        <v>78</v>
      </c>
      <c r="G81" s="17" t="str">
        <f t="shared" si="1"/>
        <v>Victoria Kan (Windsor Park)</v>
      </c>
    </row>
    <row r="82" spans="1:7" ht="15" x14ac:dyDescent="0.25">
      <c r="A82" s="33">
        <v>79</v>
      </c>
      <c r="B82" s="33" t="s">
        <v>2284</v>
      </c>
      <c r="C82" s="27">
        <v>4</v>
      </c>
      <c r="D82" s="33" t="s">
        <v>40</v>
      </c>
      <c r="E82" s="24" t="s">
        <v>2285</v>
      </c>
      <c r="F82" s="33">
        <v>79</v>
      </c>
      <c r="G82" s="17" t="str">
        <f t="shared" si="1"/>
        <v>Hala Maarouf (Malmo)</v>
      </c>
    </row>
    <row r="83" spans="1:7" ht="15" x14ac:dyDescent="0.25">
      <c r="A83" s="33">
        <v>80</v>
      </c>
      <c r="B83" s="33" t="s">
        <v>613</v>
      </c>
      <c r="C83" s="27">
        <v>4</v>
      </c>
      <c r="D83" s="33" t="s">
        <v>27</v>
      </c>
      <c r="E83" s="24" t="s">
        <v>2286</v>
      </c>
      <c r="F83" s="33">
        <v>80</v>
      </c>
      <c r="G83" s="17" t="str">
        <f t="shared" si="1"/>
        <v>Grace Maharaj (Windsor Park)</v>
      </c>
    </row>
    <row r="84" spans="1:7" ht="15" x14ac:dyDescent="0.25">
      <c r="A84" s="33">
        <v>81</v>
      </c>
      <c r="B84" s="33" t="s">
        <v>2287</v>
      </c>
      <c r="C84" s="27">
        <v>4</v>
      </c>
      <c r="D84" s="33" t="s">
        <v>38</v>
      </c>
      <c r="E84" s="24" t="s">
        <v>2288</v>
      </c>
      <c r="F84" s="33">
        <v>81</v>
      </c>
      <c r="G84" s="17" t="str">
        <f t="shared" si="1"/>
        <v>Samyukta Warriar (Earl Buxton)</v>
      </c>
    </row>
    <row r="85" spans="1:7" ht="15" x14ac:dyDescent="0.25">
      <c r="A85" s="33">
        <v>82</v>
      </c>
      <c r="B85" s="33" t="s">
        <v>626</v>
      </c>
      <c r="C85" s="27">
        <v>4</v>
      </c>
      <c r="D85" s="33" t="s">
        <v>38</v>
      </c>
      <c r="E85" s="24" t="s">
        <v>2289</v>
      </c>
      <c r="F85" s="33">
        <v>82</v>
      </c>
      <c r="G85" s="17" t="str">
        <f t="shared" si="1"/>
        <v>Addison Parks (Earl Buxton)</v>
      </c>
    </row>
    <row r="86" spans="1:7" ht="15" x14ac:dyDescent="0.25">
      <c r="A86" s="33">
        <v>83</v>
      </c>
      <c r="B86" s="33" t="s">
        <v>2290</v>
      </c>
      <c r="C86" s="27">
        <v>4</v>
      </c>
      <c r="D86" s="33" t="s">
        <v>311</v>
      </c>
      <c r="E86" s="24" t="s">
        <v>2291</v>
      </c>
      <c r="F86" s="33">
        <v>83</v>
      </c>
      <c r="G86" s="17" t="str">
        <f t="shared" si="1"/>
        <v>Halyn O'Brien (Dr Margaret-Ann)</v>
      </c>
    </row>
    <row r="87" spans="1:7" ht="15" x14ac:dyDescent="0.25">
      <c r="A87" s="33">
        <v>84</v>
      </c>
      <c r="B87" s="33" t="s">
        <v>2292</v>
      </c>
      <c r="C87" s="27">
        <v>3</v>
      </c>
      <c r="D87" s="33" t="s">
        <v>23</v>
      </c>
      <c r="E87" s="24" t="s">
        <v>2293</v>
      </c>
      <c r="F87" s="33">
        <v>84</v>
      </c>
      <c r="G87" s="17" t="str">
        <f t="shared" si="1"/>
        <v>Laura Johnson (Suzuki Charter)</v>
      </c>
    </row>
    <row r="88" spans="1:7" ht="15" x14ac:dyDescent="0.25">
      <c r="A88" s="33">
        <v>85</v>
      </c>
      <c r="B88" s="33" t="s">
        <v>2294</v>
      </c>
      <c r="C88" s="27">
        <v>4</v>
      </c>
      <c r="D88" s="33" t="s">
        <v>894</v>
      </c>
      <c r="E88" s="24" t="s">
        <v>2295</v>
      </c>
      <c r="F88" s="33">
        <v>85</v>
      </c>
      <c r="G88" s="17" t="str">
        <f t="shared" si="1"/>
        <v>Jessica-Faith bouda (Thorncliffe)</v>
      </c>
    </row>
    <row r="89" spans="1:7" ht="15" x14ac:dyDescent="0.25">
      <c r="A89" s="33">
        <v>86</v>
      </c>
      <c r="B89" s="33" t="s">
        <v>2296</v>
      </c>
      <c r="C89" s="27">
        <v>4</v>
      </c>
      <c r="D89" s="33" t="s">
        <v>161</v>
      </c>
      <c r="E89" s="24" t="s">
        <v>2297</v>
      </c>
      <c r="F89" s="33">
        <v>86</v>
      </c>
      <c r="G89" s="17" t="str">
        <f t="shared" si="1"/>
        <v>Liya Asrat (Aurora Charter)</v>
      </c>
    </row>
    <row r="90" spans="1:7" ht="15" x14ac:dyDescent="0.25">
      <c r="A90" s="33">
        <v>87</v>
      </c>
      <c r="B90" s="33" t="s">
        <v>2298</v>
      </c>
      <c r="C90" s="27">
        <v>4</v>
      </c>
      <c r="D90" s="33" t="s">
        <v>161</v>
      </c>
      <c r="E90" s="24" t="s">
        <v>2299</v>
      </c>
      <c r="F90" s="33">
        <v>87</v>
      </c>
      <c r="G90" s="17" t="str">
        <f t="shared" si="1"/>
        <v>Reet Arora (Aurora Charter)</v>
      </c>
    </row>
    <row r="91" spans="1:7" ht="15" x14ac:dyDescent="0.25">
      <c r="A91" s="33">
        <v>88</v>
      </c>
      <c r="B91" s="33" t="s">
        <v>2300</v>
      </c>
      <c r="C91" s="27">
        <v>4</v>
      </c>
      <c r="D91" s="33" t="s">
        <v>58</v>
      </c>
      <c r="E91" s="24" t="s">
        <v>2301</v>
      </c>
      <c r="F91" s="33">
        <v>88</v>
      </c>
      <c r="G91" s="17" t="str">
        <f t="shared" si="1"/>
        <v>Priscilla DeMartin (Laurier Heights)</v>
      </c>
    </row>
    <row r="92" spans="1:7" ht="15" x14ac:dyDescent="0.25">
      <c r="A92" s="33">
        <v>89</v>
      </c>
      <c r="B92" s="33" t="s">
        <v>618</v>
      </c>
      <c r="C92" s="27">
        <v>4</v>
      </c>
      <c r="D92" s="33" t="s">
        <v>38</v>
      </c>
      <c r="E92" s="24" t="s">
        <v>2302</v>
      </c>
      <c r="F92" s="33">
        <v>89</v>
      </c>
      <c r="G92" s="17" t="str">
        <f t="shared" si="1"/>
        <v>Avery Ledi (Earl Buxton)</v>
      </c>
    </row>
    <row r="93" spans="1:7" ht="15" x14ac:dyDescent="0.25">
      <c r="A93" s="33">
        <v>90</v>
      </c>
      <c r="B93" s="33" t="s">
        <v>2303</v>
      </c>
      <c r="C93" s="27">
        <v>4</v>
      </c>
      <c r="D93" s="33" t="s">
        <v>1601</v>
      </c>
      <c r="E93" s="24" t="s">
        <v>2304</v>
      </c>
      <c r="F93" s="33">
        <v>90</v>
      </c>
      <c r="G93" s="17" t="str">
        <f t="shared" si="1"/>
        <v>Alexis Evans-Murray (Hilwie Hamdon)</v>
      </c>
    </row>
    <row r="94" spans="1:7" ht="15" x14ac:dyDescent="0.25">
      <c r="A94" s="33">
        <v>91</v>
      </c>
      <c r="B94" s="33" t="s">
        <v>2305</v>
      </c>
      <c r="C94" s="27">
        <v>4</v>
      </c>
      <c r="D94" s="33" t="s">
        <v>1561</v>
      </c>
      <c r="E94" s="24" t="s">
        <v>2306</v>
      </c>
      <c r="F94" s="33">
        <v>91</v>
      </c>
      <c r="G94" s="17" t="str">
        <f t="shared" si="1"/>
        <v>Haley Posteraro (Bishop David Motiuk)</v>
      </c>
    </row>
    <row r="95" spans="1:7" ht="15" x14ac:dyDescent="0.25">
      <c r="A95" s="33">
        <v>92</v>
      </c>
      <c r="B95" s="33" t="s">
        <v>2307</v>
      </c>
      <c r="C95" s="27">
        <v>4</v>
      </c>
      <c r="D95" s="33" t="s">
        <v>236</v>
      </c>
      <c r="E95" s="24" t="s">
        <v>2308</v>
      </c>
      <c r="F95" s="33">
        <v>92</v>
      </c>
      <c r="G95" s="17" t="str">
        <f t="shared" si="1"/>
        <v>Maya Lopez Jimenez (Coronation)</v>
      </c>
    </row>
    <row r="96" spans="1:7" ht="15" x14ac:dyDescent="0.25">
      <c r="A96" s="33">
        <v>93</v>
      </c>
      <c r="B96" s="33" t="s">
        <v>2309</v>
      </c>
      <c r="C96" s="27">
        <v>4</v>
      </c>
      <c r="D96" s="33" t="s">
        <v>38</v>
      </c>
      <c r="E96" s="24" t="s">
        <v>2310</v>
      </c>
      <c r="F96" s="33">
        <v>93</v>
      </c>
      <c r="G96" s="17" t="str">
        <f t="shared" si="1"/>
        <v>Norah Edeen (Earl Buxton)</v>
      </c>
    </row>
    <row r="97" spans="1:7" ht="15" x14ac:dyDescent="0.25">
      <c r="A97" s="33">
        <v>94</v>
      </c>
      <c r="B97" s="33" t="s">
        <v>855</v>
      </c>
      <c r="C97" s="27">
        <v>4</v>
      </c>
      <c r="D97" s="33" t="s">
        <v>236</v>
      </c>
      <c r="E97" s="24" t="s">
        <v>2311</v>
      </c>
      <c r="F97" s="33">
        <v>94</v>
      </c>
      <c r="G97" s="17" t="str">
        <f t="shared" si="1"/>
        <v>Nia Campbell (Coronation)</v>
      </c>
    </row>
    <row r="98" spans="1:7" ht="15" x14ac:dyDescent="0.25">
      <c r="A98" s="33">
        <v>95</v>
      </c>
      <c r="B98" s="33" t="s">
        <v>620</v>
      </c>
      <c r="C98" s="27">
        <v>4</v>
      </c>
      <c r="D98" s="33" t="s">
        <v>20</v>
      </c>
      <c r="E98" s="24" t="s">
        <v>2312</v>
      </c>
      <c r="F98" s="33">
        <v>95</v>
      </c>
      <c r="G98" s="17" t="str">
        <f t="shared" si="1"/>
        <v>Teagan Gibbings (George P. Nicholson)</v>
      </c>
    </row>
    <row r="99" spans="1:7" ht="15" x14ac:dyDescent="0.25">
      <c r="A99" s="33">
        <v>96</v>
      </c>
      <c r="B99" s="33" t="s">
        <v>2313</v>
      </c>
      <c r="C99" s="27">
        <v>4</v>
      </c>
      <c r="D99" s="33" t="s">
        <v>20</v>
      </c>
      <c r="E99" s="24" t="s">
        <v>1109</v>
      </c>
      <c r="F99" s="33">
        <v>96</v>
      </c>
      <c r="G99" s="17" t="str">
        <f t="shared" si="1"/>
        <v>Aubrey McNabb (George P. Nicholson)</v>
      </c>
    </row>
    <row r="100" spans="1:7" ht="15" x14ac:dyDescent="0.25">
      <c r="A100" s="33">
        <v>97</v>
      </c>
      <c r="B100" s="33" t="s">
        <v>2314</v>
      </c>
      <c r="C100" s="27">
        <v>4</v>
      </c>
      <c r="D100" s="33" t="s">
        <v>311</v>
      </c>
      <c r="E100" s="24" t="s">
        <v>2315</v>
      </c>
      <c r="F100" s="33">
        <v>97</v>
      </c>
      <c r="G100" s="17" t="str">
        <f t="shared" si="1"/>
        <v>Cassielle LaPointe (Dr Margaret-Ann)</v>
      </c>
    </row>
    <row r="101" spans="1:7" ht="15" x14ac:dyDescent="0.25">
      <c r="A101" s="33">
        <v>98</v>
      </c>
      <c r="B101" s="33" t="s">
        <v>2316</v>
      </c>
      <c r="C101" s="27">
        <v>4</v>
      </c>
      <c r="D101" s="33" t="s">
        <v>161</v>
      </c>
      <c r="E101" s="24" t="s">
        <v>995</v>
      </c>
      <c r="F101" s="33">
        <v>98</v>
      </c>
      <c r="G101" s="17" t="str">
        <f t="shared" si="1"/>
        <v>Chloe Chan (Aurora Charter)</v>
      </c>
    </row>
    <row r="102" spans="1:7" ht="15" x14ac:dyDescent="0.25">
      <c r="A102" s="33">
        <v>99</v>
      </c>
      <c r="B102" s="33" t="s">
        <v>2317</v>
      </c>
      <c r="C102" s="27">
        <v>4</v>
      </c>
      <c r="D102" s="33" t="s">
        <v>49</v>
      </c>
      <c r="E102" s="24" t="s">
        <v>2318</v>
      </c>
      <c r="F102" s="33">
        <v>99</v>
      </c>
      <c r="G102" s="17" t="str">
        <f t="shared" si="1"/>
        <v>Nejra Dedic (Johnny Bright)</v>
      </c>
    </row>
    <row r="103" spans="1:7" ht="15" x14ac:dyDescent="0.25">
      <c r="A103" s="33">
        <v>100</v>
      </c>
      <c r="B103" s="33" t="s">
        <v>2319</v>
      </c>
      <c r="C103" s="27">
        <v>4</v>
      </c>
      <c r="D103" s="33" t="s">
        <v>894</v>
      </c>
      <c r="E103" s="24" t="s">
        <v>2320</v>
      </c>
      <c r="F103" s="33">
        <v>100</v>
      </c>
      <c r="G103" s="17" t="str">
        <f t="shared" si="1"/>
        <v>nina kronson (Thorncliffe)</v>
      </c>
    </row>
    <row r="104" spans="1:7" ht="15" x14ac:dyDescent="0.25">
      <c r="A104" s="33">
        <v>101</v>
      </c>
      <c r="B104" s="33" t="s">
        <v>2321</v>
      </c>
      <c r="C104" s="27">
        <v>4</v>
      </c>
      <c r="D104" s="33" t="s">
        <v>1515</v>
      </c>
      <c r="E104" s="24" t="s">
        <v>2322</v>
      </c>
      <c r="F104" s="33">
        <v>101</v>
      </c>
      <c r="G104" s="17" t="str">
        <f t="shared" si="1"/>
        <v>Isabelle Meldrum (Donald R. Getty)</v>
      </c>
    </row>
    <row r="105" spans="1:7" ht="15" x14ac:dyDescent="0.25">
      <c r="A105" s="33">
        <v>102</v>
      </c>
      <c r="B105" s="33" t="s">
        <v>621</v>
      </c>
      <c r="C105" s="27">
        <v>4</v>
      </c>
      <c r="D105" s="33" t="s">
        <v>20</v>
      </c>
      <c r="E105" s="24" t="s">
        <v>2323</v>
      </c>
      <c r="F105" s="33">
        <v>102</v>
      </c>
      <c r="G105" s="17" t="str">
        <f t="shared" si="1"/>
        <v>Arya Bhandal (George P. Nicholson)</v>
      </c>
    </row>
    <row r="106" spans="1:7" ht="15" x14ac:dyDescent="0.25">
      <c r="A106" s="33">
        <v>103</v>
      </c>
      <c r="B106" s="33" t="s">
        <v>2324</v>
      </c>
      <c r="C106" s="27">
        <v>4</v>
      </c>
      <c r="D106" s="33" t="s">
        <v>20</v>
      </c>
      <c r="E106" s="24" t="s">
        <v>2325</v>
      </c>
      <c r="F106" s="33">
        <v>103</v>
      </c>
      <c r="G106" s="17" t="str">
        <f t="shared" si="1"/>
        <v>Alexis Floden (George P. Nicholson)</v>
      </c>
    </row>
    <row r="107" spans="1:7" ht="15" x14ac:dyDescent="0.25">
      <c r="A107" s="33">
        <v>104</v>
      </c>
      <c r="B107" s="33" t="s">
        <v>624</v>
      </c>
      <c r="C107" s="27">
        <v>4</v>
      </c>
      <c r="D107" s="33" t="s">
        <v>25</v>
      </c>
      <c r="E107" s="24" t="s">
        <v>2326</v>
      </c>
      <c r="F107" s="33">
        <v>104</v>
      </c>
      <c r="G107" s="17" t="str">
        <f t="shared" si="1"/>
        <v>Sage Gainer (Rio Terrace)</v>
      </c>
    </row>
    <row r="108" spans="1:7" ht="15" x14ac:dyDescent="0.25">
      <c r="A108" s="33">
        <v>105</v>
      </c>
      <c r="B108" s="33" t="s">
        <v>2327</v>
      </c>
      <c r="C108" s="27">
        <v>4</v>
      </c>
      <c r="D108" s="33" t="s">
        <v>32</v>
      </c>
      <c r="E108" s="24" t="s">
        <v>692</v>
      </c>
      <c r="F108" s="33">
        <v>105</v>
      </c>
      <c r="G108" s="17" t="str">
        <f t="shared" si="1"/>
        <v>Hayley McLeod (Brander Gardens)</v>
      </c>
    </row>
    <row r="109" spans="1:7" ht="15" x14ac:dyDescent="0.25">
      <c r="A109" s="33">
        <v>106</v>
      </c>
      <c r="B109" s="33" t="s">
        <v>2328</v>
      </c>
      <c r="C109" s="27">
        <v>4</v>
      </c>
      <c r="D109" s="33" t="s">
        <v>38</v>
      </c>
      <c r="E109" s="24" t="s">
        <v>970</v>
      </c>
      <c r="F109" s="33">
        <v>106</v>
      </c>
      <c r="G109" s="17" t="str">
        <f t="shared" si="1"/>
        <v>Jialin Wang (Earl Buxton)</v>
      </c>
    </row>
    <row r="110" spans="1:7" ht="15" x14ac:dyDescent="0.25">
      <c r="A110" s="33">
        <v>107</v>
      </c>
      <c r="B110" s="33" t="s">
        <v>2329</v>
      </c>
      <c r="C110" s="27">
        <v>4</v>
      </c>
      <c r="D110" s="33" t="s">
        <v>1908</v>
      </c>
      <c r="E110" s="24" t="s">
        <v>2330</v>
      </c>
      <c r="F110" s="33">
        <v>107</v>
      </c>
      <c r="G110" s="17" t="str">
        <f t="shared" si="1"/>
        <v>Gabrielle Jung (Esther Starkman)</v>
      </c>
    </row>
    <row r="111" spans="1:7" ht="15" x14ac:dyDescent="0.25">
      <c r="A111" s="33">
        <v>108</v>
      </c>
      <c r="B111" s="33" t="s">
        <v>2331</v>
      </c>
      <c r="C111" s="27">
        <v>4</v>
      </c>
      <c r="D111" s="33" t="s">
        <v>1515</v>
      </c>
      <c r="E111" s="24" t="s">
        <v>2332</v>
      </c>
      <c r="F111" s="33">
        <v>108</v>
      </c>
      <c r="G111" s="17" t="str">
        <f t="shared" si="1"/>
        <v>Cassidy Todd (Donald R. Getty)</v>
      </c>
    </row>
    <row r="112" spans="1:7" ht="15" x14ac:dyDescent="0.25">
      <c r="A112" s="33">
        <v>109</v>
      </c>
      <c r="B112" s="33" t="s">
        <v>2333</v>
      </c>
      <c r="C112" s="27">
        <v>4</v>
      </c>
      <c r="D112" s="33" t="s">
        <v>236</v>
      </c>
      <c r="E112" s="24" t="s">
        <v>2334</v>
      </c>
      <c r="F112" s="33">
        <v>109</v>
      </c>
      <c r="G112" s="17" t="str">
        <f t="shared" si="1"/>
        <v>Muhim Ismail (Coronation)</v>
      </c>
    </row>
    <row r="113" spans="1:7" ht="15" x14ac:dyDescent="0.25">
      <c r="A113" s="33">
        <v>110</v>
      </c>
      <c r="B113" s="33" t="s">
        <v>2335</v>
      </c>
      <c r="C113" s="27">
        <v>4</v>
      </c>
      <c r="D113" s="33" t="s">
        <v>30</v>
      </c>
      <c r="E113" s="24" t="s">
        <v>2336</v>
      </c>
      <c r="F113" s="33">
        <v>110</v>
      </c>
      <c r="G113" s="17" t="str">
        <f t="shared" si="1"/>
        <v>Einin Martin (Brookside)</v>
      </c>
    </row>
    <row r="114" spans="1:7" x14ac:dyDescent="0.2">
      <c r="A114" s="17"/>
      <c r="B114" s="17"/>
      <c r="C114" s="21"/>
      <c r="D114" s="17"/>
      <c r="E114" s="16"/>
      <c r="F114" s="16"/>
      <c r="G114" s="17"/>
    </row>
    <row r="115" spans="1:7" x14ac:dyDescent="0.2">
      <c r="A115" s="17"/>
      <c r="B115" s="17"/>
      <c r="C115" s="21"/>
      <c r="D115" s="17"/>
      <c r="E115" s="16"/>
      <c r="F115" s="16"/>
      <c r="G115" s="17"/>
    </row>
    <row r="116" spans="1:7" x14ac:dyDescent="0.2">
      <c r="A116" s="1" t="s">
        <v>2947</v>
      </c>
      <c r="B116" s="17"/>
      <c r="C116" s="21"/>
      <c r="D116" s="17"/>
      <c r="E116" s="16"/>
      <c r="F116" s="16"/>
      <c r="G116" s="17"/>
    </row>
    <row r="117" spans="1:7" ht="15" x14ac:dyDescent="0.25">
      <c r="A117" s="41">
        <v>1</v>
      </c>
      <c r="B117" s="41" t="s">
        <v>265</v>
      </c>
      <c r="C117" s="27">
        <v>4</v>
      </c>
      <c r="D117" s="41" t="s">
        <v>71</v>
      </c>
      <c r="E117" s="24" t="s">
        <v>3859</v>
      </c>
      <c r="F117" s="41">
        <v>1</v>
      </c>
      <c r="G117" s="17" t="str">
        <f t="shared" ref="G117:G181" si="2">CONCATENATE(B117, " (", D117, ")")</f>
        <v>Gabriella Seiler (Dansereau Meadows)</v>
      </c>
    </row>
    <row r="118" spans="1:7" ht="15" x14ac:dyDescent="0.25">
      <c r="A118" s="41">
        <v>2</v>
      </c>
      <c r="B118" s="41" t="s">
        <v>2168</v>
      </c>
      <c r="C118" s="27">
        <v>4</v>
      </c>
      <c r="D118" s="41" t="s">
        <v>23</v>
      </c>
      <c r="E118" s="24" t="s">
        <v>2051</v>
      </c>
      <c r="F118" s="41">
        <v>2</v>
      </c>
      <c r="G118" s="17" t="str">
        <f t="shared" si="2"/>
        <v>Jolene McAlear (Suzuki Charter)</v>
      </c>
    </row>
    <row r="119" spans="1:7" ht="15" x14ac:dyDescent="0.25">
      <c r="A119" s="41">
        <v>3</v>
      </c>
      <c r="B119" s="41" t="s">
        <v>593</v>
      </c>
      <c r="C119" s="27">
        <v>4</v>
      </c>
      <c r="D119" s="41" t="s">
        <v>33</v>
      </c>
      <c r="E119" s="24" t="s">
        <v>3860</v>
      </c>
      <c r="F119" s="41">
        <v>3</v>
      </c>
      <c r="G119" s="17" t="str">
        <f t="shared" si="2"/>
        <v>Leanne Elkadri (Centennial)</v>
      </c>
    </row>
    <row r="120" spans="1:7" ht="15" x14ac:dyDescent="0.25">
      <c r="A120" s="41">
        <v>4</v>
      </c>
      <c r="B120" s="41" t="s">
        <v>597</v>
      </c>
      <c r="C120" s="27">
        <v>4</v>
      </c>
      <c r="D120" s="41" t="s">
        <v>20</v>
      </c>
      <c r="E120" s="24" t="s">
        <v>3861</v>
      </c>
      <c r="F120" s="41">
        <v>4</v>
      </c>
      <c r="G120" s="17" t="str">
        <f t="shared" si="2"/>
        <v>Ava Walchuk (George P. Nicholson)</v>
      </c>
    </row>
    <row r="121" spans="1:7" ht="15" x14ac:dyDescent="0.25">
      <c r="A121" s="41">
        <v>5</v>
      </c>
      <c r="B121" s="41" t="s">
        <v>335</v>
      </c>
      <c r="C121" s="27">
        <v>4</v>
      </c>
      <c r="D121" s="41" t="s">
        <v>25</v>
      </c>
      <c r="E121" s="24" t="s">
        <v>3862</v>
      </c>
      <c r="F121" s="41">
        <v>5</v>
      </c>
      <c r="G121" s="17" t="str">
        <f t="shared" si="2"/>
        <v>Danielle Hudec (Rio Terrace)</v>
      </c>
    </row>
    <row r="122" spans="1:7" ht="15" x14ac:dyDescent="0.25">
      <c r="A122" s="41">
        <v>6</v>
      </c>
      <c r="B122" s="41" t="s">
        <v>2177</v>
      </c>
      <c r="C122" s="27">
        <v>4</v>
      </c>
      <c r="D122" s="41" t="s">
        <v>28</v>
      </c>
      <c r="E122" s="24" t="s">
        <v>3863</v>
      </c>
      <c r="F122" s="41">
        <v>6</v>
      </c>
      <c r="G122" s="17" t="str">
        <f t="shared" si="2"/>
        <v>Paisley Galliford (Parkallen)</v>
      </c>
    </row>
    <row r="123" spans="1:7" ht="15" x14ac:dyDescent="0.25">
      <c r="A123" s="41">
        <v>7</v>
      </c>
      <c r="B123" s="41" t="s">
        <v>2182</v>
      </c>
      <c r="C123" s="27">
        <v>4</v>
      </c>
      <c r="D123" s="41" t="s">
        <v>38</v>
      </c>
      <c r="E123" s="24" t="s">
        <v>3864</v>
      </c>
      <c r="F123" s="41">
        <v>7</v>
      </c>
      <c r="G123" s="17" t="str">
        <f t="shared" si="2"/>
        <v>Banu Turan (Earl Buxton)</v>
      </c>
    </row>
    <row r="124" spans="1:7" ht="15" x14ac:dyDescent="0.25">
      <c r="A124" s="41">
        <v>8</v>
      </c>
      <c r="B124" s="41" t="s">
        <v>832</v>
      </c>
      <c r="C124" s="27">
        <v>4</v>
      </c>
      <c r="D124" s="41" t="s">
        <v>24</v>
      </c>
      <c r="E124" s="24" t="s">
        <v>3865</v>
      </c>
      <c r="F124" s="41">
        <v>8</v>
      </c>
      <c r="G124" s="17" t="str">
        <f t="shared" si="2"/>
        <v>Hannah Gregory (Westglen)</v>
      </c>
    </row>
    <row r="125" spans="1:7" ht="15" x14ac:dyDescent="0.25">
      <c r="A125" s="41">
        <v>9</v>
      </c>
      <c r="B125" s="41" t="s">
        <v>2179</v>
      </c>
      <c r="C125" s="27">
        <v>4</v>
      </c>
      <c r="D125" s="41" t="s">
        <v>331</v>
      </c>
      <c r="E125" s="24" t="s">
        <v>3866</v>
      </c>
      <c r="F125" s="41">
        <v>9</v>
      </c>
      <c r="G125" s="17" t="str">
        <f t="shared" si="2"/>
        <v>avery Kitt (Nellie Carlson)</v>
      </c>
    </row>
    <row r="126" spans="1:7" ht="15" x14ac:dyDescent="0.25">
      <c r="A126" s="41">
        <v>10</v>
      </c>
      <c r="B126" s="41" t="s">
        <v>605</v>
      </c>
      <c r="C126" s="27">
        <v>4</v>
      </c>
      <c r="D126" s="41" t="s">
        <v>331</v>
      </c>
      <c r="E126" s="24" t="s">
        <v>3867</v>
      </c>
      <c r="F126" s="41">
        <v>10</v>
      </c>
      <c r="G126" s="17" t="str">
        <f t="shared" si="2"/>
        <v>Elayna Konner (Nellie Carlson)</v>
      </c>
    </row>
    <row r="127" spans="1:7" ht="15" x14ac:dyDescent="0.25">
      <c r="A127" s="41">
        <v>11</v>
      </c>
      <c r="B127" s="41" t="s">
        <v>836</v>
      </c>
      <c r="C127" s="27">
        <v>4</v>
      </c>
      <c r="D127" s="41" t="s">
        <v>30</v>
      </c>
      <c r="E127" s="24" t="s">
        <v>3868</v>
      </c>
      <c r="F127" s="41">
        <v>11</v>
      </c>
      <c r="G127" s="17" t="str">
        <f t="shared" si="2"/>
        <v>Sofia Kwasniewski (Brookside)</v>
      </c>
    </row>
    <row r="128" spans="1:7" ht="15" x14ac:dyDescent="0.25">
      <c r="A128" s="41">
        <v>12</v>
      </c>
      <c r="B128" s="41" t="s">
        <v>828</v>
      </c>
      <c r="C128" s="27">
        <v>4</v>
      </c>
      <c r="D128" s="41" t="s">
        <v>39</v>
      </c>
      <c r="E128" s="24" t="s">
        <v>3869</v>
      </c>
      <c r="F128" s="41">
        <v>12</v>
      </c>
      <c r="G128" s="17" t="str">
        <f t="shared" si="2"/>
        <v>Riley Sorobey (Uncas)</v>
      </c>
    </row>
    <row r="129" spans="1:7" ht="15" x14ac:dyDescent="0.25">
      <c r="A129" s="41">
        <v>13</v>
      </c>
      <c r="B129" s="41" t="s">
        <v>2188</v>
      </c>
      <c r="C129" s="27">
        <v>4</v>
      </c>
      <c r="D129" s="41" t="s">
        <v>1515</v>
      </c>
      <c r="E129" s="24" t="s">
        <v>3870</v>
      </c>
      <c r="F129" s="41">
        <v>13</v>
      </c>
      <c r="G129" s="17" t="str">
        <f t="shared" si="2"/>
        <v>Elya Venne (Donald R. Getty)</v>
      </c>
    </row>
    <row r="130" spans="1:7" ht="15" x14ac:dyDescent="0.25">
      <c r="A130" s="41">
        <v>14</v>
      </c>
      <c r="B130" s="41" t="s">
        <v>3871</v>
      </c>
      <c r="C130" s="27">
        <v>4</v>
      </c>
      <c r="D130" s="41" t="s">
        <v>145</v>
      </c>
      <c r="E130" s="24" t="s">
        <v>981</v>
      </c>
      <c r="F130" s="41">
        <v>14</v>
      </c>
      <c r="G130" s="17" t="str">
        <f t="shared" si="2"/>
        <v>Daniela Axente (Meyokumin)</v>
      </c>
    </row>
    <row r="131" spans="1:7" ht="15" x14ac:dyDescent="0.25">
      <c r="A131" s="41">
        <v>15</v>
      </c>
      <c r="B131" s="41" t="s">
        <v>3872</v>
      </c>
      <c r="C131" s="27">
        <v>4</v>
      </c>
      <c r="D131" s="41" t="s">
        <v>20</v>
      </c>
      <c r="E131" s="24" t="s">
        <v>3873</v>
      </c>
      <c r="F131" s="41">
        <v>15</v>
      </c>
      <c r="G131" s="17" t="str">
        <f t="shared" si="2"/>
        <v>Leia Suarez (George P. Nicholson)</v>
      </c>
    </row>
    <row r="132" spans="1:7" ht="15" x14ac:dyDescent="0.25">
      <c r="A132" s="41">
        <v>16</v>
      </c>
      <c r="B132" s="41" t="s">
        <v>595</v>
      </c>
      <c r="C132" s="27">
        <v>4</v>
      </c>
      <c r="D132" s="41" t="s">
        <v>596</v>
      </c>
      <c r="E132" s="24" t="s">
        <v>501</v>
      </c>
      <c r="F132" s="41">
        <v>16</v>
      </c>
      <c r="G132" s="17" t="str">
        <f t="shared" si="2"/>
        <v>Taryn Shalapay (Holy Redeemer)</v>
      </c>
    </row>
    <row r="133" spans="1:7" ht="15" x14ac:dyDescent="0.25">
      <c r="A133" s="41">
        <v>17</v>
      </c>
      <c r="B133" s="41" t="s">
        <v>829</v>
      </c>
      <c r="C133" s="27">
        <v>4</v>
      </c>
      <c r="D133" s="41" t="s">
        <v>49</v>
      </c>
      <c r="E133" s="24" t="s">
        <v>2784</v>
      </c>
      <c r="F133" s="41">
        <v>17</v>
      </c>
      <c r="G133" s="17" t="str">
        <f t="shared" si="2"/>
        <v>Ella Dyck (Johnny Bright)</v>
      </c>
    </row>
    <row r="134" spans="1:7" ht="15" x14ac:dyDescent="0.25">
      <c r="A134" s="41">
        <v>18</v>
      </c>
      <c r="B134" s="41" t="s">
        <v>601</v>
      </c>
      <c r="C134" s="27">
        <v>4</v>
      </c>
      <c r="D134" s="41" t="s">
        <v>32</v>
      </c>
      <c r="E134" s="24" t="s">
        <v>3874</v>
      </c>
      <c r="F134" s="41">
        <v>18</v>
      </c>
      <c r="G134" s="17" t="str">
        <f t="shared" si="2"/>
        <v>Rachel Roth (Brander Gardens)</v>
      </c>
    </row>
    <row r="135" spans="1:7" ht="15" x14ac:dyDescent="0.25">
      <c r="A135" s="41">
        <v>19</v>
      </c>
      <c r="B135" s="41" t="s">
        <v>2284</v>
      </c>
      <c r="C135" s="27">
        <v>4</v>
      </c>
      <c r="D135" s="41" t="s">
        <v>40</v>
      </c>
      <c r="E135" s="24" t="s">
        <v>1038</v>
      </c>
      <c r="F135" s="41">
        <v>19</v>
      </c>
      <c r="G135" s="17" t="str">
        <f t="shared" si="2"/>
        <v>Hala Maarouf (Malmo)</v>
      </c>
    </row>
    <row r="136" spans="1:7" ht="15" x14ac:dyDescent="0.25">
      <c r="A136" s="41">
        <v>20</v>
      </c>
      <c r="B136" s="41" t="s">
        <v>602</v>
      </c>
      <c r="C136" s="27">
        <v>4</v>
      </c>
      <c r="D136" s="41" t="s">
        <v>32</v>
      </c>
      <c r="E136" s="24" t="s">
        <v>3875</v>
      </c>
      <c r="F136" s="41">
        <v>20</v>
      </c>
      <c r="G136" s="17" t="str">
        <f t="shared" si="2"/>
        <v>Norah Shearer (Brander Gardens)</v>
      </c>
    </row>
    <row r="137" spans="1:7" ht="15" x14ac:dyDescent="0.25">
      <c r="A137" s="41">
        <v>21</v>
      </c>
      <c r="B137" s="41" t="s">
        <v>604</v>
      </c>
      <c r="C137" s="27">
        <v>4</v>
      </c>
      <c r="D137" s="41" t="s">
        <v>27</v>
      </c>
      <c r="E137" s="24" t="s">
        <v>3876</v>
      </c>
      <c r="F137" s="41">
        <v>21</v>
      </c>
      <c r="G137" s="17" t="str">
        <f t="shared" si="2"/>
        <v>Melanie Paterson (Windsor Park)</v>
      </c>
    </row>
    <row r="138" spans="1:7" ht="15" x14ac:dyDescent="0.25">
      <c r="A138" s="41">
        <v>22</v>
      </c>
      <c r="B138" s="41" t="s">
        <v>2206</v>
      </c>
      <c r="C138" s="27">
        <v>4</v>
      </c>
      <c r="D138" s="41" t="s">
        <v>331</v>
      </c>
      <c r="E138" s="24" t="s">
        <v>3877</v>
      </c>
      <c r="F138" s="41">
        <v>22</v>
      </c>
      <c r="G138" s="17" t="str">
        <f t="shared" si="2"/>
        <v>Mya Mangan (Nellie Carlson)</v>
      </c>
    </row>
    <row r="139" spans="1:7" ht="15" x14ac:dyDescent="0.25">
      <c r="A139" s="41">
        <v>23</v>
      </c>
      <c r="B139" s="41" t="s">
        <v>3878</v>
      </c>
      <c r="C139" s="27">
        <v>4</v>
      </c>
      <c r="D139" s="41" t="s">
        <v>37</v>
      </c>
      <c r="E139" s="24" t="s">
        <v>3879</v>
      </c>
      <c r="F139" s="41">
        <v>23</v>
      </c>
      <c r="G139" s="17" t="str">
        <f t="shared" si="2"/>
        <v>Bronwyn Friesen (Edmonton Chr)</v>
      </c>
    </row>
    <row r="140" spans="1:7" ht="15" x14ac:dyDescent="0.25">
      <c r="A140" s="41">
        <v>24</v>
      </c>
      <c r="B140" s="41" t="s">
        <v>332</v>
      </c>
      <c r="C140" s="27">
        <v>4</v>
      </c>
      <c r="D140" s="41" t="s">
        <v>48</v>
      </c>
      <c r="E140" s="24" t="s">
        <v>3880</v>
      </c>
      <c r="F140" s="41">
        <v>24</v>
      </c>
      <c r="G140" s="17" t="str">
        <f t="shared" si="2"/>
        <v>Emsley Hutchinson (Steinhauer)</v>
      </c>
    </row>
    <row r="141" spans="1:7" ht="15" x14ac:dyDescent="0.25">
      <c r="A141" s="41">
        <v>25</v>
      </c>
      <c r="B141" s="41" t="s">
        <v>2209</v>
      </c>
      <c r="C141" s="27">
        <v>4</v>
      </c>
      <c r="D141" s="41" t="s">
        <v>161</v>
      </c>
      <c r="E141" s="24" t="s">
        <v>1099</v>
      </c>
      <c r="F141" s="41">
        <v>25</v>
      </c>
      <c r="G141" s="17" t="str">
        <f t="shared" si="2"/>
        <v>Mira Diriba (Aurora Charter)</v>
      </c>
    </row>
    <row r="142" spans="1:7" ht="15" x14ac:dyDescent="0.25">
      <c r="A142" s="41">
        <v>26</v>
      </c>
      <c r="B142" s="41" t="s">
        <v>84</v>
      </c>
      <c r="C142" s="27">
        <v>4</v>
      </c>
      <c r="D142" s="41" t="s">
        <v>50</v>
      </c>
      <c r="E142" s="24" t="s">
        <v>3881</v>
      </c>
      <c r="F142" s="41">
        <v>26</v>
      </c>
      <c r="G142" s="17" t="str">
        <f t="shared" si="2"/>
        <v>Neve Dunkley (Riverdale)</v>
      </c>
    </row>
    <row r="143" spans="1:7" ht="15" x14ac:dyDescent="0.25">
      <c r="A143" s="41">
        <v>27</v>
      </c>
      <c r="B143" s="41" t="s">
        <v>2198</v>
      </c>
      <c r="C143" s="27">
        <v>4</v>
      </c>
      <c r="D143" s="41" t="s">
        <v>32</v>
      </c>
      <c r="E143" s="24" t="s">
        <v>3882</v>
      </c>
      <c r="F143" s="41">
        <v>27</v>
      </c>
      <c r="G143" s="17" t="str">
        <f t="shared" si="2"/>
        <v>Adrie Foster (Brander Gardens)</v>
      </c>
    </row>
    <row r="144" spans="1:7" ht="15" x14ac:dyDescent="0.25">
      <c r="A144" s="41">
        <v>28</v>
      </c>
      <c r="B144" s="41" t="s">
        <v>2194</v>
      </c>
      <c r="C144" s="27">
        <v>4</v>
      </c>
      <c r="D144" s="41" t="s">
        <v>375</v>
      </c>
      <c r="E144" s="24" t="s">
        <v>3883</v>
      </c>
      <c r="F144" s="41">
        <v>28</v>
      </c>
      <c r="G144" s="17" t="str">
        <f t="shared" si="2"/>
        <v>Lilia McHugh (Mill Creek)</v>
      </c>
    </row>
    <row r="145" spans="1:7" ht="15" x14ac:dyDescent="0.25">
      <c r="A145" s="41">
        <v>29</v>
      </c>
      <c r="B145" s="41" t="s">
        <v>3884</v>
      </c>
      <c r="C145" s="27">
        <v>4</v>
      </c>
      <c r="D145" s="41" t="s">
        <v>36</v>
      </c>
      <c r="E145" s="24" t="s">
        <v>2274</v>
      </c>
      <c r="F145" s="41">
        <v>29</v>
      </c>
      <c r="G145" s="17" t="str">
        <f t="shared" si="2"/>
        <v>Sarah Welsh (Holyrood)</v>
      </c>
    </row>
    <row r="146" spans="1:7" ht="15" x14ac:dyDescent="0.25">
      <c r="A146" s="41">
        <v>30</v>
      </c>
      <c r="B146" s="41" t="s">
        <v>2192</v>
      </c>
      <c r="C146" s="27">
        <v>4</v>
      </c>
      <c r="D146" s="41" t="s">
        <v>26</v>
      </c>
      <c r="E146" s="24" t="s">
        <v>1074</v>
      </c>
      <c r="F146" s="41">
        <v>30</v>
      </c>
      <c r="G146" s="17" t="str">
        <f t="shared" si="2"/>
        <v>Athena Panteluk (Michael A. Kostek)</v>
      </c>
    </row>
    <row r="147" spans="1:7" ht="15" x14ac:dyDescent="0.25">
      <c r="A147" s="41">
        <v>31</v>
      </c>
      <c r="B147" s="41" t="s">
        <v>1023</v>
      </c>
      <c r="C147" s="27">
        <v>4</v>
      </c>
      <c r="D147" s="41" t="s">
        <v>47</v>
      </c>
      <c r="E147" s="24" t="s">
        <v>3885</v>
      </c>
      <c r="F147" s="41">
        <v>31</v>
      </c>
      <c r="G147" s="17" t="str">
        <f t="shared" si="2"/>
        <v>Abigail Craig (Westbrook)</v>
      </c>
    </row>
    <row r="148" spans="1:7" ht="15" x14ac:dyDescent="0.25">
      <c r="A148" s="41">
        <v>32</v>
      </c>
      <c r="B148" s="41" t="s">
        <v>504</v>
      </c>
      <c r="C148" s="27">
        <v>4</v>
      </c>
      <c r="D148" s="41" t="s">
        <v>30</v>
      </c>
      <c r="E148" s="24" t="s">
        <v>3886</v>
      </c>
      <c r="F148" s="41">
        <v>32</v>
      </c>
      <c r="G148" s="17" t="str">
        <f t="shared" si="2"/>
        <v>Rosa Kovacs (Brookside)</v>
      </c>
    </row>
    <row r="149" spans="1:7" ht="15" x14ac:dyDescent="0.25">
      <c r="A149" s="41">
        <v>33</v>
      </c>
      <c r="B149" s="41" t="s">
        <v>2218</v>
      </c>
      <c r="C149" s="27">
        <v>4</v>
      </c>
      <c r="D149" s="41" t="s">
        <v>161</v>
      </c>
      <c r="E149" s="24" t="s">
        <v>3887</v>
      </c>
      <c r="F149" s="41">
        <v>33</v>
      </c>
      <c r="G149" s="17" t="str">
        <f t="shared" si="2"/>
        <v>Sara Celemin (Aurora Charter)</v>
      </c>
    </row>
    <row r="150" spans="1:7" ht="15" x14ac:dyDescent="0.25">
      <c r="A150" s="41">
        <v>34</v>
      </c>
      <c r="B150" s="41" t="s">
        <v>3888</v>
      </c>
      <c r="C150" s="27">
        <v>4</v>
      </c>
      <c r="D150" s="41" t="s">
        <v>47</v>
      </c>
      <c r="E150" s="24" t="s">
        <v>3889</v>
      </c>
      <c r="F150" s="41">
        <v>34</v>
      </c>
      <c r="G150" s="17" t="str">
        <f t="shared" si="2"/>
        <v>Naya Duncan (Westbrook)</v>
      </c>
    </row>
    <row r="151" spans="1:7" ht="15" x14ac:dyDescent="0.25">
      <c r="A151" s="41">
        <v>35</v>
      </c>
      <c r="B151" s="41" t="s">
        <v>3890</v>
      </c>
      <c r="C151" s="27">
        <v>4</v>
      </c>
      <c r="D151" s="41" t="s">
        <v>51</v>
      </c>
      <c r="E151" s="24" t="s">
        <v>3891</v>
      </c>
      <c r="F151" s="41">
        <v>35</v>
      </c>
      <c r="G151" s="17" t="str">
        <f t="shared" si="2"/>
        <v>Taylor Eurich (Menisa)</v>
      </c>
    </row>
    <row r="152" spans="1:7" ht="15" x14ac:dyDescent="0.25">
      <c r="A152" s="41">
        <v>36</v>
      </c>
      <c r="B152" s="41" t="s">
        <v>2221</v>
      </c>
      <c r="C152" s="27">
        <v>4</v>
      </c>
      <c r="D152" s="41" t="s">
        <v>50</v>
      </c>
      <c r="E152" s="24" t="s">
        <v>275</v>
      </c>
      <c r="F152" s="41">
        <v>36</v>
      </c>
      <c r="G152" s="17" t="str">
        <f t="shared" si="2"/>
        <v>Lilly Book (Riverdale)</v>
      </c>
    </row>
    <row r="153" spans="1:7" ht="15" x14ac:dyDescent="0.25">
      <c r="A153" s="41">
        <v>37</v>
      </c>
      <c r="B153" s="41" t="s">
        <v>3892</v>
      </c>
      <c r="C153" s="27">
        <v>4</v>
      </c>
      <c r="D153" s="41" t="s">
        <v>47</v>
      </c>
      <c r="E153" s="24" t="s">
        <v>3893</v>
      </c>
      <c r="F153" s="41">
        <v>37</v>
      </c>
      <c r="G153" s="17" t="str">
        <f t="shared" si="2"/>
        <v>Isla Pinches (Westbrook)</v>
      </c>
    </row>
    <row r="154" spans="1:7" ht="15" x14ac:dyDescent="0.25">
      <c r="A154" s="41">
        <v>38</v>
      </c>
      <c r="B154" s="41" t="s">
        <v>3894</v>
      </c>
      <c r="C154" s="27">
        <v>4</v>
      </c>
      <c r="D154" s="41" t="s">
        <v>3176</v>
      </c>
      <c r="E154" s="24" t="s">
        <v>3895</v>
      </c>
      <c r="F154" s="41">
        <v>38</v>
      </c>
      <c r="G154" s="17" t="str">
        <f t="shared" si="2"/>
        <v>Faith Lewis (Hillview)</v>
      </c>
    </row>
    <row r="155" spans="1:7" ht="15" x14ac:dyDescent="0.25">
      <c r="A155" s="41">
        <v>39</v>
      </c>
      <c r="B155" s="41" t="s">
        <v>3896</v>
      </c>
      <c r="C155" s="27">
        <v>4</v>
      </c>
      <c r="D155" s="41" t="s">
        <v>48</v>
      </c>
      <c r="E155" s="24" t="s">
        <v>1087</v>
      </c>
      <c r="F155" s="41">
        <v>39</v>
      </c>
      <c r="G155" s="17" t="str">
        <f t="shared" si="2"/>
        <v>Ariana Bustamante (Steinhauer)</v>
      </c>
    </row>
    <row r="156" spans="1:7" ht="15" x14ac:dyDescent="0.25">
      <c r="A156" s="41">
        <v>40</v>
      </c>
      <c r="B156" s="41" t="s">
        <v>600</v>
      </c>
      <c r="C156" s="27">
        <v>4</v>
      </c>
      <c r="D156" s="41" t="s">
        <v>27</v>
      </c>
      <c r="E156" s="24" t="s">
        <v>3897</v>
      </c>
      <c r="F156" s="41">
        <v>40</v>
      </c>
      <c r="G156" s="17" t="str">
        <f t="shared" si="2"/>
        <v>Beth Milke (Windsor Park)</v>
      </c>
    </row>
    <row r="157" spans="1:7" ht="15" x14ac:dyDescent="0.25">
      <c r="A157" s="41">
        <v>41</v>
      </c>
      <c r="B157" s="41" t="s">
        <v>3898</v>
      </c>
      <c r="C157" s="27">
        <v>4</v>
      </c>
      <c r="D157" s="41" t="s">
        <v>20</v>
      </c>
      <c r="E157" s="24" t="s">
        <v>3899</v>
      </c>
      <c r="F157" s="41">
        <v>41</v>
      </c>
      <c r="G157" s="17" t="str">
        <f t="shared" si="2"/>
        <v>Leena Gan (George P. Nicholson)</v>
      </c>
    </row>
    <row r="158" spans="1:7" ht="15" x14ac:dyDescent="0.25">
      <c r="A158" s="41">
        <v>42</v>
      </c>
      <c r="B158" s="41" t="s">
        <v>608</v>
      </c>
      <c r="C158" s="27">
        <v>4</v>
      </c>
      <c r="D158" s="41" t="s">
        <v>25</v>
      </c>
      <c r="E158" s="24" t="s">
        <v>3900</v>
      </c>
      <c r="F158" s="41">
        <v>42</v>
      </c>
      <c r="G158" s="17" t="str">
        <f t="shared" si="2"/>
        <v>Lyla Prociuk (Rio Terrace)</v>
      </c>
    </row>
    <row r="159" spans="1:7" ht="15" x14ac:dyDescent="0.25">
      <c r="A159" s="41">
        <v>43</v>
      </c>
      <c r="B159" s="41" t="s">
        <v>833</v>
      </c>
      <c r="C159" s="27">
        <v>4</v>
      </c>
      <c r="D159" s="53" t="s">
        <v>311</v>
      </c>
      <c r="E159" s="24" t="s">
        <v>3901</v>
      </c>
      <c r="F159" s="41">
        <v>43</v>
      </c>
      <c r="G159" s="17" t="str">
        <f t="shared" si="2"/>
        <v>Olivia Alexander (Dr Margaret-Ann)</v>
      </c>
    </row>
    <row r="160" spans="1:7" ht="15" x14ac:dyDescent="0.25">
      <c r="A160" s="41">
        <v>44</v>
      </c>
      <c r="B160" s="41" t="s">
        <v>622</v>
      </c>
      <c r="C160" s="27">
        <v>4</v>
      </c>
      <c r="D160" s="41" t="s">
        <v>25</v>
      </c>
      <c r="E160" s="24" t="s">
        <v>3902</v>
      </c>
      <c r="F160" s="41">
        <v>44</v>
      </c>
      <c r="G160" s="17" t="str">
        <f t="shared" si="2"/>
        <v>Paige Moen (Rio Terrace)</v>
      </c>
    </row>
    <row r="161" spans="1:7" ht="15" x14ac:dyDescent="0.25">
      <c r="A161" s="41">
        <v>45</v>
      </c>
      <c r="B161" s="41" t="s">
        <v>619</v>
      </c>
      <c r="C161" s="27">
        <v>4</v>
      </c>
      <c r="D161" s="41" t="s">
        <v>36</v>
      </c>
      <c r="E161" s="24" t="s">
        <v>3903</v>
      </c>
      <c r="F161" s="41">
        <v>45</v>
      </c>
      <c r="G161" s="17" t="str">
        <f t="shared" si="2"/>
        <v>Farrah Knight (Holyrood)</v>
      </c>
    </row>
    <row r="162" spans="1:7" ht="15" x14ac:dyDescent="0.25">
      <c r="A162" s="41">
        <v>46</v>
      </c>
      <c r="B162" s="41" t="s">
        <v>594</v>
      </c>
      <c r="C162" s="27">
        <v>4</v>
      </c>
      <c r="D162" s="41" t="s">
        <v>49</v>
      </c>
      <c r="E162" s="24" t="s">
        <v>3904</v>
      </c>
      <c r="F162" s="41">
        <v>46</v>
      </c>
      <c r="G162" s="17" t="str">
        <f t="shared" si="2"/>
        <v>Braelynn Busenius (Johnny Bright)</v>
      </c>
    </row>
    <row r="163" spans="1:7" ht="15" x14ac:dyDescent="0.25">
      <c r="A163" s="41">
        <v>47</v>
      </c>
      <c r="B163" s="41" t="s">
        <v>3905</v>
      </c>
      <c r="C163" s="27">
        <v>4</v>
      </c>
      <c r="D163" s="41" t="s">
        <v>34</v>
      </c>
      <c r="E163" s="24" t="s">
        <v>3906</v>
      </c>
      <c r="F163" s="41">
        <v>47</v>
      </c>
      <c r="G163" s="17" t="str">
        <f t="shared" si="2"/>
        <v>Emerald Fraess-McReavey (Crawford Plains)</v>
      </c>
    </row>
    <row r="164" spans="1:7" ht="15" x14ac:dyDescent="0.25">
      <c r="A164" s="41">
        <v>48</v>
      </c>
      <c r="B164" s="41" t="s">
        <v>344</v>
      </c>
      <c r="C164" s="27">
        <v>4</v>
      </c>
      <c r="D164" s="41" t="s">
        <v>331</v>
      </c>
      <c r="E164" s="24" t="s">
        <v>3907</v>
      </c>
      <c r="F164" s="41">
        <v>48</v>
      </c>
      <c r="G164" s="17" t="str">
        <f t="shared" si="2"/>
        <v>Mahi Patel (Nellie Carlson)</v>
      </c>
    </row>
    <row r="165" spans="1:7" ht="15" x14ac:dyDescent="0.25">
      <c r="A165" s="41">
        <v>49</v>
      </c>
      <c r="B165" s="41" t="s">
        <v>3908</v>
      </c>
      <c r="C165" s="27">
        <v>4</v>
      </c>
      <c r="D165" s="41" t="s">
        <v>2998</v>
      </c>
      <c r="E165" s="24" t="s">
        <v>3909</v>
      </c>
      <c r="F165" s="41">
        <v>49</v>
      </c>
      <c r="G165" s="17" t="str">
        <f t="shared" si="2"/>
        <v>Harper Corrigan (King Edward)</v>
      </c>
    </row>
    <row r="166" spans="1:7" ht="15" x14ac:dyDescent="0.25">
      <c r="A166" s="41">
        <v>50</v>
      </c>
      <c r="B166" s="41" t="s">
        <v>848</v>
      </c>
      <c r="C166" s="27">
        <v>4</v>
      </c>
      <c r="D166" s="41" t="s">
        <v>311</v>
      </c>
      <c r="E166" s="24" t="s">
        <v>3910</v>
      </c>
      <c r="F166" s="41">
        <v>50</v>
      </c>
      <c r="G166" s="17" t="str">
        <f t="shared" si="2"/>
        <v>Ella Shybunka (Dr Margaret-Ann)</v>
      </c>
    </row>
    <row r="167" spans="1:7" ht="15" x14ac:dyDescent="0.25">
      <c r="A167" s="41">
        <v>51</v>
      </c>
      <c r="B167" s="41" t="s">
        <v>599</v>
      </c>
      <c r="C167" s="27">
        <v>4</v>
      </c>
      <c r="D167" s="41" t="s">
        <v>30</v>
      </c>
      <c r="E167" s="24" t="s">
        <v>3911</v>
      </c>
      <c r="F167" s="41">
        <v>51</v>
      </c>
      <c r="G167" s="17" t="str">
        <f t="shared" si="2"/>
        <v>Alina Burgers (Brookside)</v>
      </c>
    </row>
    <row r="168" spans="1:7" ht="15" x14ac:dyDescent="0.25">
      <c r="A168" s="41">
        <v>52</v>
      </c>
      <c r="B168" s="41" t="s">
        <v>603</v>
      </c>
      <c r="C168" s="27">
        <v>4</v>
      </c>
      <c r="D168" s="41" t="s">
        <v>38</v>
      </c>
      <c r="E168" s="24" t="s">
        <v>1053</v>
      </c>
      <c r="F168" s="41">
        <v>52</v>
      </c>
      <c r="G168" s="17" t="str">
        <f t="shared" si="2"/>
        <v>Paige Mattuli (Earl Buxton)</v>
      </c>
    </row>
    <row r="169" spans="1:7" ht="15" x14ac:dyDescent="0.25">
      <c r="A169" s="41">
        <v>53</v>
      </c>
      <c r="B169" s="41" t="s">
        <v>2226</v>
      </c>
      <c r="C169" s="27">
        <v>4</v>
      </c>
      <c r="D169" s="41" t="s">
        <v>375</v>
      </c>
      <c r="E169" s="24" t="s">
        <v>3912</v>
      </c>
      <c r="F169" s="41">
        <v>53</v>
      </c>
      <c r="G169" s="17" t="str">
        <f t="shared" si="2"/>
        <v>Stacey Monilaws (Mill Creek)</v>
      </c>
    </row>
    <row r="170" spans="1:7" ht="15" x14ac:dyDescent="0.25">
      <c r="A170" s="41">
        <v>54</v>
      </c>
      <c r="B170" s="41" t="s">
        <v>2232</v>
      </c>
      <c r="C170" s="27">
        <v>4</v>
      </c>
      <c r="D170" s="41" t="s">
        <v>36</v>
      </c>
      <c r="E170" s="24" t="s">
        <v>3913</v>
      </c>
      <c r="F170" s="41">
        <v>54</v>
      </c>
      <c r="G170" s="17" t="str">
        <f t="shared" si="2"/>
        <v>Alice McCosh (Holyrood)</v>
      </c>
    </row>
    <row r="171" spans="1:7" ht="15" x14ac:dyDescent="0.25">
      <c r="A171" s="41">
        <v>55</v>
      </c>
      <c r="B171" s="41" t="s">
        <v>845</v>
      </c>
      <c r="C171" s="27">
        <v>4</v>
      </c>
      <c r="D171" s="41" t="s">
        <v>48</v>
      </c>
      <c r="E171" s="24" t="s">
        <v>1108</v>
      </c>
      <c r="F171" s="41">
        <v>55</v>
      </c>
      <c r="G171" s="17" t="str">
        <f t="shared" si="2"/>
        <v>Mahelet King (Steinhauer)</v>
      </c>
    </row>
    <row r="172" spans="1:7" ht="15" x14ac:dyDescent="0.25">
      <c r="A172" s="41">
        <v>56</v>
      </c>
      <c r="B172" s="41" t="s">
        <v>2213</v>
      </c>
      <c r="C172" s="27">
        <v>4</v>
      </c>
      <c r="D172" s="41" t="s">
        <v>36</v>
      </c>
      <c r="E172" s="24" t="s">
        <v>3914</v>
      </c>
      <c r="F172" s="41">
        <v>56</v>
      </c>
      <c r="G172" s="17" t="str">
        <f t="shared" si="2"/>
        <v>Alina Richard (Holyrood)</v>
      </c>
    </row>
    <row r="173" spans="1:7" ht="15" x14ac:dyDescent="0.25">
      <c r="A173" s="41">
        <v>57</v>
      </c>
      <c r="B173" s="41" t="s">
        <v>834</v>
      </c>
      <c r="C173" s="27">
        <v>4</v>
      </c>
      <c r="D173" s="41" t="s">
        <v>48</v>
      </c>
      <c r="E173" s="24" t="s">
        <v>3915</v>
      </c>
      <c r="F173" s="41">
        <v>57</v>
      </c>
      <c r="G173" s="17" t="str">
        <f t="shared" si="2"/>
        <v>Chloe Middagh (Steinhauer)</v>
      </c>
    </row>
    <row r="174" spans="1:7" ht="15" x14ac:dyDescent="0.25">
      <c r="A174" s="41">
        <v>58</v>
      </c>
      <c r="B174" s="41" t="s">
        <v>3916</v>
      </c>
      <c r="C174" s="27">
        <v>4</v>
      </c>
      <c r="D174" s="41" t="s">
        <v>40</v>
      </c>
      <c r="E174" s="24" t="s">
        <v>3917</v>
      </c>
      <c r="F174" s="41">
        <v>58</v>
      </c>
      <c r="G174" s="17" t="str">
        <f t="shared" si="2"/>
        <v>Raged Sabirl (Malmo)</v>
      </c>
    </row>
    <row r="175" spans="1:7" ht="15" x14ac:dyDescent="0.25">
      <c r="A175" s="41">
        <v>59</v>
      </c>
      <c r="B175" s="41" t="s">
        <v>3918</v>
      </c>
      <c r="C175" s="27">
        <v>4</v>
      </c>
      <c r="D175" s="41" t="s">
        <v>779</v>
      </c>
      <c r="E175" s="24" t="s">
        <v>3919</v>
      </c>
      <c r="F175" s="41">
        <v>59</v>
      </c>
      <c r="G175" s="17" t="str">
        <f t="shared" si="2"/>
        <v>Genevieve Chauhan (Greenview)</v>
      </c>
    </row>
    <row r="176" spans="1:7" ht="15" x14ac:dyDescent="0.25">
      <c r="A176" s="41">
        <v>60</v>
      </c>
      <c r="B176" s="41" t="s">
        <v>831</v>
      </c>
      <c r="C176" s="27">
        <v>4</v>
      </c>
      <c r="D176" s="41" t="s">
        <v>38</v>
      </c>
      <c r="E176" s="24" t="s">
        <v>3920</v>
      </c>
      <c r="F176" s="41">
        <v>60</v>
      </c>
      <c r="G176" s="17" t="str">
        <f t="shared" si="2"/>
        <v>Sophie Davis (Earl Buxton)</v>
      </c>
    </row>
    <row r="177" spans="1:7" ht="15" x14ac:dyDescent="0.25">
      <c r="A177" s="41">
        <v>61</v>
      </c>
      <c r="B177" s="41" t="s">
        <v>618</v>
      </c>
      <c r="C177" s="27">
        <v>4</v>
      </c>
      <c r="D177" s="41" t="s">
        <v>38</v>
      </c>
      <c r="E177" s="24" t="s">
        <v>3921</v>
      </c>
      <c r="F177" s="41">
        <v>61</v>
      </c>
      <c r="G177" s="17" t="str">
        <f t="shared" si="2"/>
        <v>Avery Ledi (Earl Buxton)</v>
      </c>
    </row>
    <row r="178" spans="1:7" ht="15" x14ac:dyDescent="0.25">
      <c r="A178" s="41">
        <v>62</v>
      </c>
      <c r="B178" s="41" t="s">
        <v>2305</v>
      </c>
      <c r="C178" s="27">
        <v>4</v>
      </c>
      <c r="D178" s="41" t="s">
        <v>1561</v>
      </c>
      <c r="E178" s="24" t="s">
        <v>3922</v>
      </c>
      <c r="F178" s="41">
        <v>62</v>
      </c>
      <c r="G178" s="17" t="str">
        <f t="shared" si="2"/>
        <v>Haley Posteraro (Bishop David Motiuk)</v>
      </c>
    </row>
    <row r="179" spans="1:7" ht="15" x14ac:dyDescent="0.25">
      <c r="A179" s="41">
        <v>63</v>
      </c>
      <c r="B179" s="41" t="s">
        <v>849</v>
      </c>
      <c r="C179" s="27">
        <v>4</v>
      </c>
      <c r="D179" s="41" t="s">
        <v>25</v>
      </c>
      <c r="E179" s="24" t="s">
        <v>3923</v>
      </c>
      <c r="F179" s="41">
        <v>63</v>
      </c>
      <c r="G179" s="17" t="str">
        <f t="shared" si="2"/>
        <v>Svea Delblanc (Rio Terrace)</v>
      </c>
    </row>
    <row r="180" spans="1:7" ht="15" x14ac:dyDescent="0.25">
      <c r="A180" s="41">
        <v>64</v>
      </c>
      <c r="B180" s="41" t="s">
        <v>1026</v>
      </c>
      <c r="C180" s="27">
        <v>4</v>
      </c>
      <c r="D180" s="41" t="s">
        <v>21</v>
      </c>
      <c r="E180" s="24" t="s">
        <v>3924</v>
      </c>
      <c r="F180" s="41">
        <v>64</v>
      </c>
      <c r="G180" s="17" t="str">
        <f t="shared" si="2"/>
        <v>Julianna Berze Butts (Michael Strembitsky)</v>
      </c>
    </row>
    <row r="181" spans="1:7" ht="15" x14ac:dyDescent="0.25">
      <c r="A181" s="41">
        <v>65</v>
      </c>
      <c r="B181" s="41" t="s">
        <v>2256</v>
      </c>
      <c r="C181" s="27">
        <v>4</v>
      </c>
      <c r="D181" s="41" t="s">
        <v>60</v>
      </c>
      <c r="E181" s="24" t="s">
        <v>3925</v>
      </c>
      <c r="F181" s="41">
        <v>65</v>
      </c>
      <c r="G181" s="17" t="str">
        <f t="shared" si="2"/>
        <v>Emelia Russell (Lendrum)</v>
      </c>
    </row>
    <row r="182" spans="1:7" ht="15" x14ac:dyDescent="0.25">
      <c r="A182" s="41">
        <v>66</v>
      </c>
      <c r="B182" s="41" t="s">
        <v>2258</v>
      </c>
      <c r="C182" s="27">
        <v>4</v>
      </c>
      <c r="D182" s="41" t="s">
        <v>60</v>
      </c>
      <c r="E182" s="24" t="s">
        <v>3926</v>
      </c>
      <c r="F182" s="41">
        <v>66</v>
      </c>
      <c r="G182" s="17" t="str">
        <f t="shared" ref="G182:G245" si="3">CONCATENATE(B182, " (", D182, ")")</f>
        <v>Mica Lundell (Lendrum)</v>
      </c>
    </row>
    <row r="183" spans="1:7" ht="15" x14ac:dyDescent="0.25">
      <c r="A183" s="41">
        <v>67</v>
      </c>
      <c r="B183" s="41" t="s">
        <v>2222</v>
      </c>
      <c r="C183" s="27">
        <v>4</v>
      </c>
      <c r="D183" s="41" t="s">
        <v>25</v>
      </c>
      <c r="E183" s="24" t="s">
        <v>3927</v>
      </c>
      <c r="F183" s="41">
        <v>67</v>
      </c>
      <c r="G183" s="17" t="str">
        <f t="shared" si="3"/>
        <v>Annika Layton (Rio Terrace)</v>
      </c>
    </row>
    <row r="184" spans="1:7" ht="15" x14ac:dyDescent="0.25">
      <c r="A184" s="41">
        <v>68</v>
      </c>
      <c r="B184" s="41" t="s">
        <v>2216</v>
      </c>
      <c r="C184" s="27">
        <v>4</v>
      </c>
      <c r="D184" s="41" t="s">
        <v>21</v>
      </c>
      <c r="E184" s="24" t="s">
        <v>3928</v>
      </c>
      <c r="F184" s="41">
        <v>68</v>
      </c>
      <c r="G184" s="17" t="str">
        <f t="shared" si="3"/>
        <v>Chloe reis (Michael Strembitsky)</v>
      </c>
    </row>
    <row r="185" spans="1:7" ht="15" x14ac:dyDescent="0.25">
      <c r="A185" s="41">
        <v>69</v>
      </c>
      <c r="B185" s="41" t="s">
        <v>3929</v>
      </c>
      <c r="C185" s="27">
        <v>4</v>
      </c>
      <c r="D185" s="41" t="s">
        <v>331</v>
      </c>
      <c r="E185" s="24" t="s">
        <v>3930</v>
      </c>
      <c r="F185" s="41">
        <v>69</v>
      </c>
      <c r="G185" s="17" t="str">
        <f t="shared" si="3"/>
        <v>Rayna Ronquillo (Nellie Carlson)</v>
      </c>
    </row>
    <row r="186" spans="1:7" ht="15" x14ac:dyDescent="0.25">
      <c r="A186" s="41">
        <v>70</v>
      </c>
      <c r="B186" s="41" t="s">
        <v>2254</v>
      </c>
      <c r="C186" s="27">
        <v>4</v>
      </c>
      <c r="D186" s="41" t="s">
        <v>1908</v>
      </c>
      <c r="E186" s="24" t="s">
        <v>3931</v>
      </c>
      <c r="F186" s="41">
        <v>70</v>
      </c>
      <c r="G186" s="17" t="str">
        <f t="shared" si="3"/>
        <v>Lauren Talaga (Esther Starkman)</v>
      </c>
    </row>
    <row r="187" spans="1:7" ht="15" x14ac:dyDescent="0.25">
      <c r="A187" s="41">
        <v>71</v>
      </c>
      <c r="B187" s="41" t="s">
        <v>842</v>
      </c>
      <c r="C187" s="27">
        <v>4</v>
      </c>
      <c r="D187" s="41" t="s">
        <v>311</v>
      </c>
      <c r="E187" s="24" t="s">
        <v>3932</v>
      </c>
      <c r="F187" s="41">
        <v>71</v>
      </c>
      <c r="G187" s="17" t="str">
        <f t="shared" si="3"/>
        <v>Audrey Ison (Dr Margaret-Ann)</v>
      </c>
    </row>
    <row r="188" spans="1:7" ht="15" x14ac:dyDescent="0.25">
      <c r="A188" s="41">
        <v>72</v>
      </c>
      <c r="B188" s="41" t="s">
        <v>3933</v>
      </c>
      <c r="C188" s="27">
        <v>4</v>
      </c>
      <c r="D188" s="41" t="s">
        <v>20</v>
      </c>
      <c r="E188" s="24" t="s">
        <v>3934</v>
      </c>
      <c r="F188" s="41">
        <v>72</v>
      </c>
      <c r="G188" s="17" t="str">
        <f t="shared" si="3"/>
        <v>Zoe Zinker (George P. Nicholson)</v>
      </c>
    </row>
    <row r="189" spans="1:7" ht="15" x14ac:dyDescent="0.25">
      <c r="A189" s="41">
        <v>73</v>
      </c>
      <c r="B189" s="41" t="s">
        <v>839</v>
      </c>
      <c r="C189" s="27">
        <v>4</v>
      </c>
      <c r="D189" s="41" t="s">
        <v>779</v>
      </c>
      <c r="E189" s="24" t="s">
        <v>3935</v>
      </c>
      <c r="F189" s="41">
        <v>73</v>
      </c>
      <c r="G189" s="17" t="str">
        <f t="shared" si="3"/>
        <v>Sydney Murugan (Greenview)</v>
      </c>
    </row>
    <row r="190" spans="1:7" ht="15" x14ac:dyDescent="0.25">
      <c r="A190" s="41">
        <v>74</v>
      </c>
      <c r="B190" s="41" t="s">
        <v>2234</v>
      </c>
      <c r="C190" s="27">
        <v>4</v>
      </c>
      <c r="D190" s="41" t="s">
        <v>58</v>
      </c>
      <c r="E190" s="24" t="s">
        <v>3936</v>
      </c>
      <c r="F190" s="41">
        <v>74</v>
      </c>
      <c r="G190" s="17" t="str">
        <f t="shared" si="3"/>
        <v>Briella Oiffer (Laurier Heights)</v>
      </c>
    </row>
    <row r="191" spans="1:7" ht="15" x14ac:dyDescent="0.25">
      <c r="A191" s="41">
        <v>75</v>
      </c>
      <c r="B191" s="41" t="s">
        <v>140</v>
      </c>
      <c r="C191" s="27">
        <v>4</v>
      </c>
      <c r="D191" s="41" t="s">
        <v>58</v>
      </c>
      <c r="E191" s="24" t="s">
        <v>3937</v>
      </c>
      <c r="F191" s="41">
        <v>75</v>
      </c>
      <c r="G191" s="17" t="str">
        <f t="shared" si="3"/>
        <v>Isla Majeau (Laurier Heights)</v>
      </c>
    </row>
    <row r="192" spans="1:7" ht="15" x14ac:dyDescent="0.25">
      <c r="A192" s="41">
        <v>76</v>
      </c>
      <c r="B192" s="41" t="s">
        <v>3938</v>
      </c>
      <c r="C192" s="27">
        <v>4</v>
      </c>
      <c r="D192" s="41" t="s">
        <v>331</v>
      </c>
      <c r="E192" s="24" t="s">
        <v>3939</v>
      </c>
      <c r="F192" s="41">
        <v>76</v>
      </c>
      <c r="G192" s="17" t="str">
        <f t="shared" si="3"/>
        <v>Eleni Tomaras (Nellie Carlson)</v>
      </c>
    </row>
    <row r="193" spans="1:7" ht="15" x14ac:dyDescent="0.25">
      <c r="A193" s="41">
        <v>77</v>
      </c>
      <c r="B193" s="41" t="s">
        <v>2251</v>
      </c>
      <c r="C193" s="27">
        <v>4</v>
      </c>
      <c r="D193" s="41" t="s">
        <v>27</v>
      </c>
      <c r="E193" s="24" t="s">
        <v>3940</v>
      </c>
      <c r="F193" s="41">
        <v>77</v>
      </c>
      <c r="G193" s="17" t="str">
        <f t="shared" si="3"/>
        <v>Abigail Gaim (Windsor Park)</v>
      </c>
    </row>
    <row r="194" spans="1:7" ht="15" x14ac:dyDescent="0.25">
      <c r="A194" s="41">
        <v>78</v>
      </c>
      <c r="B194" s="41" t="s">
        <v>854</v>
      </c>
      <c r="C194" s="27">
        <v>4</v>
      </c>
      <c r="D194" s="41" t="s">
        <v>779</v>
      </c>
      <c r="E194" s="24" t="s">
        <v>3941</v>
      </c>
      <c r="F194" s="41">
        <v>78</v>
      </c>
      <c r="G194" s="17" t="str">
        <f t="shared" si="3"/>
        <v>Cadence Borstad (Greenview)</v>
      </c>
    </row>
    <row r="195" spans="1:7" ht="15" x14ac:dyDescent="0.25">
      <c r="A195" s="41">
        <v>79</v>
      </c>
      <c r="B195" s="41" t="s">
        <v>606</v>
      </c>
      <c r="C195" s="27">
        <v>4</v>
      </c>
      <c r="D195" s="41" t="s">
        <v>27</v>
      </c>
      <c r="E195" s="24" t="s">
        <v>3942</v>
      </c>
      <c r="F195" s="41">
        <v>79</v>
      </c>
      <c r="G195" s="17" t="str">
        <f t="shared" si="3"/>
        <v>Abigail Suen (Windsor Park)</v>
      </c>
    </row>
    <row r="196" spans="1:7" ht="15" x14ac:dyDescent="0.25">
      <c r="A196" s="41">
        <v>80</v>
      </c>
      <c r="B196" s="41" t="s">
        <v>3943</v>
      </c>
      <c r="C196" s="27">
        <v>4</v>
      </c>
      <c r="D196" s="41" t="s">
        <v>779</v>
      </c>
      <c r="E196" s="24" t="s">
        <v>3944</v>
      </c>
      <c r="F196" s="41">
        <v>80</v>
      </c>
      <c r="G196" s="17" t="str">
        <f t="shared" si="3"/>
        <v>Mia Dolinsky (Greenview)</v>
      </c>
    </row>
    <row r="197" spans="1:7" ht="15" x14ac:dyDescent="0.25">
      <c r="A197" s="41">
        <v>81</v>
      </c>
      <c r="B197" s="41" t="s">
        <v>3945</v>
      </c>
      <c r="C197" s="27">
        <v>4</v>
      </c>
      <c r="D197" s="41" t="s">
        <v>374</v>
      </c>
      <c r="E197" s="24" t="s">
        <v>3946</v>
      </c>
      <c r="F197" s="41">
        <v>81</v>
      </c>
      <c r="G197" s="17" t="str">
        <f t="shared" si="3"/>
        <v>Lana Khalil (Winterburn)</v>
      </c>
    </row>
    <row r="198" spans="1:7" ht="15" x14ac:dyDescent="0.25">
      <c r="A198" s="41">
        <v>82</v>
      </c>
      <c r="B198" s="41" t="s">
        <v>2243</v>
      </c>
      <c r="C198" s="27">
        <v>4</v>
      </c>
      <c r="D198" s="41" t="s">
        <v>35</v>
      </c>
      <c r="E198" s="24" t="s">
        <v>3947</v>
      </c>
      <c r="F198" s="41">
        <v>82</v>
      </c>
      <c r="G198" s="17" t="str">
        <f t="shared" si="3"/>
        <v>Madison Debenham (Belgravia)</v>
      </c>
    </row>
    <row r="199" spans="1:7" ht="15" x14ac:dyDescent="0.25">
      <c r="A199" s="41">
        <v>83</v>
      </c>
      <c r="B199" s="41" t="s">
        <v>3948</v>
      </c>
      <c r="C199" s="27">
        <v>4</v>
      </c>
      <c r="D199" s="41" t="s">
        <v>40</v>
      </c>
      <c r="E199" s="24" t="s">
        <v>3949</v>
      </c>
      <c r="F199" s="41">
        <v>83</v>
      </c>
      <c r="G199" s="17" t="str">
        <f t="shared" si="3"/>
        <v>Ammena Elserafy (Malmo)</v>
      </c>
    </row>
    <row r="200" spans="1:7" ht="15" x14ac:dyDescent="0.25">
      <c r="A200" s="41">
        <v>84</v>
      </c>
      <c r="B200" s="41" t="s">
        <v>2245</v>
      </c>
      <c r="C200" s="27">
        <v>4</v>
      </c>
      <c r="D200" s="41" t="s">
        <v>161</v>
      </c>
      <c r="E200" s="24" t="s">
        <v>3950</v>
      </c>
      <c r="F200" s="41">
        <v>84</v>
      </c>
      <c r="G200" s="17" t="str">
        <f t="shared" si="3"/>
        <v>Jolene Wong (Aurora Charter)</v>
      </c>
    </row>
    <row r="201" spans="1:7" ht="15" x14ac:dyDescent="0.25">
      <c r="A201" s="41">
        <v>85</v>
      </c>
      <c r="B201" s="41" t="s">
        <v>2296</v>
      </c>
      <c r="C201" s="27">
        <v>4</v>
      </c>
      <c r="D201" s="41" t="s">
        <v>161</v>
      </c>
      <c r="E201" s="24" t="s">
        <v>3951</v>
      </c>
      <c r="F201" s="41">
        <v>85</v>
      </c>
      <c r="G201" s="17" t="str">
        <f t="shared" si="3"/>
        <v>Liya Asrat (Aurora Charter)</v>
      </c>
    </row>
    <row r="202" spans="1:7" ht="15" x14ac:dyDescent="0.25">
      <c r="A202" s="41">
        <v>86</v>
      </c>
      <c r="B202" s="41" t="s">
        <v>2249</v>
      </c>
      <c r="C202" s="27">
        <v>4</v>
      </c>
      <c r="D202" s="41" t="s">
        <v>50</v>
      </c>
      <c r="E202" s="24" t="s">
        <v>3952</v>
      </c>
      <c r="F202" s="41">
        <v>86</v>
      </c>
      <c r="G202" s="17" t="str">
        <f t="shared" si="3"/>
        <v>Luka Reuber (Riverdale)</v>
      </c>
    </row>
    <row r="203" spans="1:7" ht="15" x14ac:dyDescent="0.25">
      <c r="A203" s="41">
        <v>87</v>
      </c>
      <c r="B203" s="41" t="s">
        <v>2208</v>
      </c>
      <c r="C203" s="27">
        <v>4</v>
      </c>
      <c r="D203" s="41" t="s">
        <v>43</v>
      </c>
      <c r="E203" s="24" t="s">
        <v>3953</v>
      </c>
      <c r="F203" s="41">
        <v>87</v>
      </c>
      <c r="G203" s="17" t="str">
        <f t="shared" si="3"/>
        <v>Annika Plouffe (Donnan)</v>
      </c>
    </row>
    <row r="204" spans="1:7" ht="15" x14ac:dyDescent="0.25">
      <c r="A204" s="41">
        <v>88</v>
      </c>
      <c r="B204" s="41" t="s">
        <v>2313</v>
      </c>
      <c r="C204" s="27">
        <v>4</v>
      </c>
      <c r="D204" s="41" t="s">
        <v>20</v>
      </c>
      <c r="E204" s="24" t="s">
        <v>3954</v>
      </c>
      <c r="F204" s="41">
        <v>88</v>
      </c>
      <c r="G204" s="17" t="str">
        <f t="shared" si="3"/>
        <v>Aubrey McNabb (George P. Nicholson)</v>
      </c>
    </row>
    <row r="205" spans="1:7" ht="15" x14ac:dyDescent="0.25">
      <c r="A205" s="41">
        <v>89</v>
      </c>
      <c r="B205" s="41" t="s">
        <v>3955</v>
      </c>
      <c r="C205" s="27">
        <v>4</v>
      </c>
      <c r="D205" s="41" t="s">
        <v>317</v>
      </c>
      <c r="E205" s="24" t="s">
        <v>3956</v>
      </c>
      <c r="F205" s="41">
        <v>89</v>
      </c>
      <c r="G205" s="17" t="str">
        <f t="shared" si="3"/>
        <v>Preet Natt (Shauna May Seneca)</v>
      </c>
    </row>
    <row r="206" spans="1:7" ht="15" x14ac:dyDescent="0.25">
      <c r="A206" s="41">
        <v>90</v>
      </c>
      <c r="B206" s="41" t="s">
        <v>3957</v>
      </c>
      <c r="C206" s="27">
        <v>4</v>
      </c>
      <c r="D206" s="41" t="s">
        <v>83</v>
      </c>
      <c r="E206" s="24" t="s">
        <v>3958</v>
      </c>
      <c r="F206" s="41">
        <v>90</v>
      </c>
      <c r="G206" s="17" t="str">
        <f t="shared" si="3"/>
        <v>Penny Wagemakers (Rutherford)</v>
      </c>
    </row>
    <row r="207" spans="1:7" ht="15" x14ac:dyDescent="0.25">
      <c r="A207" s="41">
        <v>91</v>
      </c>
      <c r="B207" s="41" t="s">
        <v>2260</v>
      </c>
      <c r="C207" s="27">
        <v>4</v>
      </c>
      <c r="D207" s="41" t="s">
        <v>28</v>
      </c>
      <c r="E207" s="24" t="s">
        <v>1081</v>
      </c>
      <c r="F207" s="41">
        <v>91</v>
      </c>
      <c r="G207" s="17" t="str">
        <f t="shared" si="3"/>
        <v>Lais Grimm (Parkallen)</v>
      </c>
    </row>
    <row r="208" spans="1:7" ht="15" x14ac:dyDescent="0.25">
      <c r="A208" s="41">
        <v>92</v>
      </c>
      <c r="B208" s="41" t="s">
        <v>3959</v>
      </c>
      <c r="C208" s="27">
        <v>4</v>
      </c>
      <c r="D208" s="41" t="s">
        <v>36</v>
      </c>
      <c r="E208" s="24" t="s">
        <v>3960</v>
      </c>
      <c r="F208" s="41">
        <v>92</v>
      </c>
      <c r="G208" s="17" t="str">
        <f t="shared" si="3"/>
        <v>Samara Nelson (Holyrood)</v>
      </c>
    </row>
    <row r="209" spans="1:7" ht="15" x14ac:dyDescent="0.25">
      <c r="A209" s="41">
        <v>93</v>
      </c>
      <c r="B209" s="41" t="s">
        <v>847</v>
      </c>
      <c r="C209" s="27">
        <v>4</v>
      </c>
      <c r="D209" s="41" t="s">
        <v>39</v>
      </c>
      <c r="E209" s="24" t="s">
        <v>3961</v>
      </c>
      <c r="F209" s="41">
        <v>93</v>
      </c>
      <c r="G209" s="17" t="str">
        <f t="shared" si="3"/>
        <v>Mayah Temple (Uncas)</v>
      </c>
    </row>
    <row r="210" spans="1:7" ht="15" x14ac:dyDescent="0.25">
      <c r="A210" s="41">
        <v>94</v>
      </c>
      <c r="B210" s="41" t="s">
        <v>613</v>
      </c>
      <c r="C210" s="27">
        <v>4</v>
      </c>
      <c r="D210" s="41" t="s">
        <v>27</v>
      </c>
      <c r="E210" s="24" t="s">
        <v>3962</v>
      </c>
      <c r="F210" s="41">
        <v>94</v>
      </c>
      <c r="G210" s="17" t="str">
        <f t="shared" si="3"/>
        <v>Grace Maharaj (Windsor Park)</v>
      </c>
    </row>
    <row r="211" spans="1:7" ht="15" x14ac:dyDescent="0.25">
      <c r="A211" s="41">
        <v>95</v>
      </c>
      <c r="B211" s="41" t="s">
        <v>3963</v>
      </c>
      <c r="C211" s="27">
        <v>4</v>
      </c>
      <c r="D211" s="41" t="s">
        <v>40</v>
      </c>
      <c r="E211" s="24" t="s">
        <v>3964</v>
      </c>
      <c r="F211" s="41">
        <v>95</v>
      </c>
      <c r="G211" s="17" t="str">
        <f t="shared" si="3"/>
        <v>Manha Najeeb (Malmo)</v>
      </c>
    </row>
    <row r="212" spans="1:7" ht="15" x14ac:dyDescent="0.25">
      <c r="A212" s="41">
        <v>96</v>
      </c>
      <c r="B212" s="41" t="s">
        <v>610</v>
      </c>
      <c r="C212" s="27">
        <v>4</v>
      </c>
      <c r="D212" s="41" t="s">
        <v>27</v>
      </c>
      <c r="E212" s="24" t="s">
        <v>3965</v>
      </c>
      <c r="F212" s="41">
        <v>96</v>
      </c>
      <c r="G212" s="17" t="str">
        <f t="shared" si="3"/>
        <v>Aliyah Lawal (Windsor Park)</v>
      </c>
    </row>
    <row r="213" spans="1:7" ht="15" x14ac:dyDescent="0.25">
      <c r="A213" s="41">
        <v>97</v>
      </c>
      <c r="B213" s="41" t="s">
        <v>2275</v>
      </c>
      <c r="C213" s="27">
        <v>4</v>
      </c>
      <c r="D213" s="41" t="s">
        <v>40</v>
      </c>
      <c r="E213" s="24" t="s">
        <v>3966</v>
      </c>
      <c r="F213" s="41">
        <v>97</v>
      </c>
      <c r="G213" s="17" t="str">
        <f t="shared" si="3"/>
        <v>Habeba Abou Elnour (Malmo)</v>
      </c>
    </row>
    <row r="214" spans="1:7" ht="15" x14ac:dyDescent="0.25">
      <c r="A214" s="41">
        <v>98</v>
      </c>
      <c r="B214" s="41" t="s">
        <v>2282</v>
      </c>
      <c r="C214" s="27">
        <v>4</v>
      </c>
      <c r="D214" s="41" t="s">
        <v>27</v>
      </c>
      <c r="E214" s="24" t="s">
        <v>1049</v>
      </c>
      <c r="F214" s="41">
        <v>98</v>
      </c>
      <c r="G214" s="17" t="str">
        <f t="shared" si="3"/>
        <v>Victoria Kan (Windsor Park)</v>
      </c>
    </row>
    <row r="215" spans="1:7" ht="15" x14ac:dyDescent="0.25">
      <c r="A215" s="41">
        <v>99</v>
      </c>
      <c r="B215" s="41" t="s">
        <v>3967</v>
      </c>
      <c r="C215" s="27">
        <v>4</v>
      </c>
      <c r="D215" s="41" t="s">
        <v>1515</v>
      </c>
      <c r="E215" s="24" t="s">
        <v>3968</v>
      </c>
      <c r="F215" s="41">
        <v>99</v>
      </c>
      <c r="G215" s="17" t="str">
        <f t="shared" si="3"/>
        <v>Addesyn Deneiko (Donald R. Getty)</v>
      </c>
    </row>
    <row r="216" spans="1:7" ht="15" x14ac:dyDescent="0.25">
      <c r="A216" s="41">
        <v>100</v>
      </c>
      <c r="B216" s="41" t="s">
        <v>3969</v>
      </c>
      <c r="C216" s="27">
        <v>4</v>
      </c>
      <c r="D216" s="41" t="s">
        <v>880</v>
      </c>
      <c r="E216" s="24" t="s">
        <v>3970</v>
      </c>
      <c r="F216" s="41">
        <v>100</v>
      </c>
      <c r="G216" s="17" t="str">
        <f t="shared" si="3"/>
        <v>Reanna Ghazarian (Stratford)</v>
      </c>
    </row>
    <row r="217" spans="1:7" ht="15" x14ac:dyDescent="0.25">
      <c r="A217" s="41">
        <v>101</v>
      </c>
      <c r="B217" s="41" t="s">
        <v>861</v>
      </c>
      <c r="C217" s="27">
        <v>4</v>
      </c>
      <c r="D217" s="41" t="s">
        <v>41</v>
      </c>
      <c r="E217" s="24" t="s">
        <v>3971</v>
      </c>
      <c r="F217" s="41">
        <v>101</v>
      </c>
      <c r="G217" s="17" t="str">
        <f t="shared" si="3"/>
        <v>Laney Bilodeau (Aldergrove)</v>
      </c>
    </row>
    <row r="218" spans="1:7" ht="15" x14ac:dyDescent="0.25">
      <c r="A218" s="41">
        <v>102</v>
      </c>
      <c r="B218" s="41" t="s">
        <v>3972</v>
      </c>
      <c r="C218" s="27">
        <v>4</v>
      </c>
      <c r="D218" s="41" t="s">
        <v>39</v>
      </c>
      <c r="E218" s="24" t="s">
        <v>3973</v>
      </c>
      <c r="F218" s="41">
        <v>102</v>
      </c>
      <c r="G218" s="17" t="str">
        <f t="shared" si="3"/>
        <v>Devin Steene (Uncas)</v>
      </c>
    </row>
    <row r="219" spans="1:7" ht="15" x14ac:dyDescent="0.25">
      <c r="A219" s="41">
        <v>103</v>
      </c>
      <c r="B219" s="41" t="s">
        <v>3974</v>
      </c>
      <c r="C219" s="27">
        <v>4</v>
      </c>
      <c r="D219" s="41" t="s">
        <v>880</v>
      </c>
      <c r="E219" s="24" t="s">
        <v>3975</v>
      </c>
      <c r="F219" s="41">
        <v>103</v>
      </c>
      <c r="G219" s="17" t="str">
        <f t="shared" si="3"/>
        <v>Emily Bapoo (Stratford)</v>
      </c>
    </row>
    <row r="220" spans="1:7" ht="15" x14ac:dyDescent="0.25">
      <c r="A220" s="41">
        <v>104</v>
      </c>
      <c r="B220" s="41" t="s">
        <v>3976</v>
      </c>
      <c r="C220" s="27">
        <v>4</v>
      </c>
      <c r="D220" s="41" t="s">
        <v>880</v>
      </c>
      <c r="E220" s="24" t="s">
        <v>3977</v>
      </c>
      <c r="F220" s="41">
        <v>104</v>
      </c>
      <c r="G220" s="17" t="str">
        <f t="shared" si="3"/>
        <v>Shreya Salaria (Stratford)</v>
      </c>
    </row>
    <row r="221" spans="1:7" ht="15" x14ac:dyDescent="0.25">
      <c r="A221" s="41">
        <v>105</v>
      </c>
      <c r="B221" s="41" t="s">
        <v>2307</v>
      </c>
      <c r="C221" s="27">
        <v>4</v>
      </c>
      <c r="D221" s="41" t="s">
        <v>236</v>
      </c>
      <c r="E221" s="24" t="s">
        <v>3978</v>
      </c>
      <c r="F221" s="41">
        <v>105</v>
      </c>
      <c r="G221" s="17" t="str">
        <f t="shared" si="3"/>
        <v>Maya Lopez Jimenez (Coronation)</v>
      </c>
    </row>
    <row r="222" spans="1:7" ht="15" x14ac:dyDescent="0.25">
      <c r="A222" s="41">
        <v>106</v>
      </c>
      <c r="B222" s="41" t="s">
        <v>620</v>
      </c>
      <c r="C222" s="27">
        <v>4</v>
      </c>
      <c r="D222" s="41" t="s">
        <v>20</v>
      </c>
      <c r="E222" s="24" t="s">
        <v>3979</v>
      </c>
      <c r="F222" s="41">
        <v>106</v>
      </c>
      <c r="G222" s="17" t="str">
        <f t="shared" si="3"/>
        <v>Teagan Gibbings (George P. Nicholson)</v>
      </c>
    </row>
    <row r="223" spans="1:7" ht="15" x14ac:dyDescent="0.25">
      <c r="A223" s="41">
        <v>107</v>
      </c>
      <c r="B223" s="41" t="s">
        <v>2298</v>
      </c>
      <c r="C223" s="27">
        <v>4</v>
      </c>
      <c r="D223" s="41" t="s">
        <v>161</v>
      </c>
      <c r="E223" s="24" t="s">
        <v>3980</v>
      </c>
      <c r="F223" s="41">
        <v>107</v>
      </c>
      <c r="G223" s="17" t="str">
        <f t="shared" si="3"/>
        <v>Reet Arora (Aurora Charter)</v>
      </c>
    </row>
    <row r="224" spans="1:7" ht="15" x14ac:dyDescent="0.25">
      <c r="A224" s="41">
        <v>108</v>
      </c>
      <c r="B224" s="41" t="s">
        <v>850</v>
      </c>
      <c r="C224" s="27">
        <v>4</v>
      </c>
      <c r="D224" s="41" t="s">
        <v>48</v>
      </c>
      <c r="E224" s="24" t="s">
        <v>3981</v>
      </c>
      <c r="F224" s="41">
        <v>108</v>
      </c>
      <c r="G224" s="17" t="str">
        <f t="shared" si="3"/>
        <v>Ariana Shea (Steinhauer)</v>
      </c>
    </row>
    <row r="225" spans="1:7" ht="15" x14ac:dyDescent="0.25">
      <c r="A225" s="41">
        <v>109</v>
      </c>
      <c r="B225" s="41" t="s">
        <v>3982</v>
      </c>
      <c r="C225" s="27">
        <v>4</v>
      </c>
      <c r="D225" s="41" t="s">
        <v>45</v>
      </c>
      <c r="E225" s="24" t="s">
        <v>3983</v>
      </c>
      <c r="F225" s="41">
        <v>109</v>
      </c>
      <c r="G225" s="17" t="str">
        <f t="shared" si="3"/>
        <v>Lucy Jones (Rideau Park)</v>
      </c>
    </row>
    <row r="226" spans="1:7" ht="15" x14ac:dyDescent="0.25">
      <c r="A226" s="41">
        <v>110</v>
      </c>
      <c r="B226" s="41" t="s">
        <v>2262</v>
      </c>
      <c r="C226" s="27">
        <v>4</v>
      </c>
      <c r="D226" s="41" t="s">
        <v>45</v>
      </c>
      <c r="E226" s="24" t="s">
        <v>3984</v>
      </c>
      <c r="F226" s="41">
        <v>110</v>
      </c>
      <c r="G226" s="17" t="str">
        <f t="shared" si="3"/>
        <v>Arianna Wass (Rideau Park)</v>
      </c>
    </row>
    <row r="227" spans="1:7" ht="15" x14ac:dyDescent="0.25">
      <c r="A227" s="41">
        <v>111</v>
      </c>
      <c r="B227" s="41" t="s">
        <v>3985</v>
      </c>
      <c r="C227" s="27">
        <v>4</v>
      </c>
      <c r="D227" s="41" t="s">
        <v>39</v>
      </c>
      <c r="E227" s="24" t="s">
        <v>988</v>
      </c>
      <c r="F227" s="41">
        <v>111</v>
      </c>
      <c r="G227" s="17" t="str">
        <f t="shared" si="3"/>
        <v>Leanna Leighton (Uncas)</v>
      </c>
    </row>
    <row r="228" spans="1:7" ht="15" x14ac:dyDescent="0.25">
      <c r="A228" s="41">
        <v>112</v>
      </c>
      <c r="B228" s="41" t="s">
        <v>3986</v>
      </c>
      <c r="C228" s="27">
        <v>4</v>
      </c>
      <c r="D228" s="41" t="s">
        <v>48</v>
      </c>
      <c r="E228" s="24" t="s">
        <v>3987</v>
      </c>
      <c r="F228" s="41">
        <v>112</v>
      </c>
      <c r="G228" s="17" t="str">
        <f t="shared" si="3"/>
        <v>Minahil Khan (Steinhauer)</v>
      </c>
    </row>
    <row r="229" spans="1:7" ht="15" x14ac:dyDescent="0.25">
      <c r="A229" s="41">
        <v>113</v>
      </c>
      <c r="B229" s="41" t="s">
        <v>3988</v>
      </c>
      <c r="C229" s="27">
        <v>4</v>
      </c>
      <c r="D229" s="41" t="s">
        <v>54</v>
      </c>
      <c r="E229" s="24" t="s">
        <v>3989</v>
      </c>
      <c r="F229" s="41">
        <v>113</v>
      </c>
      <c r="G229" s="17" t="str">
        <f t="shared" si="3"/>
        <v>Sara Sharma (Pollard Meadows)</v>
      </c>
    </row>
    <row r="230" spans="1:7" ht="15" x14ac:dyDescent="0.25">
      <c r="A230" s="41">
        <v>114</v>
      </c>
      <c r="B230" s="41" t="s">
        <v>3990</v>
      </c>
      <c r="C230" s="27">
        <v>4</v>
      </c>
      <c r="D230" s="41" t="s">
        <v>34</v>
      </c>
      <c r="E230" s="24" t="s">
        <v>3991</v>
      </c>
      <c r="F230" s="41">
        <v>114</v>
      </c>
      <c r="G230" s="17" t="str">
        <f t="shared" si="3"/>
        <v>Haydn Cogghe (Crawford Plains)</v>
      </c>
    </row>
    <row r="231" spans="1:7" ht="15" x14ac:dyDescent="0.25">
      <c r="A231" s="41">
        <v>115</v>
      </c>
      <c r="B231" s="41" t="s">
        <v>3992</v>
      </c>
      <c r="C231" s="27">
        <v>4</v>
      </c>
      <c r="D231" s="41" t="s">
        <v>51</v>
      </c>
      <c r="E231" s="24" t="s">
        <v>3993</v>
      </c>
      <c r="F231" s="41">
        <v>115</v>
      </c>
      <c r="G231" s="17" t="str">
        <f t="shared" si="3"/>
        <v>Makenzie MacDonald (Menisa)</v>
      </c>
    </row>
    <row r="232" spans="1:7" ht="15" x14ac:dyDescent="0.25">
      <c r="A232" s="41">
        <v>116</v>
      </c>
      <c r="B232" s="41" t="s">
        <v>3994</v>
      </c>
      <c r="C232" s="27">
        <v>4</v>
      </c>
      <c r="D232" s="41" t="s">
        <v>49</v>
      </c>
      <c r="E232" s="24" t="s">
        <v>3995</v>
      </c>
      <c r="F232" s="41">
        <v>116</v>
      </c>
      <c r="G232" s="17" t="str">
        <f t="shared" si="3"/>
        <v>Ayva Wilson (Johnny Bright)</v>
      </c>
    </row>
    <row r="233" spans="1:7" ht="15" x14ac:dyDescent="0.25">
      <c r="A233" s="41">
        <v>117</v>
      </c>
      <c r="B233" s="41" t="s">
        <v>2317</v>
      </c>
      <c r="C233" s="27">
        <v>4</v>
      </c>
      <c r="D233" s="41" t="s">
        <v>49</v>
      </c>
      <c r="E233" s="24" t="s">
        <v>3996</v>
      </c>
      <c r="F233" s="41">
        <v>117</v>
      </c>
      <c r="G233" s="17" t="str">
        <f t="shared" si="3"/>
        <v>Nejra Dedic (Johnny Bright)</v>
      </c>
    </row>
    <row r="234" spans="1:7" ht="15" x14ac:dyDescent="0.25">
      <c r="A234" s="41">
        <v>118</v>
      </c>
      <c r="B234" s="41" t="s">
        <v>3997</v>
      </c>
      <c r="C234" s="27">
        <v>4</v>
      </c>
      <c r="D234" s="41" t="s">
        <v>1908</v>
      </c>
      <c r="E234" s="24" t="s">
        <v>3998</v>
      </c>
      <c r="F234" s="41">
        <v>118</v>
      </c>
      <c r="G234" s="17" t="str">
        <f t="shared" si="3"/>
        <v>Beatrice Brown (Esther Starkman)</v>
      </c>
    </row>
    <row r="235" spans="1:7" ht="15" x14ac:dyDescent="0.25">
      <c r="A235" s="41">
        <v>119</v>
      </c>
      <c r="B235" s="41" t="s">
        <v>3999</v>
      </c>
      <c r="C235" s="27">
        <v>4</v>
      </c>
      <c r="D235" s="41" t="s">
        <v>161</v>
      </c>
      <c r="E235" s="24" t="s">
        <v>4000</v>
      </c>
      <c r="F235" s="41">
        <v>119</v>
      </c>
      <c r="G235" s="17" t="str">
        <f t="shared" si="3"/>
        <v>Maryam Islam (Aurora Charter)</v>
      </c>
    </row>
    <row r="236" spans="1:7" ht="15" x14ac:dyDescent="0.25">
      <c r="A236" s="41">
        <v>120</v>
      </c>
      <c r="B236" s="41" t="s">
        <v>4001</v>
      </c>
      <c r="C236" s="27">
        <v>4</v>
      </c>
      <c r="D236" s="41" t="s">
        <v>317</v>
      </c>
      <c r="E236" s="24" t="s">
        <v>4002</v>
      </c>
      <c r="F236" s="41">
        <v>120</v>
      </c>
      <c r="G236" s="17" t="str">
        <f t="shared" si="3"/>
        <v>Farkhunda Gonzalez (Shauna May Seneca)</v>
      </c>
    </row>
    <row r="237" spans="1:7" ht="15" x14ac:dyDescent="0.25">
      <c r="A237" s="41">
        <v>121</v>
      </c>
      <c r="B237" s="41" t="s">
        <v>2327</v>
      </c>
      <c r="C237" s="27">
        <v>4</v>
      </c>
      <c r="D237" s="41" t="s">
        <v>32</v>
      </c>
      <c r="E237" s="24" t="s">
        <v>4003</v>
      </c>
      <c r="F237" s="41">
        <v>121</v>
      </c>
      <c r="G237" s="17" t="str">
        <f t="shared" si="3"/>
        <v>Hayley McLeod (Brander Gardens)</v>
      </c>
    </row>
    <row r="238" spans="1:7" ht="15" x14ac:dyDescent="0.25">
      <c r="A238" s="41">
        <v>122</v>
      </c>
      <c r="B238" s="41" t="s">
        <v>621</v>
      </c>
      <c r="C238" s="27">
        <v>4</v>
      </c>
      <c r="D238" s="41" t="s">
        <v>20</v>
      </c>
      <c r="E238" s="24" t="s">
        <v>4004</v>
      </c>
      <c r="F238" s="41">
        <v>122</v>
      </c>
      <c r="G238" s="17" t="str">
        <f t="shared" si="3"/>
        <v>Arya Bhandal (George P. Nicholson)</v>
      </c>
    </row>
    <row r="239" spans="1:7" ht="15" x14ac:dyDescent="0.25">
      <c r="A239" s="41">
        <v>123</v>
      </c>
      <c r="B239" s="41" t="s">
        <v>860</v>
      </c>
      <c r="C239" s="27">
        <v>4</v>
      </c>
      <c r="D239" s="41" t="s">
        <v>375</v>
      </c>
      <c r="E239" s="24" t="s">
        <v>4005</v>
      </c>
      <c r="F239" s="41">
        <v>123</v>
      </c>
      <c r="G239" s="17" t="str">
        <f t="shared" si="3"/>
        <v>Brooke Gushnowski (Mill Creek)</v>
      </c>
    </row>
    <row r="240" spans="1:7" ht="15" x14ac:dyDescent="0.25">
      <c r="A240" s="41">
        <v>124</v>
      </c>
      <c r="B240" s="41" t="s">
        <v>2324</v>
      </c>
      <c r="C240" s="27">
        <v>4</v>
      </c>
      <c r="D240" s="41" t="s">
        <v>20</v>
      </c>
      <c r="E240" s="24" t="s">
        <v>4006</v>
      </c>
      <c r="F240" s="41">
        <v>124</v>
      </c>
      <c r="G240" s="17" t="str">
        <f t="shared" si="3"/>
        <v>Alexis Floden (George P. Nicholson)</v>
      </c>
    </row>
    <row r="241" spans="1:7" ht="15" x14ac:dyDescent="0.25">
      <c r="A241" s="41">
        <v>125</v>
      </c>
      <c r="B241" s="41" t="s">
        <v>624</v>
      </c>
      <c r="C241" s="27">
        <v>4</v>
      </c>
      <c r="D241" s="41" t="s">
        <v>25</v>
      </c>
      <c r="E241" s="24" t="s">
        <v>4007</v>
      </c>
      <c r="F241" s="41">
        <v>125</v>
      </c>
      <c r="G241" s="17" t="str">
        <f t="shared" si="3"/>
        <v>Sage Gainer (Rio Terrace)</v>
      </c>
    </row>
    <row r="242" spans="1:7" ht="15" x14ac:dyDescent="0.25">
      <c r="A242" s="41">
        <v>126</v>
      </c>
      <c r="B242" s="41" t="s">
        <v>2314</v>
      </c>
      <c r="C242" s="27">
        <v>4</v>
      </c>
      <c r="D242" s="41" t="s">
        <v>311</v>
      </c>
      <c r="E242" s="24" t="s">
        <v>1110</v>
      </c>
      <c r="F242" s="41">
        <v>126</v>
      </c>
      <c r="G242" s="17" t="str">
        <f t="shared" si="3"/>
        <v>Cassielle LaPointe (Dr Margaret-Ann)</v>
      </c>
    </row>
    <row r="243" spans="1:7" ht="15" x14ac:dyDescent="0.25">
      <c r="A243" s="41">
        <v>127</v>
      </c>
      <c r="B243" s="41" t="s">
        <v>2278</v>
      </c>
      <c r="C243" s="27">
        <v>4</v>
      </c>
      <c r="D243" s="41" t="s">
        <v>1515</v>
      </c>
      <c r="E243" s="24" t="s">
        <v>4008</v>
      </c>
      <c r="F243" s="41">
        <v>127</v>
      </c>
      <c r="G243" s="17" t="str">
        <f t="shared" si="3"/>
        <v>Matilda Clemens (Donald R. Getty)</v>
      </c>
    </row>
    <row r="244" spans="1:7" ht="15" x14ac:dyDescent="0.25">
      <c r="A244" s="41">
        <v>128</v>
      </c>
      <c r="B244" s="41" t="s">
        <v>4009</v>
      </c>
      <c r="C244" s="27">
        <v>4</v>
      </c>
      <c r="D244" s="41" t="s">
        <v>317</v>
      </c>
      <c r="E244" s="24" t="s">
        <v>4010</v>
      </c>
      <c r="F244" s="41">
        <v>128</v>
      </c>
      <c r="G244" s="17" t="str">
        <f t="shared" si="3"/>
        <v>Mehreet Mangat (Shauna May Seneca)</v>
      </c>
    </row>
    <row r="245" spans="1:7" ht="15" x14ac:dyDescent="0.25">
      <c r="A245" s="41">
        <v>129</v>
      </c>
      <c r="B245" s="41" t="s">
        <v>855</v>
      </c>
      <c r="C245" s="27">
        <v>4</v>
      </c>
      <c r="D245" s="41" t="s">
        <v>236</v>
      </c>
      <c r="E245" s="24" t="s">
        <v>4011</v>
      </c>
      <c r="F245" s="41">
        <v>129</v>
      </c>
      <c r="G245" s="17" t="str">
        <f t="shared" si="3"/>
        <v>Nia Campbell (Coronation)</v>
      </c>
    </row>
    <row r="246" spans="1:7" ht="15" x14ac:dyDescent="0.25">
      <c r="A246" s="41">
        <v>130</v>
      </c>
      <c r="B246" s="41" t="s">
        <v>2328</v>
      </c>
      <c r="C246" s="27">
        <v>4</v>
      </c>
      <c r="D246" s="41" t="s">
        <v>38</v>
      </c>
      <c r="E246" s="24" t="s">
        <v>4012</v>
      </c>
      <c r="F246" s="41">
        <v>130</v>
      </c>
      <c r="G246" s="17" t="str">
        <f t="shared" ref="G246:G276" si="4">CONCATENATE(B246, " (", D246, ")")</f>
        <v>Jialin Wang (Earl Buxton)</v>
      </c>
    </row>
    <row r="247" spans="1:7" ht="15" x14ac:dyDescent="0.25">
      <c r="A247" s="41">
        <v>131</v>
      </c>
      <c r="B247" s="41" t="s">
        <v>2287</v>
      </c>
      <c r="C247" s="27">
        <v>4</v>
      </c>
      <c r="D247" s="41" t="s">
        <v>38</v>
      </c>
      <c r="E247" s="24" t="s">
        <v>4013</v>
      </c>
      <c r="F247" s="41">
        <v>131</v>
      </c>
      <c r="G247" s="17" t="str">
        <f t="shared" si="4"/>
        <v>Samyukta Warriar (Earl Buxton)</v>
      </c>
    </row>
    <row r="248" spans="1:7" ht="15" x14ac:dyDescent="0.25">
      <c r="A248" s="41">
        <v>132</v>
      </c>
      <c r="B248" s="41" t="s">
        <v>2321</v>
      </c>
      <c r="C248" s="27">
        <v>4</v>
      </c>
      <c r="D248" s="41" t="s">
        <v>1515</v>
      </c>
      <c r="E248" s="24" t="s">
        <v>975</v>
      </c>
      <c r="F248" s="41">
        <v>132</v>
      </c>
      <c r="G248" s="17" t="str">
        <f t="shared" si="4"/>
        <v>Isabelle Meldrum (Donald R. Getty)</v>
      </c>
    </row>
    <row r="249" spans="1:7" ht="15" x14ac:dyDescent="0.25">
      <c r="A249" s="41">
        <v>133</v>
      </c>
      <c r="B249" s="41" t="s">
        <v>2309</v>
      </c>
      <c r="C249" s="27">
        <v>4</v>
      </c>
      <c r="D249" s="41" t="s">
        <v>38</v>
      </c>
      <c r="E249" s="24" t="s">
        <v>4014</v>
      </c>
      <c r="F249" s="41">
        <v>133</v>
      </c>
      <c r="G249" s="17" t="str">
        <f t="shared" si="4"/>
        <v>Norah Edeen (Earl Buxton)</v>
      </c>
    </row>
    <row r="250" spans="1:7" ht="15" x14ac:dyDescent="0.25">
      <c r="A250" s="41">
        <v>134</v>
      </c>
      <c r="B250" s="41" t="s">
        <v>4015</v>
      </c>
      <c r="C250" s="27">
        <v>4</v>
      </c>
      <c r="D250" s="41" t="s">
        <v>880</v>
      </c>
      <c r="E250" s="24" t="s">
        <v>4016</v>
      </c>
      <c r="F250" s="41">
        <v>134</v>
      </c>
      <c r="G250" s="17" t="str">
        <f t="shared" si="4"/>
        <v>Princy Patel (Stratford)</v>
      </c>
    </row>
    <row r="251" spans="1:7" ht="15" x14ac:dyDescent="0.25">
      <c r="A251" s="41">
        <v>135</v>
      </c>
      <c r="B251" s="41" t="s">
        <v>4017</v>
      </c>
      <c r="C251" s="27">
        <v>4</v>
      </c>
      <c r="D251" s="41" t="s">
        <v>317</v>
      </c>
      <c r="E251" s="24" t="s">
        <v>4018</v>
      </c>
      <c r="F251" s="41">
        <v>135</v>
      </c>
      <c r="G251" s="17" t="str">
        <f t="shared" si="4"/>
        <v>Adalyn Richman (Shauna May Seneca)</v>
      </c>
    </row>
    <row r="252" spans="1:7" ht="15" x14ac:dyDescent="0.25">
      <c r="A252" s="41">
        <v>136</v>
      </c>
      <c r="B252" s="41" t="s">
        <v>4019</v>
      </c>
      <c r="C252" s="27">
        <v>4</v>
      </c>
      <c r="D252" s="41" t="s">
        <v>2998</v>
      </c>
      <c r="E252" s="24" t="s">
        <v>4020</v>
      </c>
      <c r="F252" s="41">
        <v>136</v>
      </c>
      <c r="G252" s="17" t="str">
        <f t="shared" si="4"/>
        <v>Logan Mackinnon (King Edward)</v>
      </c>
    </row>
    <row r="253" spans="1:7" ht="15" x14ac:dyDescent="0.25">
      <c r="A253" s="41">
        <v>137</v>
      </c>
      <c r="B253" s="41" t="s">
        <v>4021</v>
      </c>
      <c r="C253" s="27">
        <v>4</v>
      </c>
      <c r="D253" s="41" t="s">
        <v>2998</v>
      </c>
      <c r="E253" s="24" t="s">
        <v>4022</v>
      </c>
      <c r="F253" s="41">
        <v>137</v>
      </c>
      <c r="G253" s="17" t="str">
        <f t="shared" si="4"/>
        <v>Leila Sikosana (King Edward)</v>
      </c>
    </row>
    <row r="254" spans="1:7" ht="15" x14ac:dyDescent="0.25">
      <c r="A254" s="41">
        <v>138</v>
      </c>
      <c r="B254" s="41" t="s">
        <v>626</v>
      </c>
      <c r="C254" s="27">
        <v>4</v>
      </c>
      <c r="D254" s="41" t="s">
        <v>38</v>
      </c>
      <c r="E254" s="24" t="s">
        <v>4023</v>
      </c>
      <c r="F254" s="41">
        <v>138</v>
      </c>
      <c r="G254" s="17" t="str">
        <f t="shared" si="4"/>
        <v>Addison Parks (Earl Buxton)</v>
      </c>
    </row>
    <row r="255" spans="1:7" ht="15" x14ac:dyDescent="0.25">
      <c r="A255" s="41">
        <v>139</v>
      </c>
      <c r="B255" s="41" t="s">
        <v>4024</v>
      </c>
      <c r="C255" s="27">
        <v>4</v>
      </c>
      <c r="D255" s="41" t="s">
        <v>54</v>
      </c>
      <c r="E255" s="24" t="s">
        <v>4025</v>
      </c>
      <c r="F255" s="41">
        <v>139</v>
      </c>
      <c r="G255" s="17" t="str">
        <f t="shared" si="4"/>
        <v>Sania Abraham (Pollard Meadows)</v>
      </c>
    </row>
    <row r="256" spans="1:7" ht="15" x14ac:dyDescent="0.25">
      <c r="A256" s="41">
        <v>140</v>
      </c>
      <c r="B256" s="41" t="s">
        <v>2264</v>
      </c>
      <c r="C256" s="27">
        <v>4</v>
      </c>
      <c r="D256" s="41" t="s">
        <v>161</v>
      </c>
      <c r="E256" s="24" t="s">
        <v>4026</v>
      </c>
      <c r="F256" s="41">
        <v>140</v>
      </c>
      <c r="G256" s="17" t="str">
        <f t="shared" si="4"/>
        <v>Eliana Seyoum (Aurora Charter)</v>
      </c>
    </row>
    <row r="257" spans="1:7" ht="15" x14ac:dyDescent="0.25">
      <c r="A257" s="41">
        <v>141</v>
      </c>
      <c r="B257" s="41" t="s">
        <v>2329</v>
      </c>
      <c r="C257" s="27">
        <v>4</v>
      </c>
      <c r="D257" s="41" t="s">
        <v>1908</v>
      </c>
      <c r="E257" s="24" t="s">
        <v>4027</v>
      </c>
      <c r="F257" s="41">
        <v>141</v>
      </c>
      <c r="G257" s="17" t="str">
        <f t="shared" si="4"/>
        <v>Gabrielle Jung (Esther Starkman)</v>
      </c>
    </row>
    <row r="258" spans="1:7" ht="15" x14ac:dyDescent="0.25">
      <c r="A258" s="41">
        <v>142</v>
      </c>
      <c r="B258" s="41" t="s">
        <v>4028</v>
      </c>
      <c r="C258" s="27">
        <v>4</v>
      </c>
      <c r="D258" s="41" t="s">
        <v>53</v>
      </c>
      <c r="E258" s="24" t="s">
        <v>4029</v>
      </c>
      <c r="F258" s="41">
        <v>142</v>
      </c>
      <c r="G258" s="17" t="str">
        <f t="shared" si="4"/>
        <v>Gurnoor K Singh (Edmonton Khalsa)</v>
      </c>
    </row>
    <row r="259" spans="1:7" ht="15" x14ac:dyDescent="0.25">
      <c r="A259" s="41">
        <v>143</v>
      </c>
      <c r="B259" s="41" t="s">
        <v>4030</v>
      </c>
      <c r="C259" s="27">
        <v>4</v>
      </c>
      <c r="D259" s="41" t="s">
        <v>53</v>
      </c>
      <c r="E259" s="24" t="s">
        <v>4031</v>
      </c>
      <c r="F259" s="41">
        <v>143</v>
      </c>
      <c r="G259" s="17" t="str">
        <f t="shared" si="4"/>
        <v>Gursimran Minhas (Edmonton Khalsa)</v>
      </c>
    </row>
    <row r="260" spans="1:7" ht="15" x14ac:dyDescent="0.25">
      <c r="A260" s="41">
        <v>144</v>
      </c>
      <c r="B260" s="41" t="s">
        <v>4032</v>
      </c>
      <c r="C260" s="27">
        <v>4</v>
      </c>
      <c r="D260" s="41" t="s">
        <v>35</v>
      </c>
      <c r="E260" s="24" t="s">
        <v>4033</v>
      </c>
      <c r="F260" s="41">
        <v>144</v>
      </c>
      <c r="G260" s="17" t="str">
        <f t="shared" si="4"/>
        <v>Evey Lux (Belgravia)</v>
      </c>
    </row>
    <row r="261" spans="1:7" ht="15" x14ac:dyDescent="0.25">
      <c r="A261" s="41">
        <v>145</v>
      </c>
      <c r="B261" s="41" t="s">
        <v>4034</v>
      </c>
      <c r="C261" s="27">
        <v>4</v>
      </c>
      <c r="D261" s="41" t="s">
        <v>1515</v>
      </c>
      <c r="E261" s="24" t="s">
        <v>4035</v>
      </c>
      <c r="F261" s="41">
        <v>145</v>
      </c>
      <c r="G261" s="17" t="str">
        <f t="shared" si="4"/>
        <v>Palana Adhikari (Donald R. Getty)</v>
      </c>
    </row>
    <row r="262" spans="1:7" ht="15" x14ac:dyDescent="0.25">
      <c r="A262" s="41">
        <v>146</v>
      </c>
      <c r="B262" s="41" t="s">
        <v>4036</v>
      </c>
      <c r="C262" s="27">
        <v>4</v>
      </c>
      <c r="D262" s="41" t="s">
        <v>2998</v>
      </c>
      <c r="E262" s="24" t="s">
        <v>4037</v>
      </c>
      <c r="F262" s="41">
        <v>146</v>
      </c>
      <c r="G262" s="17" t="str">
        <f t="shared" si="4"/>
        <v>Fiona Hicks (King Edward)</v>
      </c>
    </row>
    <row r="263" spans="1:7" ht="15" x14ac:dyDescent="0.25">
      <c r="A263" s="41">
        <v>147</v>
      </c>
      <c r="B263" s="41" t="s">
        <v>2331</v>
      </c>
      <c r="C263" s="27">
        <v>4</v>
      </c>
      <c r="D263" s="41" t="s">
        <v>1515</v>
      </c>
      <c r="E263" s="24" t="s">
        <v>4038</v>
      </c>
      <c r="F263" s="41">
        <v>147</v>
      </c>
      <c r="G263" s="17" t="str">
        <f t="shared" si="4"/>
        <v>Cassidy Todd (Donald R. Getty)</v>
      </c>
    </row>
    <row r="264" spans="1:7" ht="15" x14ac:dyDescent="0.25">
      <c r="A264" s="41">
        <v>148</v>
      </c>
      <c r="B264" s="41" t="s">
        <v>4039</v>
      </c>
      <c r="C264" s="27">
        <v>4</v>
      </c>
      <c r="D264" s="41" t="s">
        <v>2998</v>
      </c>
      <c r="E264" s="24" t="s">
        <v>4040</v>
      </c>
      <c r="F264" s="41">
        <v>148</v>
      </c>
      <c r="G264" s="17" t="str">
        <f t="shared" si="4"/>
        <v>Destiny McPherson (King Edward)</v>
      </c>
    </row>
    <row r="265" spans="1:7" ht="15" x14ac:dyDescent="0.25">
      <c r="A265" s="41">
        <v>149</v>
      </c>
      <c r="B265" s="41" t="s">
        <v>4041</v>
      </c>
      <c r="C265" s="27">
        <v>4</v>
      </c>
      <c r="D265" s="41" t="s">
        <v>1908</v>
      </c>
      <c r="E265" s="24" t="s">
        <v>4042</v>
      </c>
      <c r="F265" s="41">
        <v>149</v>
      </c>
      <c r="G265" s="17" t="str">
        <f t="shared" si="4"/>
        <v>Kaitlyn Graham (Esther Starkman)</v>
      </c>
    </row>
    <row r="266" spans="1:7" ht="15" x14ac:dyDescent="0.25">
      <c r="A266" s="41">
        <v>150</v>
      </c>
      <c r="B266" s="41" t="s">
        <v>4043</v>
      </c>
      <c r="C266" s="27">
        <v>4</v>
      </c>
      <c r="D266" s="41" t="s">
        <v>2998</v>
      </c>
      <c r="E266" s="24" t="s">
        <v>4044</v>
      </c>
      <c r="F266" s="41">
        <v>150</v>
      </c>
      <c r="G266" s="17" t="str">
        <f t="shared" si="4"/>
        <v>Elisa Lemenhe (King Edward)</v>
      </c>
    </row>
    <row r="267" spans="1:7" ht="15" x14ac:dyDescent="0.25">
      <c r="A267" s="41">
        <v>151</v>
      </c>
      <c r="B267" s="41" t="s">
        <v>4045</v>
      </c>
      <c r="C267" s="27">
        <v>4</v>
      </c>
      <c r="D267" s="41" t="s">
        <v>2998</v>
      </c>
      <c r="E267" s="24" t="s">
        <v>4046</v>
      </c>
      <c r="F267" s="41">
        <v>151</v>
      </c>
      <c r="G267" s="17" t="str">
        <f t="shared" si="4"/>
        <v>Auzzi Tremblay (King Edward)</v>
      </c>
    </row>
    <row r="268" spans="1:7" ht="15" x14ac:dyDescent="0.25">
      <c r="A268" s="41">
        <v>152</v>
      </c>
      <c r="B268" s="41" t="s">
        <v>4047</v>
      </c>
      <c r="C268" s="27">
        <v>4</v>
      </c>
      <c r="D268" s="41" t="s">
        <v>374</v>
      </c>
      <c r="E268" s="24" t="s">
        <v>4048</v>
      </c>
      <c r="F268" s="41">
        <v>152</v>
      </c>
      <c r="G268" s="17" t="str">
        <f t="shared" si="4"/>
        <v>Asha Grewal (Winterburn)</v>
      </c>
    </row>
    <row r="269" spans="1:7" ht="15" x14ac:dyDescent="0.25">
      <c r="A269" s="41">
        <v>153</v>
      </c>
      <c r="B269" s="41" t="s">
        <v>2335</v>
      </c>
      <c r="C269" s="27">
        <v>4</v>
      </c>
      <c r="D269" s="41" t="s">
        <v>30</v>
      </c>
      <c r="E269" s="24" t="s">
        <v>4049</v>
      </c>
      <c r="F269" s="41">
        <v>153</v>
      </c>
      <c r="G269" s="17" t="str">
        <f t="shared" si="4"/>
        <v>Einin Martin (Brookside)</v>
      </c>
    </row>
    <row r="270" spans="1:7" ht="15" x14ac:dyDescent="0.25">
      <c r="A270" s="41">
        <v>154</v>
      </c>
      <c r="B270" s="41" t="s">
        <v>4050</v>
      </c>
      <c r="C270" s="27">
        <v>4</v>
      </c>
      <c r="D270" s="41" t="s">
        <v>1515</v>
      </c>
      <c r="E270" s="24" t="s">
        <v>4051</v>
      </c>
      <c r="F270" s="41">
        <v>154</v>
      </c>
      <c r="G270" s="17" t="str">
        <f t="shared" si="4"/>
        <v>Deevyanshi Panda (Donald R. Getty)</v>
      </c>
    </row>
    <row r="271" spans="1:7" ht="15" x14ac:dyDescent="0.25">
      <c r="A271" s="41">
        <v>155</v>
      </c>
      <c r="B271" s="41" t="s">
        <v>4052</v>
      </c>
      <c r="C271" s="27">
        <v>4</v>
      </c>
      <c r="D271" s="41" t="s">
        <v>39</v>
      </c>
      <c r="E271" s="24" t="s">
        <v>933</v>
      </c>
      <c r="F271" s="41">
        <v>155</v>
      </c>
      <c r="G271" s="17" t="str">
        <f t="shared" si="4"/>
        <v>Sophie Rayment (Uncas)</v>
      </c>
    </row>
    <row r="272" spans="1:7" ht="15" x14ac:dyDescent="0.25">
      <c r="A272" s="41">
        <v>156</v>
      </c>
      <c r="B272" s="41" t="s">
        <v>4053</v>
      </c>
      <c r="C272" s="27">
        <v>4</v>
      </c>
      <c r="D272" s="41" t="s">
        <v>3176</v>
      </c>
      <c r="E272" s="24" t="s">
        <v>4054</v>
      </c>
      <c r="F272" s="41">
        <v>156</v>
      </c>
      <c r="G272" s="17" t="str">
        <f t="shared" si="4"/>
        <v>Nyah Edwards (Hillview)</v>
      </c>
    </row>
    <row r="273" spans="1:7" ht="15" x14ac:dyDescent="0.25">
      <c r="A273" s="41">
        <v>157</v>
      </c>
      <c r="B273" s="41" t="s">
        <v>4055</v>
      </c>
      <c r="C273" s="27">
        <v>4</v>
      </c>
      <c r="D273" s="41" t="s">
        <v>51</v>
      </c>
      <c r="E273" s="24" t="s">
        <v>4056</v>
      </c>
      <c r="F273" s="41">
        <v>157</v>
      </c>
      <c r="G273" s="17" t="str">
        <f t="shared" si="4"/>
        <v>Grace Yurkewich (Menisa)</v>
      </c>
    </row>
    <row r="274" spans="1:7" ht="15" x14ac:dyDescent="0.25">
      <c r="A274" s="41">
        <v>158</v>
      </c>
      <c r="B274" s="41" t="s">
        <v>4057</v>
      </c>
      <c r="C274" s="27">
        <v>4</v>
      </c>
      <c r="D274" s="41" t="s">
        <v>317</v>
      </c>
      <c r="E274" s="24" t="s">
        <v>4058</v>
      </c>
      <c r="F274" s="41">
        <v>158</v>
      </c>
      <c r="G274" s="17" t="str">
        <f t="shared" si="4"/>
        <v>Manpreet Kaur Khatri (Shauna May Seneca)</v>
      </c>
    </row>
    <row r="275" spans="1:7" ht="15" x14ac:dyDescent="0.25">
      <c r="A275" s="41">
        <v>159</v>
      </c>
      <c r="B275" s="41" t="s">
        <v>4059</v>
      </c>
      <c r="C275" s="27">
        <v>4</v>
      </c>
      <c r="D275" s="41" t="s">
        <v>28</v>
      </c>
      <c r="E275" s="24" t="s">
        <v>1052</v>
      </c>
      <c r="F275" s="41">
        <v>159</v>
      </c>
      <c r="G275" s="17" t="str">
        <f t="shared" si="4"/>
        <v>Sydney Patriquin (Parkallen)</v>
      </c>
    </row>
    <row r="276" spans="1:7" ht="15" x14ac:dyDescent="0.25">
      <c r="A276" s="41">
        <v>160</v>
      </c>
      <c r="B276" s="41" t="s">
        <v>2333</v>
      </c>
      <c r="C276" s="27">
        <v>4</v>
      </c>
      <c r="D276" s="41" t="s">
        <v>236</v>
      </c>
      <c r="E276" s="24" t="s">
        <v>904</v>
      </c>
      <c r="F276" s="41">
        <v>160</v>
      </c>
      <c r="G276" s="17" t="str">
        <f t="shared" si="4"/>
        <v>Muhim Ismail (Coronation)</v>
      </c>
    </row>
    <row r="277" spans="1:7" x14ac:dyDescent="0.2">
      <c r="A277" s="17"/>
      <c r="B277" s="17"/>
      <c r="C277" s="21"/>
      <c r="D277" s="17"/>
      <c r="E277" s="16"/>
      <c r="F277" s="16"/>
      <c r="G277" s="17"/>
    </row>
    <row r="278" spans="1:7" x14ac:dyDescent="0.2">
      <c r="A278" s="17"/>
      <c r="B278" s="17"/>
      <c r="C278" s="21"/>
      <c r="D278" s="17"/>
      <c r="E278" s="16"/>
      <c r="F278" s="16"/>
      <c r="G278" s="17"/>
    </row>
    <row r="279" spans="1:7" x14ac:dyDescent="0.2">
      <c r="A279" s="1" t="s">
        <v>2955</v>
      </c>
      <c r="B279" s="17"/>
      <c r="C279" s="21"/>
      <c r="D279" s="17"/>
      <c r="E279" s="16"/>
      <c r="F279" s="16"/>
      <c r="G279" s="17"/>
    </row>
    <row r="280" spans="1:7" ht="15" x14ac:dyDescent="0.25">
      <c r="A280" s="49">
        <v>1</v>
      </c>
      <c r="B280" s="49" t="s">
        <v>265</v>
      </c>
      <c r="C280" s="27">
        <v>4</v>
      </c>
      <c r="D280" s="49" t="s">
        <v>71</v>
      </c>
      <c r="E280" s="24" t="s">
        <v>5329</v>
      </c>
      <c r="F280" s="49">
        <v>1</v>
      </c>
      <c r="G280" s="17" t="str">
        <f t="shared" ref="G280:G343" si="5">CONCATENATE(B280, " (", D280, ")")</f>
        <v>Gabriella Seiler (Dansereau Meadows)</v>
      </c>
    </row>
    <row r="281" spans="1:7" ht="15" x14ac:dyDescent="0.25">
      <c r="A281" s="49">
        <v>2</v>
      </c>
      <c r="B281" s="49" t="s">
        <v>2168</v>
      </c>
      <c r="C281" s="27">
        <v>4</v>
      </c>
      <c r="D281" s="49" t="s">
        <v>23</v>
      </c>
      <c r="E281" s="24" t="s">
        <v>5330</v>
      </c>
      <c r="F281" s="49">
        <v>2</v>
      </c>
      <c r="G281" s="17" t="str">
        <f t="shared" si="5"/>
        <v>Jolene McAlear (Suzuki Charter)</v>
      </c>
    </row>
    <row r="282" spans="1:7" ht="15" x14ac:dyDescent="0.25">
      <c r="A282" s="49">
        <v>3</v>
      </c>
      <c r="B282" s="49" t="s">
        <v>593</v>
      </c>
      <c r="C282" s="27">
        <v>4</v>
      </c>
      <c r="D282" s="49" t="s">
        <v>33</v>
      </c>
      <c r="E282" s="24" t="s">
        <v>5331</v>
      </c>
      <c r="F282" s="49">
        <v>3</v>
      </c>
      <c r="G282" s="17" t="str">
        <f t="shared" si="5"/>
        <v>Leanne Elkadri (Centennial)</v>
      </c>
    </row>
    <row r="283" spans="1:7" ht="15" x14ac:dyDescent="0.25">
      <c r="A283" s="49">
        <v>4</v>
      </c>
      <c r="B283" s="49" t="s">
        <v>2179</v>
      </c>
      <c r="C283" s="27">
        <v>4</v>
      </c>
      <c r="D283" s="49" t="s">
        <v>331</v>
      </c>
      <c r="E283" s="24" t="s">
        <v>2037</v>
      </c>
      <c r="F283" s="49">
        <v>4</v>
      </c>
      <c r="G283" s="17" t="str">
        <f t="shared" si="5"/>
        <v>avery Kitt (Nellie Carlson)</v>
      </c>
    </row>
    <row r="284" spans="1:7" ht="15" x14ac:dyDescent="0.25">
      <c r="A284" s="49">
        <v>5</v>
      </c>
      <c r="B284" s="49" t="s">
        <v>4297</v>
      </c>
      <c r="C284" s="27">
        <v>5</v>
      </c>
      <c r="D284" s="49" t="s">
        <v>40</v>
      </c>
      <c r="E284" s="24" t="s">
        <v>611</v>
      </c>
      <c r="F284" s="49">
        <v>5</v>
      </c>
      <c r="G284" s="17" t="str">
        <f t="shared" si="5"/>
        <v>Raja Sager (Malmo)</v>
      </c>
    </row>
    <row r="285" spans="1:7" ht="15" x14ac:dyDescent="0.25">
      <c r="A285" s="49">
        <v>6</v>
      </c>
      <c r="B285" s="49" t="s">
        <v>332</v>
      </c>
      <c r="C285" s="27">
        <v>4</v>
      </c>
      <c r="D285" s="49" t="s">
        <v>48</v>
      </c>
      <c r="E285" s="24" t="s">
        <v>5332</v>
      </c>
      <c r="F285" s="49">
        <v>6</v>
      </c>
      <c r="G285" s="17" t="str">
        <f t="shared" si="5"/>
        <v>Emsley Hutchinson (Steinhauer)</v>
      </c>
    </row>
    <row r="286" spans="1:7" ht="15" x14ac:dyDescent="0.25">
      <c r="A286" s="49">
        <v>7</v>
      </c>
      <c r="B286" s="49" t="s">
        <v>597</v>
      </c>
      <c r="C286" s="27">
        <v>4</v>
      </c>
      <c r="D286" s="49" t="s">
        <v>20</v>
      </c>
      <c r="E286" s="24" t="s">
        <v>5333</v>
      </c>
      <c r="F286" s="49">
        <v>7</v>
      </c>
      <c r="G286" s="17" t="str">
        <f t="shared" si="5"/>
        <v>Ava Walchuk (George P. Nicholson)</v>
      </c>
    </row>
    <row r="287" spans="1:7" ht="15" x14ac:dyDescent="0.25">
      <c r="A287" s="49">
        <v>8</v>
      </c>
      <c r="B287" s="49" t="s">
        <v>605</v>
      </c>
      <c r="C287" s="27">
        <v>4</v>
      </c>
      <c r="D287" s="49" t="s">
        <v>331</v>
      </c>
      <c r="E287" s="24" t="s">
        <v>5334</v>
      </c>
      <c r="F287" s="49">
        <v>8</v>
      </c>
      <c r="G287" s="17" t="str">
        <f t="shared" si="5"/>
        <v>Elayna Konner (Nellie Carlson)</v>
      </c>
    </row>
    <row r="288" spans="1:7" ht="15" x14ac:dyDescent="0.25">
      <c r="A288" s="49">
        <v>9</v>
      </c>
      <c r="B288" s="49" t="s">
        <v>3878</v>
      </c>
      <c r="C288" s="27">
        <v>4</v>
      </c>
      <c r="D288" s="49" t="s">
        <v>37</v>
      </c>
      <c r="E288" s="24" t="s">
        <v>2236</v>
      </c>
      <c r="F288" s="49">
        <v>9</v>
      </c>
      <c r="G288" s="17" t="str">
        <f t="shared" si="5"/>
        <v>Bronwyn Friesen (Edmonton Chr)</v>
      </c>
    </row>
    <row r="289" spans="1:7" ht="15" x14ac:dyDescent="0.25">
      <c r="A289" s="49">
        <v>10</v>
      </c>
      <c r="B289" s="49" t="s">
        <v>595</v>
      </c>
      <c r="C289" s="27">
        <v>4</v>
      </c>
      <c r="D289" s="49" t="s">
        <v>596</v>
      </c>
      <c r="E289" s="24" t="s">
        <v>962</v>
      </c>
      <c r="F289" s="49">
        <v>10</v>
      </c>
      <c r="G289" s="17" t="str">
        <f t="shared" si="5"/>
        <v>Taryn Shalapay (Holy Redeemer)</v>
      </c>
    </row>
    <row r="290" spans="1:7" ht="15" x14ac:dyDescent="0.25">
      <c r="A290" s="49">
        <v>11</v>
      </c>
      <c r="B290" s="49" t="s">
        <v>836</v>
      </c>
      <c r="C290" s="27">
        <v>4</v>
      </c>
      <c r="D290" s="49" t="s">
        <v>30</v>
      </c>
      <c r="E290" s="24" t="s">
        <v>5335</v>
      </c>
      <c r="F290" s="49">
        <v>11</v>
      </c>
      <c r="G290" s="17" t="str">
        <f t="shared" si="5"/>
        <v>Sofia Kwasniewski (Brookside)</v>
      </c>
    </row>
    <row r="291" spans="1:7" ht="15" x14ac:dyDescent="0.25">
      <c r="A291" s="49">
        <v>12</v>
      </c>
      <c r="B291" s="49" t="s">
        <v>335</v>
      </c>
      <c r="C291" s="27">
        <v>4</v>
      </c>
      <c r="D291" s="49" t="s">
        <v>25</v>
      </c>
      <c r="E291" s="24" t="s">
        <v>5336</v>
      </c>
      <c r="F291" s="49">
        <v>12</v>
      </c>
      <c r="G291" s="17" t="str">
        <f t="shared" si="5"/>
        <v>Danielle Hudec (Rio Terrace)</v>
      </c>
    </row>
    <row r="292" spans="1:7" ht="15" x14ac:dyDescent="0.25">
      <c r="A292" s="49">
        <v>13</v>
      </c>
      <c r="B292" s="49" t="s">
        <v>828</v>
      </c>
      <c r="C292" s="27">
        <v>4</v>
      </c>
      <c r="D292" s="49" t="s">
        <v>39</v>
      </c>
      <c r="E292" s="24" t="s">
        <v>5337</v>
      </c>
      <c r="F292" s="49">
        <v>13</v>
      </c>
      <c r="G292" s="17" t="str">
        <f t="shared" si="5"/>
        <v>Riley Sorobey (Uncas)</v>
      </c>
    </row>
    <row r="293" spans="1:7" ht="15" x14ac:dyDescent="0.25">
      <c r="A293" s="49">
        <v>14</v>
      </c>
      <c r="B293" s="49" t="s">
        <v>604</v>
      </c>
      <c r="C293" s="27">
        <v>4</v>
      </c>
      <c r="D293" s="49" t="s">
        <v>27</v>
      </c>
      <c r="E293" s="24" t="s">
        <v>5338</v>
      </c>
      <c r="F293" s="49">
        <v>14</v>
      </c>
      <c r="G293" s="17" t="str">
        <f t="shared" si="5"/>
        <v>Melanie Paterson (Windsor Park)</v>
      </c>
    </row>
    <row r="294" spans="1:7" ht="15" x14ac:dyDescent="0.25">
      <c r="A294" s="49">
        <v>15</v>
      </c>
      <c r="B294" s="49" t="s">
        <v>2192</v>
      </c>
      <c r="C294" s="27">
        <v>4</v>
      </c>
      <c r="D294" s="49" t="s">
        <v>26</v>
      </c>
      <c r="E294" s="24" t="s">
        <v>5339</v>
      </c>
      <c r="F294" s="49">
        <v>15</v>
      </c>
      <c r="G294" s="17" t="str">
        <f t="shared" si="5"/>
        <v>Athena Panteluk (Michael A. Kostek)</v>
      </c>
    </row>
    <row r="295" spans="1:7" ht="15" x14ac:dyDescent="0.25">
      <c r="A295" s="49">
        <v>16</v>
      </c>
      <c r="B295" s="49" t="s">
        <v>2549</v>
      </c>
      <c r="C295" s="27">
        <v>5</v>
      </c>
      <c r="D295" s="49" t="s">
        <v>60</v>
      </c>
      <c r="E295" s="24" t="s">
        <v>5340</v>
      </c>
      <c r="F295" s="49">
        <v>16</v>
      </c>
      <c r="G295" s="17" t="str">
        <f t="shared" si="5"/>
        <v>Sonia Bonneville (Lendrum)</v>
      </c>
    </row>
    <row r="296" spans="1:7" ht="15" x14ac:dyDescent="0.25">
      <c r="A296" s="49">
        <v>17</v>
      </c>
      <c r="B296" s="49" t="s">
        <v>2511</v>
      </c>
      <c r="C296" s="27">
        <v>5</v>
      </c>
      <c r="D296" s="49" t="s">
        <v>60</v>
      </c>
      <c r="E296" s="24" t="s">
        <v>5341</v>
      </c>
      <c r="F296" s="49">
        <v>17</v>
      </c>
      <c r="G296" s="17" t="str">
        <f t="shared" si="5"/>
        <v>Lucia Olfert (Lendrum)</v>
      </c>
    </row>
    <row r="297" spans="1:7" ht="15" x14ac:dyDescent="0.25">
      <c r="A297" s="49">
        <v>18</v>
      </c>
      <c r="B297" s="49" t="s">
        <v>5342</v>
      </c>
      <c r="C297" s="27">
        <v>4</v>
      </c>
      <c r="D297" s="49" t="s">
        <v>37</v>
      </c>
      <c r="E297" s="24" t="s">
        <v>5343</v>
      </c>
      <c r="F297" s="49">
        <v>18</v>
      </c>
      <c r="G297" s="17" t="str">
        <f t="shared" si="5"/>
        <v>Mahlia Miller (Edmonton Chr)</v>
      </c>
    </row>
    <row r="298" spans="1:7" ht="15" x14ac:dyDescent="0.25">
      <c r="A298" s="49">
        <v>19</v>
      </c>
      <c r="B298" s="49" t="s">
        <v>2198</v>
      </c>
      <c r="C298" s="27">
        <v>4</v>
      </c>
      <c r="D298" s="49" t="s">
        <v>32</v>
      </c>
      <c r="E298" s="24" t="s">
        <v>5203</v>
      </c>
      <c r="F298" s="49">
        <v>19</v>
      </c>
      <c r="G298" s="17" t="str">
        <f t="shared" si="5"/>
        <v>Adrie Foster (Brander Gardens)</v>
      </c>
    </row>
    <row r="299" spans="1:7" ht="15" x14ac:dyDescent="0.25">
      <c r="A299" s="49">
        <v>20</v>
      </c>
      <c r="B299" s="49" t="s">
        <v>600</v>
      </c>
      <c r="C299" s="27">
        <v>4</v>
      </c>
      <c r="D299" s="49" t="s">
        <v>27</v>
      </c>
      <c r="E299" s="24" t="s">
        <v>5344</v>
      </c>
      <c r="F299" s="49">
        <v>20</v>
      </c>
      <c r="G299" s="17" t="str">
        <f t="shared" si="5"/>
        <v>Beth Milke (Windsor Park)</v>
      </c>
    </row>
    <row r="300" spans="1:7" ht="15" x14ac:dyDescent="0.25">
      <c r="A300" s="49">
        <v>21</v>
      </c>
      <c r="B300" s="49" t="s">
        <v>601</v>
      </c>
      <c r="C300" s="27">
        <v>4</v>
      </c>
      <c r="D300" s="49" t="s">
        <v>32</v>
      </c>
      <c r="E300" s="24" t="s">
        <v>5345</v>
      </c>
      <c r="F300" s="49">
        <v>21</v>
      </c>
      <c r="G300" s="17" t="str">
        <f t="shared" si="5"/>
        <v>Rachel Roth (Brander Gardens)</v>
      </c>
    </row>
    <row r="301" spans="1:7" ht="15" x14ac:dyDescent="0.25">
      <c r="A301" s="49">
        <v>22</v>
      </c>
      <c r="B301" s="49" t="s">
        <v>3896</v>
      </c>
      <c r="C301" s="27">
        <v>4</v>
      </c>
      <c r="D301" s="49" t="s">
        <v>48</v>
      </c>
      <c r="E301" s="24" t="s">
        <v>5346</v>
      </c>
      <c r="F301" s="49">
        <v>22</v>
      </c>
      <c r="G301" s="17" t="str">
        <f t="shared" si="5"/>
        <v>Ariana Bustamante (Steinhauer)</v>
      </c>
    </row>
    <row r="302" spans="1:7" ht="15" x14ac:dyDescent="0.25">
      <c r="A302" s="49">
        <v>23</v>
      </c>
      <c r="B302" s="49" t="s">
        <v>3884</v>
      </c>
      <c r="C302" s="27">
        <v>4</v>
      </c>
      <c r="D302" s="49" t="s">
        <v>36</v>
      </c>
      <c r="E302" s="24" t="s">
        <v>5347</v>
      </c>
      <c r="F302" s="49">
        <v>23</v>
      </c>
      <c r="G302" s="17" t="str">
        <f t="shared" si="5"/>
        <v>Sarah Welsh (Holyrood)</v>
      </c>
    </row>
    <row r="303" spans="1:7" ht="15" x14ac:dyDescent="0.25">
      <c r="A303" s="49">
        <v>24</v>
      </c>
      <c r="B303" s="49" t="s">
        <v>602</v>
      </c>
      <c r="C303" s="27">
        <v>4</v>
      </c>
      <c r="D303" s="49" t="s">
        <v>32</v>
      </c>
      <c r="E303" s="24" t="s">
        <v>3371</v>
      </c>
      <c r="F303" s="49">
        <v>24</v>
      </c>
      <c r="G303" s="17" t="str">
        <f t="shared" si="5"/>
        <v>Norah Shearer (Brander Gardens)</v>
      </c>
    </row>
    <row r="304" spans="1:7" ht="15" x14ac:dyDescent="0.25">
      <c r="A304" s="49">
        <v>25</v>
      </c>
      <c r="B304" s="49" t="s">
        <v>2200</v>
      </c>
      <c r="C304" s="27">
        <v>4</v>
      </c>
      <c r="D304" s="49" t="s">
        <v>894</v>
      </c>
      <c r="E304" s="24" t="s">
        <v>5348</v>
      </c>
      <c r="F304" s="49">
        <v>25</v>
      </c>
      <c r="G304" s="17" t="str">
        <f t="shared" si="5"/>
        <v>Kaitlynn Sameta (Thorncliffe)</v>
      </c>
    </row>
    <row r="305" spans="1:7" ht="15" x14ac:dyDescent="0.25">
      <c r="A305" s="49">
        <v>26</v>
      </c>
      <c r="B305" s="49" t="s">
        <v>2177</v>
      </c>
      <c r="C305" s="27">
        <v>4</v>
      </c>
      <c r="D305" s="49" t="s">
        <v>28</v>
      </c>
      <c r="E305" s="24" t="s">
        <v>5349</v>
      </c>
      <c r="F305" s="49">
        <v>26</v>
      </c>
      <c r="G305" s="17" t="str">
        <f t="shared" si="5"/>
        <v>Paisley Galliford (Parkallen)</v>
      </c>
    </row>
    <row r="306" spans="1:7" ht="15" x14ac:dyDescent="0.25">
      <c r="A306" s="49">
        <v>27</v>
      </c>
      <c r="B306" s="49" t="s">
        <v>2194</v>
      </c>
      <c r="C306" s="27">
        <v>4</v>
      </c>
      <c r="D306" s="49" t="s">
        <v>375</v>
      </c>
      <c r="E306" s="24" t="s">
        <v>5350</v>
      </c>
      <c r="F306" s="49">
        <v>27</v>
      </c>
      <c r="G306" s="17" t="str">
        <f t="shared" si="5"/>
        <v>Lilia McHugh (Mill Creek)</v>
      </c>
    </row>
    <row r="307" spans="1:7" ht="15" x14ac:dyDescent="0.25">
      <c r="A307" s="49">
        <v>28</v>
      </c>
      <c r="B307" s="49" t="s">
        <v>2206</v>
      </c>
      <c r="C307" s="27">
        <v>4</v>
      </c>
      <c r="D307" s="49" t="s">
        <v>331</v>
      </c>
      <c r="E307" s="24" t="s">
        <v>5351</v>
      </c>
      <c r="F307" s="49">
        <v>28</v>
      </c>
      <c r="G307" s="17" t="str">
        <f t="shared" si="5"/>
        <v>Mya Mangan (Nellie Carlson)</v>
      </c>
    </row>
    <row r="308" spans="1:7" ht="15" x14ac:dyDescent="0.25">
      <c r="A308" s="49">
        <v>29</v>
      </c>
      <c r="B308" s="49" t="s">
        <v>2209</v>
      </c>
      <c r="C308" s="27">
        <v>4</v>
      </c>
      <c r="D308" s="49" t="s">
        <v>161</v>
      </c>
      <c r="E308" s="24" t="s">
        <v>983</v>
      </c>
      <c r="F308" s="49">
        <v>29</v>
      </c>
      <c r="G308" s="17" t="str">
        <f t="shared" si="5"/>
        <v>Mira Diriba (Aurora Charter)</v>
      </c>
    </row>
    <row r="309" spans="1:7" ht="15" x14ac:dyDescent="0.25">
      <c r="A309" s="49">
        <v>30</v>
      </c>
      <c r="B309" s="49" t="s">
        <v>504</v>
      </c>
      <c r="C309" s="27">
        <v>4</v>
      </c>
      <c r="D309" s="49" t="s">
        <v>30</v>
      </c>
      <c r="E309" s="24" t="s">
        <v>1071</v>
      </c>
      <c r="F309" s="49">
        <v>30</v>
      </c>
      <c r="G309" s="17" t="str">
        <f t="shared" si="5"/>
        <v>Rosa Kovacs (Brookside)</v>
      </c>
    </row>
    <row r="310" spans="1:7" ht="15" x14ac:dyDescent="0.25">
      <c r="A310" s="49">
        <v>31</v>
      </c>
      <c r="B310" s="49" t="s">
        <v>598</v>
      </c>
      <c r="C310" s="27">
        <v>4</v>
      </c>
      <c r="D310" s="49" t="s">
        <v>27</v>
      </c>
      <c r="E310" s="24" t="s">
        <v>5352</v>
      </c>
      <c r="F310" s="49">
        <v>31</v>
      </c>
      <c r="G310" s="17" t="str">
        <f t="shared" si="5"/>
        <v>Sahana Dashora (Windsor Park)</v>
      </c>
    </row>
    <row r="311" spans="1:7" ht="15" x14ac:dyDescent="0.25">
      <c r="A311" s="49">
        <v>32</v>
      </c>
      <c r="B311" s="49" t="s">
        <v>837</v>
      </c>
      <c r="C311" s="27">
        <v>4</v>
      </c>
      <c r="D311" s="49" t="s">
        <v>38</v>
      </c>
      <c r="E311" s="24" t="s">
        <v>5353</v>
      </c>
      <c r="F311" s="49">
        <v>32</v>
      </c>
      <c r="G311" s="17" t="str">
        <f t="shared" si="5"/>
        <v>Ida Padbury (Earl Buxton)</v>
      </c>
    </row>
    <row r="312" spans="1:7" ht="15" x14ac:dyDescent="0.25">
      <c r="A312" s="49">
        <v>33</v>
      </c>
      <c r="B312" s="49" t="s">
        <v>2226</v>
      </c>
      <c r="C312" s="27">
        <v>4</v>
      </c>
      <c r="D312" s="49" t="s">
        <v>375</v>
      </c>
      <c r="E312" s="24" t="s">
        <v>5354</v>
      </c>
      <c r="F312" s="49">
        <v>33</v>
      </c>
      <c r="G312" s="17" t="str">
        <f t="shared" si="5"/>
        <v>Stacey Monilaws (Mill Creek)</v>
      </c>
    </row>
    <row r="313" spans="1:7" ht="15" x14ac:dyDescent="0.25">
      <c r="A313" s="49">
        <v>34</v>
      </c>
      <c r="B313" s="49" t="s">
        <v>3888</v>
      </c>
      <c r="C313" s="27">
        <v>4</v>
      </c>
      <c r="D313" s="49" t="s">
        <v>47</v>
      </c>
      <c r="E313" s="24" t="s">
        <v>5355</v>
      </c>
      <c r="F313" s="49">
        <v>34</v>
      </c>
      <c r="G313" s="17" t="str">
        <f t="shared" si="5"/>
        <v>Naya Duncan (Westbrook)</v>
      </c>
    </row>
    <row r="314" spans="1:7" ht="15" x14ac:dyDescent="0.25">
      <c r="A314" s="49">
        <v>35</v>
      </c>
      <c r="B314" s="49" t="s">
        <v>3892</v>
      </c>
      <c r="C314" s="27">
        <v>4</v>
      </c>
      <c r="D314" s="49" t="s">
        <v>47</v>
      </c>
      <c r="E314" s="24" t="s">
        <v>2274</v>
      </c>
      <c r="F314" s="49">
        <v>35</v>
      </c>
      <c r="G314" s="17" t="str">
        <f t="shared" si="5"/>
        <v>Isla Pinches (Westbrook)</v>
      </c>
    </row>
    <row r="315" spans="1:7" ht="15" x14ac:dyDescent="0.25">
      <c r="A315" s="49">
        <v>36</v>
      </c>
      <c r="B315" s="49" t="s">
        <v>2188</v>
      </c>
      <c r="C315" s="27">
        <v>4</v>
      </c>
      <c r="D315" s="49" t="s">
        <v>1515</v>
      </c>
      <c r="E315" s="24" t="s">
        <v>347</v>
      </c>
      <c r="F315" s="49">
        <v>36</v>
      </c>
      <c r="G315" s="17" t="str">
        <f t="shared" si="5"/>
        <v>Elya Venne (Donald R. Getty)</v>
      </c>
    </row>
    <row r="316" spans="1:7" ht="15" x14ac:dyDescent="0.25">
      <c r="A316" s="49">
        <v>37</v>
      </c>
      <c r="B316" s="49" t="s">
        <v>84</v>
      </c>
      <c r="C316" s="27">
        <v>4</v>
      </c>
      <c r="D316" s="49" t="s">
        <v>50</v>
      </c>
      <c r="E316" s="24" t="s">
        <v>5356</v>
      </c>
      <c r="F316" s="49">
        <v>37</v>
      </c>
      <c r="G316" s="17" t="str">
        <f t="shared" si="5"/>
        <v>Neve Dunkley (Riverdale)</v>
      </c>
    </row>
    <row r="317" spans="1:7" ht="15" x14ac:dyDescent="0.25">
      <c r="A317" s="49">
        <v>38</v>
      </c>
      <c r="B317" s="49" t="s">
        <v>5357</v>
      </c>
      <c r="C317" s="27">
        <v>4</v>
      </c>
      <c r="D317" s="49" t="s">
        <v>68</v>
      </c>
      <c r="E317" s="24" t="s">
        <v>5358</v>
      </c>
      <c r="F317" s="49">
        <v>38</v>
      </c>
      <c r="G317" s="17" t="str">
        <f t="shared" si="5"/>
        <v>Alyssa Faulkner (Clara Tyner)</v>
      </c>
    </row>
    <row r="318" spans="1:7" ht="15" x14ac:dyDescent="0.25">
      <c r="A318" s="49">
        <v>39</v>
      </c>
      <c r="B318" s="49" t="s">
        <v>5359</v>
      </c>
      <c r="C318" s="27">
        <v>4</v>
      </c>
      <c r="D318" s="49" t="s">
        <v>4936</v>
      </c>
      <c r="E318" s="24" t="s">
        <v>5360</v>
      </c>
      <c r="F318" s="49">
        <v>39</v>
      </c>
      <c r="G318" s="17" t="str">
        <f t="shared" si="5"/>
        <v>Shamyla Baber (Mee-Yah-Noh)</v>
      </c>
    </row>
    <row r="319" spans="1:7" ht="15" x14ac:dyDescent="0.25">
      <c r="A319" s="49">
        <v>40</v>
      </c>
      <c r="B319" s="49" t="s">
        <v>5361</v>
      </c>
      <c r="C319" s="27">
        <v>4</v>
      </c>
      <c r="D319" s="49" t="s">
        <v>68</v>
      </c>
      <c r="E319" s="24" t="s">
        <v>5362</v>
      </c>
      <c r="F319" s="49">
        <v>40</v>
      </c>
      <c r="G319" s="17" t="str">
        <f t="shared" si="5"/>
        <v>Georgia Chalmers (Clara Tyner)</v>
      </c>
    </row>
    <row r="320" spans="1:7" ht="15" x14ac:dyDescent="0.25">
      <c r="A320" s="49">
        <v>41</v>
      </c>
      <c r="B320" s="49" t="s">
        <v>5363</v>
      </c>
      <c r="C320" s="27">
        <v>4</v>
      </c>
      <c r="D320" s="49" t="s">
        <v>880</v>
      </c>
      <c r="E320" s="24" t="s">
        <v>5364</v>
      </c>
      <c r="F320" s="49">
        <v>41</v>
      </c>
      <c r="G320" s="17" t="str">
        <f t="shared" si="5"/>
        <v>Aleena Dar (Stratford)</v>
      </c>
    </row>
    <row r="321" spans="1:7" ht="15" x14ac:dyDescent="0.25">
      <c r="A321" s="49">
        <v>42</v>
      </c>
      <c r="B321" s="49" t="s">
        <v>2256</v>
      </c>
      <c r="C321" s="27">
        <v>4</v>
      </c>
      <c r="D321" s="49" t="s">
        <v>60</v>
      </c>
      <c r="E321" s="24" t="s">
        <v>4744</v>
      </c>
      <c r="F321" s="49">
        <v>42</v>
      </c>
      <c r="G321" s="17" t="str">
        <f t="shared" si="5"/>
        <v>Emelia Russell (Lendrum)</v>
      </c>
    </row>
    <row r="322" spans="1:7" ht="15" x14ac:dyDescent="0.25">
      <c r="A322" s="49">
        <v>43</v>
      </c>
      <c r="B322" s="49" t="s">
        <v>5365</v>
      </c>
      <c r="C322" s="27">
        <v>4</v>
      </c>
      <c r="D322" s="49" t="s">
        <v>35</v>
      </c>
      <c r="E322" s="24" t="s">
        <v>5366</v>
      </c>
      <c r="F322" s="49">
        <v>43</v>
      </c>
      <c r="G322" s="17" t="str">
        <f t="shared" si="5"/>
        <v>Catherine Fjeldheim (Belgravia)</v>
      </c>
    </row>
    <row r="323" spans="1:7" ht="15" x14ac:dyDescent="0.25">
      <c r="A323" s="49">
        <v>44</v>
      </c>
      <c r="B323" s="49" t="s">
        <v>2305</v>
      </c>
      <c r="C323" s="27">
        <v>4</v>
      </c>
      <c r="D323" s="49" t="s">
        <v>1561</v>
      </c>
      <c r="E323" s="24" t="s">
        <v>5367</v>
      </c>
      <c r="F323" s="49">
        <v>44</v>
      </c>
      <c r="G323" s="17" t="str">
        <f t="shared" si="5"/>
        <v>Haley Posteraro (Bishop David Motiuk)</v>
      </c>
    </row>
    <row r="324" spans="1:7" ht="15" x14ac:dyDescent="0.25">
      <c r="A324" s="49">
        <v>45</v>
      </c>
      <c r="B324" s="49" t="s">
        <v>2202</v>
      </c>
      <c r="C324" s="27">
        <v>4</v>
      </c>
      <c r="D324" s="49" t="s">
        <v>26</v>
      </c>
      <c r="E324" s="24" t="s">
        <v>4614</v>
      </c>
      <c r="F324" s="49">
        <v>45</v>
      </c>
      <c r="G324" s="17" t="str">
        <f t="shared" si="5"/>
        <v>Violet Dauk (Michael A. Kostek)</v>
      </c>
    </row>
    <row r="325" spans="1:7" ht="15" x14ac:dyDescent="0.25">
      <c r="A325" s="49">
        <v>46</v>
      </c>
      <c r="B325" s="49" t="s">
        <v>831</v>
      </c>
      <c r="C325" s="27">
        <v>4</v>
      </c>
      <c r="D325" s="49" t="s">
        <v>38</v>
      </c>
      <c r="E325" s="24" t="s">
        <v>5368</v>
      </c>
      <c r="F325" s="49">
        <v>46</v>
      </c>
      <c r="G325" s="17" t="str">
        <f t="shared" si="5"/>
        <v>Sophie Davis (Earl Buxton)</v>
      </c>
    </row>
    <row r="326" spans="1:7" ht="15" x14ac:dyDescent="0.25">
      <c r="A326" s="49">
        <v>47</v>
      </c>
      <c r="B326" s="49" t="s">
        <v>833</v>
      </c>
      <c r="C326" s="27">
        <v>4</v>
      </c>
      <c r="D326" s="49" t="s">
        <v>311</v>
      </c>
      <c r="E326" s="24" t="s">
        <v>5369</v>
      </c>
      <c r="F326" s="49">
        <v>47</v>
      </c>
      <c r="G326" s="17" t="str">
        <f t="shared" si="5"/>
        <v>Olivia Alexander (Dr Margaret-Ann)</v>
      </c>
    </row>
    <row r="327" spans="1:7" ht="15" x14ac:dyDescent="0.25">
      <c r="A327" s="49">
        <v>48</v>
      </c>
      <c r="B327" s="49" t="s">
        <v>2218</v>
      </c>
      <c r="C327" s="27">
        <v>4</v>
      </c>
      <c r="D327" s="49" t="s">
        <v>161</v>
      </c>
      <c r="E327" s="24" t="s">
        <v>5370</v>
      </c>
      <c r="F327" s="49">
        <v>48</v>
      </c>
      <c r="G327" s="17" t="str">
        <f t="shared" si="5"/>
        <v>Sara Celemin (Aurora Charter)</v>
      </c>
    </row>
    <row r="328" spans="1:7" ht="15" x14ac:dyDescent="0.25">
      <c r="A328" s="49">
        <v>49</v>
      </c>
      <c r="B328" s="49" t="s">
        <v>140</v>
      </c>
      <c r="C328" s="27">
        <v>4</v>
      </c>
      <c r="D328" s="49" t="s">
        <v>58</v>
      </c>
      <c r="E328" s="24" t="s">
        <v>5371</v>
      </c>
      <c r="F328" s="49">
        <v>49</v>
      </c>
      <c r="G328" s="17" t="str">
        <f t="shared" si="5"/>
        <v>Isla Majeau (Laurier Heights)</v>
      </c>
    </row>
    <row r="329" spans="1:7" ht="15" x14ac:dyDescent="0.25">
      <c r="A329" s="49">
        <v>50</v>
      </c>
      <c r="B329" s="49" t="s">
        <v>608</v>
      </c>
      <c r="C329" s="27">
        <v>4</v>
      </c>
      <c r="D329" s="49" t="s">
        <v>25</v>
      </c>
      <c r="E329" s="24" t="s">
        <v>5372</v>
      </c>
      <c r="F329" s="49">
        <v>50</v>
      </c>
      <c r="G329" s="17" t="str">
        <f t="shared" si="5"/>
        <v>Lyla Prociuk (Rio Terrace)</v>
      </c>
    </row>
    <row r="330" spans="1:7" ht="15" x14ac:dyDescent="0.25">
      <c r="A330" s="49">
        <v>51</v>
      </c>
      <c r="B330" s="49" t="s">
        <v>2254</v>
      </c>
      <c r="C330" s="27">
        <v>4</v>
      </c>
      <c r="D330" s="49" t="s">
        <v>1908</v>
      </c>
      <c r="E330" s="24" t="s">
        <v>1107</v>
      </c>
      <c r="F330" s="49">
        <v>51</v>
      </c>
      <c r="G330" s="17" t="str">
        <f t="shared" si="5"/>
        <v>Lauren Talaga (Esther Starkman)</v>
      </c>
    </row>
    <row r="331" spans="1:7" ht="15" x14ac:dyDescent="0.25">
      <c r="A331" s="49">
        <v>52</v>
      </c>
      <c r="B331" s="49" t="s">
        <v>2221</v>
      </c>
      <c r="C331" s="27">
        <v>4</v>
      </c>
      <c r="D331" s="49" t="s">
        <v>50</v>
      </c>
      <c r="E331" s="24" t="s">
        <v>5373</v>
      </c>
      <c r="F331" s="49">
        <v>52</v>
      </c>
      <c r="G331" s="17" t="str">
        <f t="shared" si="5"/>
        <v>Lilly Book (Riverdale)</v>
      </c>
    </row>
    <row r="332" spans="1:7" ht="15" x14ac:dyDescent="0.25">
      <c r="A332" s="49">
        <v>53</v>
      </c>
      <c r="B332" s="49" t="s">
        <v>2249</v>
      </c>
      <c r="C332" s="27">
        <v>4</v>
      </c>
      <c r="D332" s="49" t="s">
        <v>50</v>
      </c>
      <c r="E332" s="24" t="s">
        <v>2622</v>
      </c>
      <c r="F332" s="49">
        <v>53</v>
      </c>
      <c r="G332" s="17" t="str">
        <f t="shared" si="5"/>
        <v>Luka Reuber (Riverdale)</v>
      </c>
    </row>
    <row r="333" spans="1:7" ht="15" x14ac:dyDescent="0.25">
      <c r="A333" s="49">
        <v>54</v>
      </c>
      <c r="B333" s="49" t="s">
        <v>2213</v>
      </c>
      <c r="C333" s="27">
        <v>4</v>
      </c>
      <c r="D333" s="49" t="s">
        <v>36</v>
      </c>
      <c r="E333" s="24" t="s">
        <v>5374</v>
      </c>
      <c r="F333" s="49">
        <v>54</v>
      </c>
      <c r="G333" s="17" t="str">
        <f t="shared" si="5"/>
        <v>Alina Richard (Holyrood)</v>
      </c>
    </row>
    <row r="334" spans="1:7" ht="15" x14ac:dyDescent="0.25">
      <c r="A334" s="49">
        <v>55</v>
      </c>
      <c r="B334" s="49" t="s">
        <v>5375</v>
      </c>
      <c r="C334" s="27">
        <v>4</v>
      </c>
      <c r="D334" s="49" t="s">
        <v>68</v>
      </c>
      <c r="E334" s="24" t="s">
        <v>5376</v>
      </c>
      <c r="F334" s="49">
        <v>55</v>
      </c>
      <c r="G334" s="17" t="str">
        <f t="shared" si="5"/>
        <v>Zuri Stevens (Clara Tyner)</v>
      </c>
    </row>
    <row r="335" spans="1:7" ht="15" x14ac:dyDescent="0.25">
      <c r="A335" s="49">
        <v>56</v>
      </c>
      <c r="B335" s="49" t="s">
        <v>5377</v>
      </c>
      <c r="C335" s="27">
        <v>4</v>
      </c>
      <c r="D335" s="49" t="s">
        <v>68</v>
      </c>
      <c r="E335" s="24" t="s">
        <v>5378</v>
      </c>
      <c r="F335" s="49">
        <v>56</v>
      </c>
      <c r="G335" s="17" t="str">
        <f t="shared" si="5"/>
        <v>Grace Beart (Clara Tyner)</v>
      </c>
    </row>
    <row r="336" spans="1:7" ht="15" x14ac:dyDescent="0.25">
      <c r="A336" s="49">
        <v>57</v>
      </c>
      <c r="B336" s="49" t="s">
        <v>2282</v>
      </c>
      <c r="C336" s="27">
        <v>4</v>
      </c>
      <c r="D336" s="49" t="s">
        <v>27</v>
      </c>
      <c r="E336" s="24" t="s">
        <v>5379</v>
      </c>
      <c r="F336" s="49">
        <v>57</v>
      </c>
      <c r="G336" s="17" t="str">
        <f t="shared" si="5"/>
        <v>Victoria Kan (Windsor Park)</v>
      </c>
    </row>
    <row r="337" spans="1:7" ht="15" x14ac:dyDescent="0.25">
      <c r="A337" s="49">
        <v>58</v>
      </c>
      <c r="B337" s="49" t="s">
        <v>2294</v>
      </c>
      <c r="C337" s="27">
        <v>4</v>
      </c>
      <c r="D337" s="49" t="s">
        <v>894</v>
      </c>
      <c r="E337" s="24" t="s">
        <v>5380</v>
      </c>
      <c r="F337" s="49">
        <v>58</v>
      </c>
      <c r="G337" s="17" t="str">
        <f t="shared" si="5"/>
        <v>Jessica-Faith bouda (Thorncliffe)</v>
      </c>
    </row>
    <row r="338" spans="1:7" ht="15" x14ac:dyDescent="0.25">
      <c r="A338" s="49">
        <v>59</v>
      </c>
      <c r="B338" s="49" t="s">
        <v>2230</v>
      </c>
      <c r="C338" s="27">
        <v>4</v>
      </c>
      <c r="D338" s="49" t="s">
        <v>894</v>
      </c>
      <c r="E338" s="24" t="s">
        <v>5381</v>
      </c>
      <c r="F338" s="49">
        <v>59</v>
      </c>
      <c r="G338" s="17" t="str">
        <f t="shared" si="5"/>
        <v>Jouman juha (Thorncliffe)</v>
      </c>
    </row>
    <row r="339" spans="1:7" ht="15" x14ac:dyDescent="0.25">
      <c r="A339" s="49">
        <v>60</v>
      </c>
      <c r="B339" s="49" t="s">
        <v>848</v>
      </c>
      <c r="C339" s="27">
        <v>4</v>
      </c>
      <c r="D339" s="49" t="s">
        <v>311</v>
      </c>
      <c r="E339" s="24" t="s">
        <v>5382</v>
      </c>
      <c r="F339" s="49">
        <v>60</v>
      </c>
      <c r="G339" s="17" t="str">
        <f t="shared" si="5"/>
        <v>Ella Shybunka (Dr Margaret-Ann)</v>
      </c>
    </row>
    <row r="340" spans="1:7" ht="15" x14ac:dyDescent="0.25">
      <c r="A340" s="49">
        <v>61</v>
      </c>
      <c r="B340" s="49" t="s">
        <v>2232</v>
      </c>
      <c r="C340" s="27">
        <v>4</v>
      </c>
      <c r="D340" s="49" t="s">
        <v>36</v>
      </c>
      <c r="E340" s="24" t="s">
        <v>5383</v>
      </c>
      <c r="F340" s="49">
        <v>61</v>
      </c>
      <c r="G340" s="17" t="str">
        <f t="shared" si="5"/>
        <v>Alice McCosh (Holyrood)</v>
      </c>
    </row>
    <row r="341" spans="1:7" ht="15" x14ac:dyDescent="0.25">
      <c r="A341" s="49">
        <v>62</v>
      </c>
      <c r="B341" s="49" t="s">
        <v>2585</v>
      </c>
      <c r="C341" s="27">
        <v>5</v>
      </c>
      <c r="D341" s="49" t="s">
        <v>894</v>
      </c>
      <c r="E341" s="24" t="s">
        <v>1089</v>
      </c>
      <c r="F341" s="49">
        <v>62</v>
      </c>
      <c r="G341" s="17" t="str">
        <f t="shared" si="5"/>
        <v>sophia Hutchings (Thorncliffe)</v>
      </c>
    </row>
    <row r="342" spans="1:7" ht="15" x14ac:dyDescent="0.25">
      <c r="A342" s="49">
        <v>63</v>
      </c>
      <c r="B342" s="49" t="s">
        <v>847</v>
      </c>
      <c r="C342" s="27">
        <v>4</v>
      </c>
      <c r="D342" s="49" t="s">
        <v>39</v>
      </c>
      <c r="E342" s="24" t="s">
        <v>5384</v>
      </c>
      <c r="F342" s="49">
        <v>63</v>
      </c>
      <c r="G342" s="17" t="str">
        <f t="shared" si="5"/>
        <v>Mayah Temple (Uncas)</v>
      </c>
    </row>
    <row r="343" spans="1:7" ht="15" x14ac:dyDescent="0.25">
      <c r="A343" s="49">
        <v>64</v>
      </c>
      <c r="B343" s="49" t="s">
        <v>2243</v>
      </c>
      <c r="C343" s="27">
        <v>4</v>
      </c>
      <c r="D343" s="49" t="s">
        <v>35</v>
      </c>
      <c r="E343" s="24" t="s">
        <v>5385</v>
      </c>
      <c r="F343" s="49">
        <v>64</v>
      </c>
      <c r="G343" s="17" t="str">
        <f t="shared" si="5"/>
        <v>Madison Debenham (Belgravia)</v>
      </c>
    </row>
    <row r="344" spans="1:7" ht="15" x14ac:dyDescent="0.25">
      <c r="A344" s="49">
        <v>65</v>
      </c>
      <c r="B344" s="49" t="s">
        <v>2228</v>
      </c>
      <c r="C344" s="27">
        <v>4</v>
      </c>
      <c r="D344" s="49" t="s">
        <v>58</v>
      </c>
      <c r="E344" s="24" t="s">
        <v>884</v>
      </c>
      <c r="F344" s="49">
        <v>65</v>
      </c>
      <c r="G344" s="17" t="str">
        <f t="shared" ref="G344:G407" si="6">CONCATENATE(B344, " (", D344, ")")</f>
        <v>Grace Bachor (Laurier Heights)</v>
      </c>
    </row>
    <row r="345" spans="1:7" ht="15" x14ac:dyDescent="0.25">
      <c r="A345" s="49">
        <v>66</v>
      </c>
      <c r="B345" s="49" t="s">
        <v>5386</v>
      </c>
      <c r="C345" s="27">
        <v>4</v>
      </c>
      <c r="D345" s="49" t="s">
        <v>5207</v>
      </c>
      <c r="E345" s="24" t="s">
        <v>5387</v>
      </c>
      <c r="F345" s="49">
        <v>66</v>
      </c>
      <c r="G345" s="17" t="str">
        <f t="shared" si="6"/>
        <v>Simar Dhaliwal (Northmount)</v>
      </c>
    </row>
    <row r="346" spans="1:7" ht="15" x14ac:dyDescent="0.25">
      <c r="A346" s="49">
        <v>67</v>
      </c>
      <c r="B346" s="49" t="s">
        <v>1026</v>
      </c>
      <c r="C346" s="27">
        <v>4</v>
      </c>
      <c r="D346" s="49" t="s">
        <v>21</v>
      </c>
      <c r="E346" s="24" t="s">
        <v>5388</v>
      </c>
      <c r="F346" s="49">
        <v>67</v>
      </c>
      <c r="G346" s="17" t="str">
        <f t="shared" si="6"/>
        <v>Julianna Berze Butts (Michael Strembitsky)</v>
      </c>
    </row>
    <row r="347" spans="1:7" ht="15" x14ac:dyDescent="0.25">
      <c r="A347" s="49">
        <v>68</v>
      </c>
      <c r="B347" s="49" t="s">
        <v>5389</v>
      </c>
      <c r="C347" s="27">
        <v>4</v>
      </c>
      <c r="D347" s="49" t="s">
        <v>3395</v>
      </c>
      <c r="E347" s="24" t="s">
        <v>5390</v>
      </c>
      <c r="F347" s="49">
        <v>68</v>
      </c>
      <c r="G347" s="17" t="str">
        <f t="shared" si="6"/>
        <v>Lenelle Webb (J.A. Fife)</v>
      </c>
    </row>
    <row r="348" spans="1:7" ht="15" x14ac:dyDescent="0.25">
      <c r="A348" s="49">
        <v>69</v>
      </c>
      <c r="B348" s="49" t="s">
        <v>599</v>
      </c>
      <c r="C348" s="27">
        <v>4</v>
      </c>
      <c r="D348" s="49" t="s">
        <v>30</v>
      </c>
      <c r="E348" s="24" t="s">
        <v>5391</v>
      </c>
      <c r="F348" s="49">
        <v>69</v>
      </c>
      <c r="G348" s="17" t="str">
        <f t="shared" si="6"/>
        <v>Alina Burgers (Brookside)</v>
      </c>
    </row>
    <row r="349" spans="1:7" ht="15" x14ac:dyDescent="0.25">
      <c r="A349" s="49">
        <v>70</v>
      </c>
      <c r="B349" s="49" t="s">
        <v>849</v>
      </c>
      <c r="C349" s="27">
        <v>4</v>
      </c>
      <c r="D349" s="49" t="s">
        <v>25</v>
      </c>
      <c r="E349" s="24" t="s">
        <v>5392</v>
      </c>
      <c r="F349" s="49">
        <v>70</v>
      </c>
      <c r="G349" s="17" t="str">
        <f t="shared" si="6"/>
        <v>Svea Delblanc (Rio Terrace)</v>
      </c>
    </row>
    <row r="350" spans="1:7" ht="15" x14ac:dyDescent="0.25">
      <c r="A350" s="49">
        <v>71</v>
      </c>
      <c r="B350" s="49" t="s">
        <v>854</v>
      </c>
      <c r="C350" s="27">
        <v>4</v>
      </c>
      <c r="D350" s="49" t="s">
        <v>779</v>
      </c>
      <c r="E350" s="24" t="s">
        <v>5393</v>
      </c>
      <c r="F350" s="49">
        <v>71</v>
      </c>
      <c r="G350" s="17" t="str">
        <f t="shared" si="6"/>
        <v>Cadence Borstad (Greenview)</v>
      </c>
    </row>
    <row r="351" spans="1:7" ht="15" x14ac:dyDescent="0.25">
      <c r="A351" s="49">
        <v>72</v>
      </c>
      <c r="B351" s="49" t="s">
        <v>2262</v>
      </c>
      <c r="C351" s="27">
        <v>4</v>
      </c>
      <c r="D351" s="49" t="s">
        <v>45</v>
      </c>
      <c r="E351" s="24" t="s">
        <v>5394</v>
      </c>
      <c r="F351" s="49">
        <v>72</v>
      </c>
      <c r="G351" s="17" t="str">
        <f t="shared" si="6"/>
        <v>Arianna Wass (Rideau Park)</v>
      </c>
    </row>
    <row r="352" spans="1:7" ht="15" x14ac:dyDescent="0.25">
      <c r="A352" s="49">
        <v>73</v>
      </c>
      <c r="B352" s="49" t="s">
        <v>2280</v>
      </c>
      <c r="C352" s="27">
        <v>4</v>
      </c>
      <c r="D352" s="49" t="s">
        <v>1908</v>
      </c>
      <c r="E352" s="24" t="s">
        <v>5395</v>
      </c>
      <c r="F352" s="49">
        <v>73</v>
      </c>
      <c r="G352" s="17" t="str">
        <f t="shared" si="6"/>
        <v>Emma To (Esther Starkman)</v>
      </c>
    </row>
    <row r="353" spans="1:7" ht="15" x14ac:dyDescent="0.25">
      <c r="A353" s="49">
        <v>74</v>
      </c>
      <c r="B353" s="49" t="s">
        <v>844</v>
      </c>
      <c r="C353" s="27">
        <v>4</v>
      </c>
      <c r="D353" s="49" t="s">
        <v>36</v>
      </c>
      <c r="E353" s="24" t="s">
        <v>5396</v>
      </c>
      <c r="F353" s="49">
        <v>74</v>
      </c>
      <c r="G353" s="17" t="str">
        <f t="shared" si="6"/>
        <v>Reese Oviatt (Holyrood)</v>
      </c>
    </row>
    <row r="354" spans="1:7" ht="15" x14ac:dyDescent="0.25">
      <c r="A354" s="49">
        <v>75</v>
      </c>
      <c r="B354" s="49" t="s">
        <v>619</v>
      </c>
      <c r="C354" s="27">
        <v>4</v>
      </c>
      <c r="D354" s="49" t="s">
        <v>36</v>
      </c>
      <c r="E354" s="24" t="s">
        <v>5397</v>
      </c>
      <c r="F354" s="49">
        <v>75</v>
      </c>
      <c r="G354" s="17" t="str">
        <f t="shared" si="6"/>
        <v>Farrah Knight (Holyrood)</v>
      </c>
    </row>
    <row r="355" spans="1:7" ht="15" x14ac:dyDescent="0.25">
      <c r="A355" s="49">
        <v>76</v>
      </c>
      <c r="B355" s="49" t="s">
        <v>2245</v>
      </c>
      <c r="C355" s="27">
        <v>4</v>
      </c>
      <c r="D355" s="49" t="s">
        <v>161</v>
      </c>
      <c r="E355" s="24" t="s">
        <v>5398</v>
      </c>
      <c r="F355" s="49">
        <v>76</v>
      </c>
      <c r="G355" s="17" t="str">
        <f t="shared" si="6"/>
        <v>Jolene Wong (Aurora Charter)</v>
      </c>
    </row>
    <row r="356" spans="1:7" ht="15" x14ac:dyDescent="0.25">
      <c r="A356" s="49">
        <v>77</v>
      </c>
      <c r="B356" s="49" t="s">
        <v>3938</v>
      </c>
      <c r="C356" s="27">
        <v>4</v>
      </c>
      <c r="D356" s="49" t="s">
        <v>331</v>
      </c>
      <c r="E356" s="24" t="s">
        <v>5399</v>
      </c>
      <c r="F356" s="49">
        <v>77</v>
      </c>
      <c r="G356" s="17" t="str">
        <f t="shared" si="6"/>
        <v>Eleni Tomaras (Nellie Carlson)</v>
      </c>
    </row>
    <row r="357" spans="1:7" ht="15" x14ac:dyDescent="0.25">
      <c r="A357" s="49">
        <v>78</v>
      </c>
      <c r="B357" s="49" t="s">
        <v>2296</v>
      </c>
      <c r="C357" s="27">
        <v>4</v>
      </c>
      <c r="D357" s="49" t="s">
        <v>161</v>
      </c>
      <c r="E357" s="24" t="s">
        <v>5400</v>
      </c>
      <c r="F357" s="49">
        <v>78</v>
      </c>
      <c r="G357" s="17" t="str">
        <f t="shared" si="6"/>
        <v>Liya Asrat (Aurora Charter)</v>
      </c>
    </row>
    <row r="358" spans="1:7" ht="15" x14ac:dyDescent="0.25">
      <c r="A358" s="49">
        <v>79</v>
      </c>
      <c r="B358" s="49" t="s">
        <v>2251</v>
      </c>
      <c r="C358" s="27">
        <v>4</v>
      </c>
      <c r="D358" s="49" t="s">
        <v>27</v>
      </c>
      <c r="E358" s="24" t="s">
        <v>5401</v>
      </c>
      <c r="F358" s="49">
        <v>79</v>
      </c>
      <c r="G358" s="17" t="str">
        <f t="shared" si="6"/>
        <v>Abigail Gaim (Windsor Park)</v>
      </c>
    </row>
    <row r="359" spans="1:7" ht="15" x14ac:dyDescent="0.25">
      <c r="A359" s="49">
        <v>80</v>
      </c>
      <c r="B359" s="49" t="s">
        <v>606</v>
      </c>
      <c r="C359" s="27">
        <v>4</v>
      </c>
      <c r="D359" s="49" t="s">
        <v>27</v>
      </c>
      <c r="E359" s="24" t="s">
        <v>5402</v>
      </c>
      <c r="F359" s="49">
        <v>80</v>
      </c>
      <c r="G359" s="17" t="str">
        <f t="shared" si="6"/>
        <v>Abigail Suen (Windsor Park)</v>
      </c>
    </row>
    <row r="360" spans="1:7" ht="15" x14ac:dyDescent="0.25">
      <c r="A360" s="49">
        <v>81</v>
      </c>
      <c r="B360" s="49" t="s">
        <v>2298</v>
      </c>
      <c r="C360" s="27">
        <v>4</v>
      </c>
      <c r="D360" s="49" t="s">
        <v>161</v>
      </c>
      <c r="E360" s="24" t="s">
        <v>5403</v>
      </c>
      <c r="F360" s="49">
        <v>81</v>
      </c>
      <c r="G360" s="17" t="str">
        <f t="shared" si="6"/>
        <v>Reet Arora (Aurora Charter)</v>
      </c>
    </row>
    <row r="361" spans="1:7" ht="15" x14ac:dyDescent="0.25">
      <c r="A361" s="49">
        <v>82</v>
      </c>
      <c r="B361" s="49" t="s">
        <v>2208</v>
      </c>
      <c r="C361" s="27">
        <v>4</v>
      </c>
      <c r="D361" s="49" t="s">
        <v>43</v>
      </c>
      <c r="E361" s="24" t="s">
        <v>5404</v>
      </c>
      <c r="F361" s="49">
        <v>82</v>
      </c>
      <c r="G361" s="17" t="str">
        <f t="shared" si="6"/>
        <v>Annika Plouffe (Donnan)</v>
      </c>
    </row>
    <row r="362" spans="1:7" ht="15" x14ac:dyDescent="0.25">
      <c r="A362" s="49">
        <v>83</v>
      </c>
      <c r="B362" s="49" t="s">
        <v>5405</v>
      </c>
      <c r="C362" s="27">
        <v>4</v>
      </c>
      <c r="D362" s="49" t="s">
        <v>1046</v>
      </c>
      <c r="E362" s="24" t="s">
        <v>5406</v>
      </c>
      <c r="F362" s="49">
        <v>83</v>
      </c>
      <c r="G362" s="17" t="str">
        <f t="shared" si="6"/>
        <v>Malaz Mokhtar (Kildare)</v>
      </c>
    </row>
    <row r="363" spans="1:7" ht="15" x14ac:dyDescent="0.25">
      <c r="A363" s="49">
        <v>84</v>
      </c>
      <c r="B363" s="49" t="s">
        <v>5407</v>
      </c>
      <c r="C363" s="27">
        <v>4</v>
      </c>
      <c r="D363" s="49" t="s">
        <v>1046</v>
      </c>
      <c r="E363" s="24" t="s">
        <v>5408</v>
      </c>
      <c r="F363" s="49">
        <v>84</v>
      </c>
      <c r="G363" s="17" t="str">
        <f t="shared" si="6"/>
        <v>Callystya Price (Kildare)</v>
      </c>
    </row>
    <row r="364" spans="1:7" ht="15" x14ac:dyDescent="0.25">
      <c r="A364" s="49">
        <v>85</v>
      </c>
      <c r="B364" s="49" t="s">
        <v>2260</v>
      </c>
      <c r="C364" s="27">
        <v>4</v>
      </c>
      <c r="D364" s="49" t="s">
        <v>28</v>
      </c>
      <c r="E364" s="24" t="s">
        <v>5409</v>
      </c>
      <c r="F364" s="49">
        <v>85</v>
      </c>
      <c r="G364" s="17" t="str">
        <f t="shared" si="6"/>
        <v>Lais Grimm (Parkallen)</v>
      </c>
    </row>
    <row r="365" spans="1:7" ht="15" x14ac:dyDescent="0.25">
      <c r="A365" s="49">
        <v>86</v>
      </c>
      <c r="B365" s="49" t="s">
        <v>620</v>
      </c>
      <c r="C365" s="27">
        <v>4</v>
      </c>
      <c r="D365" s="49" t="s">
        <v>20</v>
      </c>
      <c r="E365" s="24" t="s">
        <v>5410</v>
      </c>
      <c r="F365" s="49">
        <v>86</v>
      </c>
      <c r="G365" s="17" t="str">
        <f t="shared" si="6"/>
        <v>Teagan Gibbings (George P. Nicholson)</v>
      </c>
    </row>
    <row r="366" spans="1:7" ht="15" x14ac:dyDescent="0.25">
      <c r="A366" s="49">
        <v>87</v>
      </c>
      <c r="B366" s="49" t="s">
        <v>2309</v>
      </c>
      <c r="C366" s="27">
        <v>4</v>
      </c>
      <c r="D366" s="49" t="s">
        <v>38</v>
      </c>
      <c r="E366" s="24" t="s">
        <v>5411</v>
      </c>
      <c r="F366" s="49">
        <v>87</v>
      </c>
      <c r="G366" s="17" t="str">
        <f t="shared" si="6"/>
        <v>Norah Edeen (Earl Buxton)</v>
      </c>
    </row>
    <row r="367" spans="1:7" ht="15" x14ac:dyDescent="0.25">
      <c r="A367" s="49">
        <v>88</v>
      </c>
      <c r="B367" s="49" t="s">
        <v>3969</v>
      </c>
      <c r="C367" s="27">
        <v>4</v>
      </c>
      <c r="D367" s="49" t="s">
        <v>880</v>
      </c>
      <c r="E367" s="24" t="s">
        <v>5412</v>
      </c>
      <c r="F367" s="49">
        <v>88</v>
      </c>
      <c r="G367" s="17" t="str">
        <f t="shared" si="6"/>
        <v>Reanna Ghazarian (Stratford)</v>
      </c>
    </row>
    <row r="368" spans="1:7" ht="15" x14ac:dyDescent="0.25">
      <c r="A368" s="49">
        <v>89</v>
      </c>
      <c r="B368" s="49" t="s">
        <v>2258</v>
      </c>
      <c r="C368" s="27">
        <v>4</v>
      </c>
      <c r="D368" s="49" t="s">
        <v>60</v>
      </c>
      <c r="E368" s="24" t="s">
        <v>5413</v>
      </c>
      <c r="F368" s="49">
        <v>89</v>
      </c>
      <c r="G368" s="17" t="str">
        <f t="shared" si="6"/>
        <v>Mica Lundell (Lendrum)</v>
      </c>
    </row>
    <row r="369" spans="1:7" ht="15" x14ac:dyDescent="0.25">
      <c r="A369" s="49">
        <v>90</v>
      </c>
      <c r="B369" s="49" t="s">
        <v>2577</v>
      </c>
      <c r="C369" s="27">
        <v>5</v>
      </c>
      <c r="D369" s="49" t="s">
        <v>894</v>
      </c>
      <c r="E369" s="24" t="s">
        <v>730</v>
      </c>
      <c r="F369" s="49">
        <v>90</v>
      </c>
      <c r="G369" s="17" t="str">
        <f t="shared" si="6"/>
        <v>Mya Hope Poucette (Thorncliffe)</v>
      </c>
    </row>
    <row r="370" spans="1:7" ht="15" x14ac:dyDescent="0.25">
      <c r="A370" s="49">
        <v>91</v>
      </c>
      <c r="B370" s="49" t="s">
        <v>3933</v>
      </c>
      <c r="C370" s="27">
        <v>4</v>
      </c>
      <c r="D370" s="49" t="s">
        <v>20</v>
      </c>
      <c r="E370" s="24" t="s">
        <v>5414</v>
      </c>
      <c r="F370" s="49">
        <v>91</v>
      </c>
      <c r="G370" s="17" t="str">
        <f t="shared" si="6"/>
        <v>Zoe Zinker (George P. Nicholson)</v>
      </c>
    </row>
    <row r="371" spans="1:7" ht="15" x14ac:dyDescent="0.25">
      <c r="A371" s="49">
        <v>92</v>
      </c>
      <c r="B371" s="49" t="s">
        <v>5415</v>
      </c>
      <c r="C371" s="27">
        <v>4</v>
      </c>
      <c r="D371" s="49" t="s">
        <v>41</v>
      </c>
      <c r="E371" s="24" t="s">
        <v>5416</v>
      </c>
      <c r="F371" s="49">
        <v>92</v>
      </c>
      <c r="G371" s="17" t="str">
        <f t="shared" si="6"/>
        <v>Alice Mcpeacke (Aldergrove)</v>
      </c>
    </row>
    <row r="372" spans="1:7" ht="15" x14ac:dyDescent="0.25">
      <c r="A372" s="49">
        <v>93</v>
      </c>
      <c r="B372" s="49" t="s">
        <v>2238</v>
      </c>
      <c r="C372" s="27">
        <v>4</v>
      </c>
      <c r="D372" s="49" t="s">
        <v>894</v>
      </c>
      <c r="E372" s="24" t="s">
        <v>5417</v>
      </c>
      <c r="F372" s="49">
        <v>93</v>
      </c>
      <c r="G372" s="17" t="str">
        <f t="shared" si="6"/>
        <v>aurianna deranger (Thorncliffe)</v>
      </c>
    </row>
    <row r="373" spans="1:7" ht="15" x14ac:dyDescent="0.25">
      <c r="A373" s="49">
        <v>94</v>
      </c>
      <c r="B373" s="49" t="s">
        <v>842</v>
      </c>
      <c r="C373" s="27">
        <v>4</v>
      </c>
      <c r="D373" s="49" t="s">
        <v>311</v>
      </c>
      <c r="E373" s="24" t="s">
        <v>5418</v>
      </c>
      <c r="F373" s="49">
        <v>94</v>
      </c>
      <c r="G373" s="17" t="str">
        <f t="shared" si="6"/>
        <v>Audrey Ison (Dr Margaret-Ann)</v>
      </c>
    </row>
    <row r="374" spans="1:7" ht="15" x14ac:dyDescent="0.25">
      <c r="A374" s="49">
        <v>95</v>
      </c>
      <c r="B374" s="49" t="s">
        <v>2595</v>
      </c>
      <c r="C374" s="27">
        <v>5</v>
      </c>
      <c r="D374" s="49" t="s">
        <v>894</v>
      </c>
      <c r="E374" s="24" t="s">
        <v>888</v>
      </c>
      <c r="F374" s="49">
        <v>95</v>
      </c>
      <c r="G374" s="17" t="str">
        <f t="shared" si="6"/>
        <v>Ella Marie Plares (Thorncliffe)</v>
      </c>
    </row>
    <row r="375" spans="1:7" ht="15" x14ac:dyDescent="0.25">
      <c r="A375" s="49">
        <v>96</v>
      </c>
      <c r="B375" s="49" t="s">
        <v>850</v>
      </c>
      <c r="C375" s="27">
        <v>4</v>
      </c>
      <c r="D375" s="49" t="s">
        <v>48</v>
      </c>
      <c r="E375" s="24" t="s">
        <v>5419</v>
      </c>
      <c r="F375" s="49">
        <v>96</v>
      </c>
      <c r="G375" s="17" t="str">
        <f t="shared" si="6"/>
        <v>Ariana Shea (Steinhauer)</v>
      </c>
    </row>
    <row r="376" spans="1:7" ht="15" x14ac:dyDescent="0.25">
      <c r="A376" s="49">
        <v>97</v>
      </c>
      <c r="B376" s="49" t="s">
        <v>613</v>
      </c>
      <c r="C376" s="27">
        <v>4</v>
      </c>
      <c r="D376" s="49" t="s">
        <v>27</v>
      </c>
      <c r="E376" s="24" t="s">
        <v>5420</v>
      </c>
      <c r="F376" s="49">
        <v>97</v>
      </c>
      <c r="G376" s="17" t="str">
        <f t="shared" si="6"/>
        <v>Grace Maharaj (Windsor Park)</v>
      </c>
    </row>
    <row r="377" spans="1:7" ht="15" x14ac:dyDescent="0.25">
      <c r="A377" s="49">
        <v>98</v>
      </c>
      <c r="B377" s="49" t="s">
        <v>861</v>
      </c>
      <c r="C377" s="27">
        <v>4</v>
      </c>
      <c r="D377" s="49" t="s">
        <v>41</v>
      </c>
      <c r="E377" s="24" t="s">
        <v>5421</v>
      </c>
      <c r="F377" s="49">
        <v>98</v>
      </c>
      <c r="G377" s="17" t="str">
        <f t="shared" si="6"/>
        <v>Laney Bilodeau (Aldergrove)</v>
      </c>
    </row>
    <row r="378" spans="1:7" ht="15" x14ac:dyDescent="0.25">
      <c r="A378" s="49">
        <v>99</v>
      </c>
      <c r="B378" s="49" t="s">
        <v>5422</v>
      </c>
      <c r="C378" s="27">
        <v>4</v>
      </c>
      <c r="D378" s="49" t="s">
        <v>5207</v>
      </c>
      <c r="E378" s="24" t="s">
        <v>5423</v>
      </c>
      <c r="F378" s="49">
        <v>99</v>
      </c>
      <c r="G378" s="17" t="str">
        <f t="shared" si="6"/>
        <v>Prabhleen Chaudhery (Northmount)</v>
      </c>
    </row>
    <row r="379" spans="1:7" ht="15" x14ac:dyDescent="0.25">
      <c r="A379" s="49">
        <v>100</v>
      </c>
      <c r="B379" s="49" t="s">
        <v>3982</v>
      </c>
      <c r="C379" s="27">
        <v>4</v>
      </c>
      <c r="D379" s="49" t="s">
        <v>45</v>
      </c>
      <c r="E379" s="24" t="s">
        <v>5424</v>
      </c>
      <c r="F379" s="49">
        <v>100</v>
      </c>
      <c r="G379" s="17" t="str">
        <f t="shared" si="6"/>
        <v>Lucy Jones (Rideau Park)</v>
      </c>
    </row>
    <row r="380" spans="1:7" ht="15" x14ac:dyDescent="0.25">
      <c r="A380" s="49">
        <v>101</v>
      </c>
      <c r="B380" s="49" t="s">
        <v>5425</v>
      </c>
      <c r="C380" s="27">
        <v>4</v>
      </c>
      <c r="D380" s="49" t="s">
        <v>3395</v>
      </c>
      <c r="E380" s="24" t="s">
        <v>5426</v>
      </c>
      <c r="F380" s="49">
        <v>101</v>
      </c>
      <c r="G380" s="17" t="str">
        <f t="shared" si="6"/>
        <v>Keira Ali (J.A. Fife)</v>
      </c>
    </row>
    <row r="381" spans="1:7" ht="15" x14ac:dyDescent="0.25">
      <c r="A381" s="49">
        <v>102</v>
      </c>
      <c r="B381" s="49" t="s">
        <v>5427</v>
      </c>
      <c r="C381" s="27">
        <v>6</v>
      </c>
      <c r="D381" s="49" t="s">
        <v>117</v>
      </c>
      <c r="E381" s="24" t="s">
        <v>5428</v>
      </c>
      <c r="F381" s="49">
        <v>102</v>
      </c>
      <c r="G381" s="17" t="str">
        <f t="shared" si="6"/>
        <v>Nia Thomson (Lynnwood)</v>
      </c>
    </row>
    <row r="382" spans="1:7" ht="15" x14ac:dyDescent="0.25">
      <c r="A382" s="49">
        <v>103</v>
      </c>
      <c r="B382" s="49" t="s">
        <v>3972</v>
      </c>
      <c r="C382" s="27">
        <v>4</v>
      </c>
      <c r="D382" s="49" t="s">
        <v>39</v>
      </c>
      <c r="E382" s="24" t="s">
        <v>5429</v>
      </c>
      <c r="F382" s="49">
        <v>103</v>
      </c>
      <c r="G382" s="17" t="str">
        <f t="shared" si="6"/>
        <v>Devin Steene (Uncas)</v>
      </c>
    </row>
    <row r="383" spans="1:7" ht="15" x14ac:dyDescent="0.25">
      <c r="A383" s="49">
        <v>104</v>
      </c>
      <c r="B383" s="49" t="s">
        <v>2264</v>
      </c>
      <c r="C383" s="27">
        <v>4</v>
      </c>
      <c r="D383" s="49" t="s">
        <v>161</v>
      </c>
      <c r="E383" s="24" t="s">
        <v>5430</v>
      </c>
      <c r="F383" s="49">
        <v>104</v>
      </c>
      <c r="G383" s="17" t="str">
        <f t="shared" si="6"/>
        <v>Eliana Seyoum (Aurora Charter)</v>
      </c>
    </row>
    <row r="384" spans="1:7" ht="15" x14ac:dyDescent="0.25">
      <c r="A384" s="49">
        <v>105</v>
      </c>
      <c r="B384" s="49" t="s">
        <v>2241</v>
      </c>
      <c r="C384" s="27">
        <v>4</v>
      </c>
      <c r="D384" s="49" t="s">
        <v>20</v>
      </c>
      <c r="E384" s="24" t="s">
        <v>5431</v>
      </c>
      <c r="F384" s="49">
        <v>105</v>
      </c>
      <c r="G384" s="17" t="str">
        <f t="shared" si="6"/>
        <v>Arabelle Quilley (George P. Nicholson)</v>
      </c>
    </row>
    <row r="385" spans="1:7" ht="15" x14ac:dyDescent="0.25">
      <c r="A385" s="49">
        <v>106</v>
      </c>
      <c r="B385" s="49" t="s">
        <v>5432</v>
      </c>
      <c r="C385" s="27">
        <v>4</v>
      </c>
      <c r="D385" s="49" t="s">
        <v>772</v>
      </c>
      <c r="E385" s="24" t="s">
        <v>5433</v>
      </c>
      <c r="F385" s="49">
        <v>106</v>
      </c>
      <c r="G385" s="17" t="str">
        <f t="shared" si="6"/>
        <v>Merisa Tatravic (Ellerslie Campus)</v>
      </c>
    </row>
    <row r="386" spans="1:7" ht="15" x14ac:dyDescent="0.25">
      <c r="A386" s="49">
        <v>107</v>
      </c>
      <c r="B386" s="49" t="s">
        <v>610</v>
      </c>
      <c r="C386" s="27">
        <v>4</v>
      </c>
      <c r="D386" s="49" t="s">
        <v>27</v>
      </c>
      <c r="E386" s="24" t="s">
        <v>5434</v>
      </c>
      <c r="F386" s="49">
        <v>107</v>
      </c>
      <c r="G386" s="17" t="str">
        <f t="shared" si="6"/>
        <v>Aliyah Lawal (Windsor Park)</v>
      </c>
    </row>
    <row r="387" spans="1:7" ht="15" x14ac:dyDescent="0.25">
      <c r="A387" s="49">
        <v>108</v>
      </c>
      <c r="B387" s="49" t="s">
        <v>3976</v>
      </c>
      <c r="C387" s="27">
        <v>4</v>
      </c>
      <c r="D387" s="49" t="s">
        <v>880</v>
      </c>
      <c r="E387" s="24" t="s">
        <v>5435</v>
      </c>
      <c r="F387" s="49">
        <v>108</v>
      </c>
      <c r="G387" s="17" t="str">
        <f t="shared" si="6"/>
        <v>Shreya Salaria (Stratford)</v>
      </c>
    </row>
    <row r="388" spans="1:7" ht="15" x14ac:dyDescent="0.25">
      <c r="A388" s="49">
        <v>109</v>
      </c>
      <c r="B388" s="49" t="s">
        <v>2307</v>
      </c>
      <c r="C388" s="27">
        <v>4</v>
      </c>
      <c r="D388" s="49" t="s">
        <v>236</v>
      </c>
      <c r="E388" s="24" t="s">
        <v>5436</v>
      </c>
      <c r="F388" s="49">
        <v>109</v>
      </c>
      <c r="G388" s="17" t="str">
        <f t="shared" si="6"/>
        <v>Maya Lopez Jimenez (Coronation)</v>
      </c>
    </row>
    <row r="389" spans="1:7" ht="15" x14ac:dyDescent="0.25">
      <c r="A389" s="49">
        <v>110</v>
      </c>
      <c r="B389" s="49" t="s">
        <v>5437</v>
      </c>
      <c r="C389" s="27">
        <v>4</v>
      </c>
      <c r="D389" s="49" t="s">
        <v>20</v>
      </c>
      <c r="E389" s="24" t="s">
        <v>5438</v>
      </c>
      <c r="F389" s="49">
        <v>110</v>
      </c>
      <c r="G389" s="17" t="str">
        <f t="shared" si="6"/>
        <v>Mia Brenneis (George P. Nicholson)</v>
      </c>
    </row>
    <row r="390" spans="1:7" ht="15" x14ac:dyDescent="0.25">
      <c r="A390" s="49">
        <v>111</v>
      </c>
      <c r="B390" s="49" t="s">
        <v>5439</v>
      </c>
      <c r="C390" s="27">
        <v>4</v>
      </c>
      <c r="D390" s="49" t="s">
        <v>4944</v>
      </c>
      <c r="E390" s="24" t="s">
        <v>5440</v>
      </c>
      <c r="F390" s="49">
        <v>111</v>
      </c>
      <c r="G390" s="17" t="str">
        <f t="shared" si="6"/>
        <v>Saphire Thompson (Lauderdale)</v>
      </c>
    </row>
    <row r="391" spans="1:7" ht="15" x14ac:dyDescent="0.25">
      <c r="A391" s="49">
        <v>112</v>
      </c>
      <c r="B391" s="49" t="s">
        <v>2317</v>
      </c>
      <c r="C391" s="27">
        <v>4</v>
      </c>
      <c r="D391" s="49" t="s">
        <v>49</v>
      </c>
      <c r="E391" s="24" t="s">
        <v>5441</v>
      </c>
      <c r="F391" s="49">
        <v>112</v>
      </c>
      <c r="G391" s="17" t="str">
        <f t="shared" si="6"/>
        <v>Nejra Dedic (Johnny Bright)</v>
      </c>
    </row>
    <row r="392" spans="1:7" ht="15" x14ac:dyDescent="0.25">
      <c r="A392" s="49">
        <v>113</v>
      </c>
      <c r="B392" s="49" t="s">
        <v>5442</v>
      </c>
      <c r="C392" s="27">
        <v>4</v>
      </c>
      <c r="D392" s="49" t="s">
        <v>4936</v>
      </c>
      <c r="E392" s="24" t="s">
        <v>5126</v>
      </c>
      <c r="F392" s="49">
        <v>113</v>
      </c>
      <c r="G392" s="17" t="str">
        <f t="shared" si="6"/>
        <v>Sundoss Al Hweichem (Mee-Yah-Noh)</v>
      </c>
    </row>
    <row r="393" spans="1:7" ht="15" x14ac:dyDescent="0.25">
      <c r="A393" s="49">
        <v>114</v>
      </c>
      <c r="B393" s="49" t="s">
        <v>4041</v>
      </c>
      <c r="C393" s="27">
        <v>4</v>
      </c>
      <c r="D393" s="49" t="s">
        <v>1908</v>
      </c>
      <c r="E393" s="24" t="s">
        <v>5443</v>
      </c>
      <c r="F393" s="49">
        <v>114</v>
      </c>
      <c r="G393" s="17" t="str">
        <f t="shared" si="6"/>
        <v>Kaitlyn Graham (Esther Starkman)</v>
      </c>
    </row>
    <row r="394" spans="1:7" ht="15" x14ac:dyDescent="0.25">
      <c r="A394" s="49">
        <v>115</v>
      </c>
      <c r="B394" s="49" t="s">
        <v>5444</v>
      </c>
      <c r="C394" s="27">
        <v>4</v>
      </c>
      <c r="D394" s="49" t="s">
        <v>4944</v>
      </c>
      <c r="E394" s="24" t="s">
        <v>5445</v>
      </c>
      <c r="F394" s="49">
        <v>115</v>
      </c>
      <c r="G394" s="17" t="str">
        <f t="shared" si="6"/>
        <v>Skyla Almeida (Lauderdale)</v>
      </c>
    </row>
    <row r="395" spans="1:7" ht="15" x14ac:dyDescent="0.25">
      <c r="A395" s="49">
        <v>116</v>
      </c>
      <c r="B395" s="49" t="s">
        <v>2327</v>
      </c>
      <c r="C395" s="27">
        <v>4</v>
      </c>
      <c r="D395" s="49" t="s">
        <v>32</v>
      </c>
      <c r="E395" s="24" t="s">
        <v>5446</v>
      </c>
      <c r="F395" s="49">
        <v>116</v>
      </c>
      <c r="G395" s="17" t="str">
        <f t="shared" si="6"/>
        <v>Hayley McLeod (Brander Gardens)</v>
      </c>
    </row>
    <row r="396" spans="1:7" ht="15" x14ac:dyDescent="0.25">
      <c r="A396" s="49">
        <v>117</v>
      </c>
      <c r="B396" s="49" t="s">
        <v>2300</v>
      </c>
      <c r="C396" s="27">
        <v>4</v>
      </c>
      <c r="D396" s="49" t="s">
        <v>58</v>
      </c>
      <c r="E396" s="24" t="s">
        <v>5447</v>
      </c>
      <c r="F396" s="49">
        <v>117</v>
      </c>
      <c r="G396" s="17" t="str">
        <f t="shared" si="6"/>
        <v>Priscilla DeMartin (Laurier Heights)</v>
      </c>
    </row>
    <row r="397" spans="1:7" ht="15" x14ac:dyDescent="0.25">
      <c r="A397" s="49">
        <v>118</v>
      </c>
      <c r="B397" s="49" t="s">
        <v>5448</v>
      </c>
      <c r="C397" s="27">
        <v>5</v>
      </c>
      <c r="D397" s="49" t="s">
        <v>498</v>
      </c>
      <c r="E397" s="24" t="s">
        <v>5449</v>
      </c>
      <c r="F397" s="49">
        <v>118</v>
      </c>
      <c r="G397" s="17" t="str">
        <f t="shared" si="6"/>
        <v>Nakosha Pasquayak (Delton)</v>
      </c>
    </row>
    <row r="398" spans="1:7" ht="15" x14ac:dyDescent="0.25">
      <c r="A398" s="49">
        <v>119</v>
      </c>
      <c r="B398" s="49" t="s">
        <v>1032</v>
      </c>
      <c r="C398" s="27">
        <v>4</v>
      </c>
      <c r="D398" s="49" t="s">
        <v>23</v>
      </c>
      <c r="E398" s="24" t="s">
        <v>5450</v>
      </c>
      <c r="F398" s="49">
        <v>119</v>
      </c>
      <c r="G398" s="17" t="str">
        <f t="shared" si="6"/>
        <v>Diana Hunter (Suzuki Charter)</v>
      </c>
    </row>
    <row r="399" spans="1:7" ht="15" x14ac:dyDescent="0.25">
      <c r="A399" s="49">
        <v>120</v>
      </c>
      <c r="B399" s="49" t="s">
        <v>2290</v>
      </c>
      <c r="C399" s="27">
        <v>4</v>
      </c>
      <c r="D399" s="49" t="s">
        <v>311</v>
      </c>
      <c r="E399" s="24" t="s">
        <v>1889</v>
      </c>
      <c r="F399" s="49">
        <v>120</v>
      </c>
      <c r="G399" s="17" t="str">
        <f t="shared" si="6"/>
        <v>Halyn O'Brien (Dr Margaret-Ann)</v>
      </c>
    </row>
    <row r="400" spans="1:7" ht="15" x14ac:dyDescent="0.25">
      <c r="A400" s="49">
        <v>121</v>
      </c>
      <c r="B400" s="49" t="s">
        <v>3990</v>
      </c>
      <c r="C400" s="27">
        <v>4</v>
      </c>
      <c r="D400" s="49" t="s">
        <v>34</v>
      </c>
      <c r="E400" s="24" t="s">
        <v>896</v>
      </c>
      <c r="F400" s="49">
        <v>121</v>
      </c>
      <c r="G400" s="17" t="str">
        <f t="shared" si="6"/>
        <v>Haydn Cogghe (Crawford Plains)</v>
      </c>
    </row>
    <row r="401" spans="1:7" ht="15" x14ac:dyDescent="0.25">
      <c r="A401" s="49">
        <v>122</v>
      </c>
      <c r="B401" s="49" t="s">
        <v>3974</v>
      </c>
      <c r="C401" s="27">
        <v>4</v>
      </c>
      <c r="D401" s="49" t="s">
        <v>880</v>
      </c>
      <c r="E401" s="24" t="s">
        <v>5451</v>
      </c>
      <c r="F401" s="49">
        <v>122</v>
      </c>
      <c r="G401" s="17" t="str">
        <f t="shared" si="6"/>
        <v>Emily Bapoo (Stratford)</v>
      </c>
    </row>
    <row r="402" spans="1:7" ht="15" x14ac:dyDescent="0.25">
      <c r="A402" s="49">
        <v>123</v>
      </c>
      <c r="B402" s="49" t="s">
        <v>5452</v>
      </c>
      <c r="C402" s="27">
        <v>4</v>
      </c>
      <c r="D402" s="49" t="s">
        <v>161</v>
      </c>
      <c r="E402" s="24" t="s">
        <v>5453</v>
      </c>
      <c r="F402" s="49">
        <v>123</v>
      </c>
      <c r="G402" s="17" t="str">
        <f t="shared" si="6"/>
        <v>Khushi Gill (Aurora Charter)</v>
      </c>
    </row>
    <row r="403" spans="1:7" ht="15" x14ac:dyDescent="0.25">
      <c r="A403" s="49">
        <v>124</v>
      </c>
      <c r="B403" s="49" t="s">
        <v>5454</v>
      </c>
      <c r="C403" s="27">
        <v>5</v>
      </c>
      <c r="D403" s="49" t="s">
        <v>894</v>
      </c>
      <c r="E403" s="24" t="s">
        <v>5455</v>
      </c>
      <c r="F403" s="49">
        <v>124</v>
      </c>
      <c r="G403" s="17" t="str">
        <f t="shared" si="6"/>
        <v>Jaden Doell (Thorncliffe)</v>
      </c>
    </row>
    <row r="404" spans="1:7" ht="15" x14ac:dyDescent="0.25">
      <c r="A404" s="49">
        <v>125</v>
      </c>
      <c r="B404" s="49" t="s">
        <v>3985</v>
      </c>
      <c r="C404" s="27">
        <v>4</v>
      </c>
      <c r="D404" s="49" t="s">
        <v>39</v>
      </c>
      <c r="E404" s="24" t="s">
        <v>5456</v>
      </c>
      <c r="F404" s="49">
        <v>125</v>
      </c>
      <c r="G404" s="17" t="str">
        <f t="shared" si="6"/>
        <v>Leanna Leighton (Uncas)</v>
      </c>
    </row>
    <row r="405" spans="1:7" ht="15" x14ac:dyDescent="0.25">
      <c r="A405" s="49">
        <v>126</v>
      </c>
      <c r="B405" s="49" t="s">
        <v>5457</v>
      </c>
      <c r="C405" s="27">
        <v>4</v>
      </c>
      <c r="D405" s="49" t="s">
        <v>4936</v>
      </c>
      <c r="E405" s="24" t="s">
        <v>5458</v>
      </c>
      <c r="F405" s="49">
        <v>126</v>
      </c>
      <c r="G405" s="17" t="str">
        <f t="shared" si="6"/>
        <v>Samiya Mohammad (Mee-Yah-Noh)</v>
      </c>
    </row>
    <row r="406" spans="1:7" ht="15" x14ac:dyDescent="0.25">
      <c r="A406" s="49">
        <v>127</v>
      </c>
      <c r="B406" s="49" t="s">
        <v>621</v>
      </c>
      <c r="C406" s="27">
        <v>4</v>
      </c>
      <c r="D406" s="49" t="s">
        <v>20</v>
      </c>
      <c r="E406" s="24" t="s">
        <v>5459</v>
      </c>
      <c r="F406" s="49">
        <v>127</v>
      </c>
      <c r="G406" s="17" t="str">
        <f t="shared" si="6"/>
        <v>Arya Bhandal (George P. Nicholson)</v>
      </c>
    </row>
    <row r="407" spans="1:7" ht="15" x14ac:dyDescent="0.25">
      <c r="A407" s="49">
        <v>128</v>
      </c>
      <c r="B407" s="49" t="s">
        <v>3967</v>
      </c>
      <c r="C407" s="27">
        <v>4</v>
      </c>
      <c r="D407" s="49" t="s">
        <v>1515</v>
      </c>
      <c r="E407" s="24" t="s">
        <v>5460</v>
      </c>
      <c r="F407" s="49">
        <v>128</v>
      </c>
      <c r="G407" s="17" t="str">
        <f t="shared" si="6"/>
        <v>Addesyn Deneiko (Donald R. Getty)</v>
      </c>
    </row>
    <row r="408" spans="1:7" ht="15" x14ac:dyDescent="0.25">
      <c r="A408" s="49">
        <v>129</v>
      </c>
      <c r="B408" s="49" t="s">
        <v>858</v>
      </c>
      <c r="C408" s="27">
        <v>4</v>
      </c>
      <c r="D408" s="49" t="s">
        <v>20</v>
      </c>
      <c r="E408" s="24" t="s">
        <v>5461</v>
      </c>
      <c r="F408" s="49">
        <v>129</v>
      </c>
      <c r="G408" s="17" t="str">
        <f t="shared" ref="G408:G441" si="7">CONCATENATE(B408, " (", D408, ")")</f>
        <v>Hannah Kim (George P. Nicholson)</v>
      </c>
    </row>
    <row r="409" spans="1:7" ht="15" x14ac:dyDescent="0.25">
      <c r="A409" s="49">
        <v>130</v>
      </c>
      <c r="B409" s="49" t="s">
        <v>855</v>
      </c>
      <c r="C409" s="27">
        <v>4</v>
      </c>
      <c r="D409" s="49" t="s">
        <v>236</v>
      </c>
      <c r="E409" s="24" t="s">
        <v>5462</v>
      </c>
      <c r="F409" s="49">
        <v>130</v>
      </c>
      <c r="G409" s="17" t="str">
        <f t="shared" si="7"/>
        <v>Nia Campbell (Coronation)</v>
      </c>
    </row>
    <row r="410" spans="1:7" ht="15" x14ac:dyDescent="0.25">
      <c r="A410" s="49">
        <v>131</v>
      </c>
      <c r="B410" s="49" t="s">
        <v>3997</v>
      </c>
      <c r="C410" s="27">
        <v>4</v>
      </c>
      <c r="D410" s="49" t="s">
        <v>1908</v>
      </c>
      <c r="E410" s="24" t="s">
        <v>5135</v>
      </c>
      <c r="F410" s="49">
        <v>131</v>
      </c>
      <c r="G410" s="17" t="str">
        <f t="shared" si="7"/>
        <v>Beatrice Brown (Esther Starkman)</v>
      </c>
    </row>
    <row r="411" spans="1:7" ht="15" x14ac:dyDescent="0.25">
      <c r="A411" s="49">
        <v>132</v>
      </c>
      <c r="B411" s="49" t="s">
        <v>624</v>
      </c>
      <c r="C411" s="27">
        <v>4</v>
      </c>
      <c r="D411" s="49" t="s">
        <v>25</v>
      </c>
      <c r="E411" s="24" t="s">
        <v>5463</v>
      </c>
      <c r="F411" s="49">
        <v>132</v>
      </c>
      <c r="G411" s="17" t="str">
        <f t="shared" si="7"/>
        <v>Sage Gainer (Rio Terrace)</v>
      </c>
    </row>
    <row r="412" spans="1:7" ht="15" x14ac:dyDescent="0.25">
      <c r="A412" s="49">
        <v>133</v>
      </c>
      <c r="B412" s="49" t="s">
        <v>4015</v>
      </c>
      <c r="C412" s="27">
        <v>4</v>
      </c>
      <c r="D412" s="49" t="s">
        <v>880</v>
      </c>
      <c r="E412" s="24" t="s">
        <v>5464</v>
      </c>
      <c r="F412" s="49">
        <v>133</v>
      </c>
      <c r="G412" s="17" t="str">
        <f t="shared" si="7"/>
        <v>Princy Patel (Stratford)</v>
      </c>
    </row>
    <row r="413" spans="1:7" ht="15" x14ac:dyDescent="0.25">
      <c r="A413" s="49">
        <v>134</v>
      </c>
      <c r="B413" s="49" t="s">
        <v>2313</v>
      </c>
      <c r="C413" s="27">
        <v>4</v>
      </c>
      <c r="D413" s="49" t="s">
        <v>20</v>
      </c>
      <c r="E413" s="24" t="s">
        <v>5465</v>
      </c>
      <c r="F413" s="49">
        <v>134</v>
      </c>
      <c r="G413" s="17" t="str">
        <f t="shared" si="7"/>
        <v>Aubrey McNabb (George P. Nicholson)</v>
      </c>
    </row>
    <row r="414" spans="1:7" ht="15" x14ac:dyDescent="0.25">
      <c r="A414" s="49">
        <v>135</v>
      </c>
      <c r="B414" s="49" t="s">
        <v>852</v>
      </c>
      <c r="C414" s="27">
        <v>4</v>
      </c>
      <c r="D414" s="49" t="s">
        <v>779</v>
      </c>
      <c r="E414" s="24" t="s">
        <v>5466</v>
      </c>
      <c r="F414" s="49">
        <v>135</v>
      </c>
      <c r="G414" s="17" t="str">
        <f t="shared" si="7"/>
        <v>Morgan Taylor (Greenview)</v>
      </c>
    </row>
    <row r="415" spans="1:7" ht="15" x14ac:dyDescent="0.25">
      <c r="A415" s="49">
        <v>136</v>
      </c>
      <c r="B415" s="49" t="s">
        <v>2324</v>
      </c>
      <c r="C415" s="27">
        <v>4</v>
      </c>
      <c r="D415" s="49" t="s">
        <v>20</v>
      </c>
      <c r="E415" s="24" t="s">
        <v>5467</v>
      </c>
      <c r="F415" s="49">
        <v>136</v>
      </c>
      <c r="G415" s="17" t="str">
        <f t="shared" si="7"/>
        <v>Alexis Floden (George P. Nicholson)</v>
      </c>
    </row>
    <row r="416" spans="1:7" ht="15" x14ac:dyDescent="0.25">
      <c r="A416" s="49">
        <v>137</v>
      </c>
      <c r="B416" s="49" t="s">
        <v>2328</v>
      </c>
      <c r="C416" s="27">
        <v>4</v>
      </c>
      <c r="D416" s="49" t="s">
        <v>38</v>
      </c>
      <c r="E416" s="24" t="s">
        <v>5468</v>
      </c>
      <c r="F416" s="49">
        <v>137</v>
      </c>
      <c r="G416" s="17" t="str">
        <f t="shared" si="7"/>
        <v>Jialin Wang (Earl Buxton)</v>
      </c>
    </row>
    <row r="417" spans="1:7" ht="15" x14ac:dyDescent="0.25">
      <c r="A417" s="49">
        <v>138</v>
      </c>
      <c r="B417" s="49" t="s">
        <v>2287</v>
      </c>
      <c r="C417" s="27">
        <v>4</v>
      </c>
      <c r="D417" s="49" t="s">
        <v>38</v>
      </c>
      <c r="E417" s="24" t="s">
        <v>5469</v>
      </c>
      <c r="F417" s="49">
        <v>138</v>
      </c>
      <c r="G417" s="17" t="str">
        <f t="shared" si="7"/>
        <v>Samyukta Warriar (Earl Buxton)</v>
      </c>
    </row>
    <row r="418" spans="1:7" ht="15" x14ac:dyDescent="0.25">
      <c r="A418" s="49">
        <v>139</v>
      </c>
      <c r="B418" s="49" t="s">
        <v>5470</v>
      </c>
      <c r="C418" s="27">
        <v>4</v>
      </c>
      <c r="D418" s="49" t="s">
        <v>4944</v>
      </c>
      <c r="E418" s="24" t="s">
        <v>5471</v>
      </c>
      <c r="F418" s="49">
        <v>139</v>
      </c>
      <c r="G418" s="17" t="str">
        <f t="shared" si="7"/>
        <v>Freyja Schultenkamper (Lauderdale)</v>
      </c>
    </row>
    <row r="419" spans="1:7" ht="15" x14ac:dyDescent="0.25">
      <c r="A419" s="49">
        <v>140</v>
      </c>
      <c r="B419" s="49" t="s">
        <v>5472</v>
      </c>
      <c r="C419" s="27">
        <v>4</v>
      </c>
      <c r="D419" s="49" t="s">
        <v>4944</v>
      </c>
      <c r="E419" s="24" t="s">
        <v>5473</v>
      </c>
      <c r="F419" s="49">
        <v>140</v>
      </c>
      <c r="G419" s="17" t="str">
        <f t="shared" si="7"/>
        <v>Rylan Robinson (Lauderdale)</v>
      </c>
    </row>
    <row r="420" spans="1:7" ht="15" x14ac:dyDescent="0.25">
      <c r="A420" s="49">
        <v>141</v>
      </c>
      <c r="B420" s="49" t="s">
        <v>626</v>
      </c>
      <c r="C420" s="27">
        <v>4</v>
      </c>
      <c r="D420" s="49" t="s">
        <v>38</v>
      </c>
      <c r="E420" s="24" t="s">
        <v>5474</v>
      </c>
      <c r="F420" s="49">
        <v>141</v>
      </c>
      <c r="G420" s="17" t="str">
        <f t="shared" si="7"/>
        <v>Addison Parks (Earl Buxton)</v>
      </c>
    </row>
    <row r="421" spans="1:7" ht="15" x14ac:dyDescent="0.25">
      <c r="A421" s="49">
        <v>142</v>
      </c>
      <c r="B421" s="49" t="s">
        <v>2314</v>
      </c>
      <c r="C421" s="27">
        <v>4</v>
      </c>
      <c r="D421" s="49" t="s">
        <v>311</v>
      </c>
      <c r="E421" s="24" t="s">
        <v>1063</v>
      </c>
      <c r="F421" s="49">
        <v>142</v>
      </c>
      <c r="G421" s="17" t="str">
        <f t="shared" si="7"/>
        <v>Cassielle LaPointe (Dr Margaret-Ann)</v>
      </c>
    </row>
    <row r="422" spans="1:7" ht="15" x14ac:dyDescent="0.25">
      <c r="A422" s="49">
        <v>143</v>
      </c>
      <c r="B422" s="49" t="s">
        <v>2329</v>
      </c>
      <c r="C422" s="27">
        <v>4</v>
      </c>
      <c r="D422" s="49" t="s">
        <v>1908</v>
      </c>
      <c r="E422" s="24" t="s">
        <v>5475</v>
      </c>
      <c r="F422" s="49">
        <v>143</v>
      </c>
      <c r="G422" s="17" t="str">
        <f t="shared" si="7"/>
        <v>Gabrielle Jung (Esther Starkman)</v>
      </c>
    </row>
    <row r="423" spans="1:7" ht="15" x14ac:dyDescent="0.25">
      <c r="A423" s="49">
        <v>144</v>
      </c>
      <c r="B423" s="49" t="s">
        <v>5476</v>
      </c>
      <c r="C423" s="27">
        <v>4</v>
      </c>
      <c r="D423" s="49" t="s">
        <v>40</v>
      </c>
      <c r="E423" s="24" t="s">
        <v>5477</v>
      </c>
      <c r="F423" s="49">
        <v>144</v>
      </c>
      <c r="G423" s="17" t="str">
        <f t="shared" si="7"/>
        <v>Sara Rafid (Malmo)</v>
      </c>
    </row>
    <row r="424" spans="1:7" ht="15" x14ac:dyDescent="0.25">
      <c r="A424" s="49">
        <v>145</v>
      </c>
      <c r="B424" s="49" t="s">
        <v>2273</v>
      </c>
      <c r="C424" s="27">
        <v>4</v>
      </c>
      <c r="D424" s="49" t="s">
        <v>894</v>
      </c>
      <c r="E424" s="24" t="s">
        <v>5478</v>
      </c>
      <c r="F424" s="49">
        <v>145</v>
      </c>
      <c r="G424" s="17" t="str">
        <f t="shared" si="7"/>
        <v>angela plares (Thorncliffe)</v>
      </c>
    </row>
    <row r="425" spans="1:7" ht="15" x14ac:dyDescent="0.25">
      <c r="A425" s="49">
        <v>146</v>
      </c>
      <c r="B425" s="49" t="s">
        <v>2319</v>
      </c>
      <c r="C425" s="27">
        <v>4</v>
      </c>
      <c r="D425" s="49" t="s">
        <v>894</v>
      </c>
      <c r="E425" s="24" t="s">
        <v>5479</v>
      </c>
      <c r="F425" s="49">
        <v>146</v>
      </c>
      <c r="G425" s="17" t="str">
        <f t="shared" si="7"/>
        <v>nina kronson (Thorncliffe)</v>
      </c>
    </row>
    <row r="426" spans="1:7" ht="15" x14ac:dyDescent="0.25">
      <c r="A426" s="49">
        <v>147</v>
      </c>
      <c r="B426" s="49" t="s">
        <v>5480</v>
      </c>
      <c r="C426" s="27">
        <v>4</v>
      </c>
      <c r="D426" s="49" t="s">
        <v>880</v>
      </c>
      <c r="E426" s="24" t="s">
        <v>5481</v>
      </c>
      <c r="F426" s="49">
        <v>147</v>
      </c>
      <c r="G426" s="17" t="str">
        <f t="shared" si="7"/>
        <v>Sophia Maroke (Stratford)</v>
      </c>
    </row>
    <row r="427" spans="1:7" ht="15" x14ac:dyDescent="0.25">
      <c r="A427" s="49">
        <v>148</v>
      </c>
      <c r="B427" s="49" t="s">
        <v>5482</v>
      </c>
      <c r="C427" s="27">
        <v>4</v>
      </c>
      <c r="D427" s="49" t="s">
        <v>508</v>
      </c>
      <c r="E427" s="24" t="s">
        <v>5483</v>
      </c>
      <c r="F427" s="49">
        <v>148</v>
      </c>
      <c r="G427" s="17" t="str">
        <f t="shared" si="7"/>
        <v>Ariana Reddy (Delwood)</v>
      </c>
    </row>
    <row r="428" spans="1:7" ht="15" x14ac:dyDescent="0.25">
      <c r="A428" s="49">
        <v>149</v>
      </c>
      <c r="B428" s="49" t="s">
        <v>5484</v>
      </c>
      <c r="C428" s="27">
        <v>4</v>
      </c>
      <c r="D428" s="49" t="s">
        <v>508</v>
      </c>
      <c r="E428" s="24" t="s">
        <v>5485</v>
      </c>
      <c r="F428" s="49">
        <v>149</v>
      </c>
      <c r="G428" s="17" t="str">
        <f t="shared" si="7"/>
        <v>Vanessa Hachem (Delwood)</v>
      </c>
    </row>
    <row r="429" spans="1:7" ht="15" x14ac:dyDescent="0.25">
      <c r="A429" s="49">
        <v>150</v>
      </c>
      <c r="B429" s="49" t="s">
        <v>5486</v>
      </c>
      <c r="C429" s="27">
        <v>4</v>
      </c>
      <c r="D429" s="49" t="s">
        <v>4944</v>
      </c>
      <c r="E429" s="24" t="s">
        <v>5487</v>
      </c>
      <c r="F429" s="49">
        <v>150</v>
      </c>
      <c r="G429" s="17" t="str">
        <f t="shared" si="7"/>
        <v>Emma Henderson (Lauderdale)</v>
      </c>
    </row>
    <row r="430" spans="1:7" ht="15" x14ac:dyDescent="0.25">
      <c r="A430" s="49">
        <v>151</v>
      </c>
      <c r="B430" s="49" t="s">
        <v>2335</v>
      </c>
      <c r="C430" s="27">
        <v>4</v>
      </c>
      <c r="D430" s="49" t="s">
        <v>30</v>
      </c>
      <c r="E430" s="24" t="s">
        <v>5488</v>
      </c>
      <c r="F430" s="49">
        <v>151</v>
      </c>
      <c r="G430" s="17" t="str">
        <f t="shared" si="7"/>
        <v>Einin Martin (Brookside)</v>
      </c>
    </row>
    <row r="431" spans="1:7" ht="15" x14ac:dyDescent="0.25">
      <c r="A431" s="49">
        <v>152</v>
      </c>
      <c r="B431" s="49" t="s">
        <v>4032</v>
      </c>
      <c r="C431" s="27">
        <v>4</v>
      </c>
      <c r="D431" s="49" t="s">
        <v>35</v>
      </c>
      <c r="E431" s="24" t="s">
        <v>5489</v>
      </c>
      <c r="F431" s="49">
        <v>152</v>
      </c>
      <c r="G431" s="17" t="str">
        <f t="shared" si="7"/>
        <v>Evey Lux (Belgravia)</v>
      </c>
    </row>
    <row r="432" spans="1:7" ht="15" x14ac:dyDescent="0.25">
      <c r="A432" s="49">
        <v>153</v>
      </c>
      <c r="B432" s="49" t="s">
        <v>2331</v>
      </c>
      <c r="C432" s="27">
        <v>4</v>
      </c>
      <c r="D432" s="49" t="s">
        <v>1515</v>
      </c>
      <c r="E432" s="24" t="s">
        <v>1084</v>
      </c>
      <c r="F432" s="49">
        <v>153</v>
      </c>
      <c r="G432" s="17" t="str">
        <f t="shared" si="7"/>
        <v>Cassidy Todd (Donald R. Getty)</v>
      </c>
    </row>
    <row r="433" spans="1:7" ht="15" x14ac:dyDescent="0.25">
      <c r="A433" s="49">
        <v>154</v>
      </c>
      <c r="B433" s="49" t="s">
        <v>2333</v>
      </c>
      <c r="C433" s="27">
        <v>4</v>
      </c>
      <c r="D433" s="49" t="s">
        <v>236</v>
      </c>
      <c r="E433" s="24" t="s">
        <v>5490</v>
      </c>
      <c r="F433" s="49">
        <v>154</v>
      </c>
      <c r="G433" s="17" t="str">
        <f t="shared" si="7"/>
        <v>Muhim Ismail (Coronation)</v>
      </c>
    </row>
    <row r="434" spans="1:7" ht="15" x14ac:dyDescent="0.25">
      <c r="A434" s="49">
        <v>155</v>
      </c>
      <c r="B434" s="49" t="s">
        <v>4059</v>
      </c>
      <c r="C434" s="27">
        <v>4</v>
      </c>
      <c r="D434" s="49" t="s">
        <v>28</v>
      </c>
      <c r="E434" s="24" t="s">
        <v>5491</v>
      </c>
      <c r="F434" s="49">
        <v>155</v>
      </c>
      <c r="G434" s="17" t="str">
        <f t="shared" si="7"/>
        <v>Sydney Patriquin (Parkallen)</v>
      </c>
    </row>
    <row r="435" spans="1:7" ht="15" x14ac:dyDescent="0.25">
      <c r="A435" s="49">
        <v>156</v>
      </c>
      <c r="B435" s="49" t="s">
        <v>4052</v>
      </c>
      <c r="C435" s="27">
        <v>4</v>
      </c>
      <c r="D435" s="49" t="s">
        <v>39</v>
      </c>
      <c r="E435" s="24" t="s">
        <v>5492</v>
      </c>
      <c r="F435" s="49">
        <v>156</v>
      </c>
      <c r="G435" s="17" t="str">
        <f t="shared" si="7"/>
        <v>Sophie Rayment (Uncas)</v>
      </c>
    </row>
    <row r="436" spans="1:7" ht="15" x14ac:dyDescent="0.25">
      <c r="A436" s="49">
        <v>157</v>
      </c>
      <c r="B436" s="49" t="s">
        <v>2635</v>
      </c>
      <c r="C436" s="27">
        <v>5</v>
      </c>
      <c r="D436" s="49" t="s">
        <v>894</v>
      </c>
      <c r="E436" s="24" t="s">
        <v>5493</v>
      </c>
      <c r="F436" s="49">
        <v>157</v>
      </c>
      <c r="G436" s="17" t="str">
        <f t="shared" si="7"/>
        <v>Ashley fatar (Thorncliffe)</v>
      </c>
    </row>
    <row r="437" spans="1:7" ht="15" x14ac:dyDescent="0.25">
      <c r="A437" s="49">
        <v>158</v>
      </c>
      <c r="B437" s="49" t="s">
        <v>5494</v>
      </c>
      <c r="C437" s="27">
        <v>4</v>
      </c>
      <c r="D437" s="49" t="s">
        <v>498</v>
      </c>
      <c r="E437" s="24" t="s">
        <v>5495</v>
      </c>
      <c r="F437" s="49">
        <v>158</v>
      </c>
      <c r="G437" s="17" t="str">
        <f t="shared" si="7"/>
        <v>Carrera Unknown (Delton)</v>
      </c>
    </row>
    <row r="438" spans="1:7" ht="15" x14ac:dyDescent="0.25">
      <c r="A438" s="49">
        <v>159</v>
      </c>
      <c r="B438" s="49" t="s">
        <v>5496</v>
      </c>
      <c r="C438" s="27">
        <v>4</v>
      </c>
      <c r="D438" s="49" t="s">
        <v>4944</v>
      </c>
      <c r="E438" s="24" t="s">
        <v>5497</v>
      </c>
      <c r="F438" s="49">
        <v>159</v>
      </c>
      <c r="G438" s="17" t="str">
        <f t="shared" si="7"/>
        <v>Cherissa Ladoucer (Lauderdale)</v>
      </c>
    </row>
    <row r="439" spans="1:7" ht="15" x14ac:dyDescent="0.25">
      <c r="A439" s="49">
        <v>160</v>
      </c>
      <c r="B439" s="49" t="s">
        <v>5498</v>
      </c>
      <c r="C439" s="27">
        <v>4</v>
      </c>
      <c r="D439" s="49" t="s">
        <v>498</v>
      </c>
      <c r="E439" s="24" t="s">
        <v>5499</v>
      </c>
      <c r="F439" s="49">
        <v>160</v>
      </c>
      <c r="G439" s="17" t="str">
        <f t="shared" si="7"/>
        <v>Payton Unknown (Delton)</v>
      </c>
    </row>
    <row r="440" spans="1:7" ht="15" x14ac:dyDescent="0.25">
      <c r="A440" s="49">
        <v>161</v>
      </c>
      <c r="B440" s="49" t="s">
        <v>5500</v>
      </c>
      <c r="C440" s="27">
        <v>5</v>
      </c>
      <c r="D440" s="49" t="s">
        <v>498</v>
      </c>
      <c r="E440" s="24" t="s">
        <v>5501</v>
      </c>
      <c r="F440" s="49">
        <v>161</v>
      </c>
      <c r="G440" s="17" t="str">
        <f t="shared" si="7"/>
        <v>Jeanette Unknown (Delton)</v>
      </c>
    </row>
    <row r="441" spans="1:7" ht="15" x14ac:dyDescent="0.25">
      <c r="A441" s="49">
        <v>162</v>
      </c>
      <c r="B441" s="49" t="s">
        <v>5502</v>
      </c>
      <c r="C441" s="27">
        <v>6</v>
      </c>
      <c r="D441" s="49" t="s">
        <v>894</v>
      </c>
      <c r="E441" s="24" t="s">
        <v>5503</v>
      </c>
      <c r="F441" s="49">
        <v>162</v>
      </c>
      <c r="G441" s="17" t="str">
        <f t="shared" si="7"/>
        <v>cera santa (Thorncliffe)</v>
      </c>
    </row>
  </sheetData>
  <phoneticPr fontId="2" type="noConversion"/>
  <printOptions gridLines="1"/>
  <pageMargins left="0.47244094488188981" right="0.47244094488188981" top="0.98425196850393704" bottom="0.98425196850393704" header="0.51181102362204722" footer="0.51181102362204722"/>
  <pageSetup pageOrder="overThenDown" orientation="portrait" horizontalDpi="1200" verticalDpi="1200" r:id="rId1"/>
  <headerFooter alignWithMargins="0">
    <oddHeader xml:space="preserve">&amp;LEdmonton Harriers&amp;RCross-Country Series
Individual Points </oddHeader>
    <oddFooter>&amp;L&amp;Z&amp;F &amp;A &amp;D &amp;T&amp;RPage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7"/>
  <sheetViews>
    <sheetView workbookViewId="0">
      <pane ySplit="1380" topLeftCell="A3" activePane="bottomLeft"/>
      <selection activeCell="E1" sqref="E1:E65536"/>
      <selection pane="bottomLeft" activeCell="F3" sqref="F3"/>
    </sheetView>
  </sheetViews>
  <sheetFormatPr defaultRowHeight="12.75" x14ac:dyDescent="0.2"/>
  <cols>
    <col min="1" max="1" width="6.7109375" bestFit="1" customWidth="1"/>
    <col min="2" max="2" width="25.5703125" bestFit="1" customWidth="1"/>
    <col min="3" max="3" width="6.5703125" style="22" bestFit="1" customWidth="1"/>
    <col min="4" max="4" width="19.42578125" bestFit="1" customWidth="1"/>
    <col min="5" max="5" width="8.140625" style="12" bestFit="1" customWidth="1"/>
    <col min="6" max="6" width="6.5703125" style="12" bestFit="1" customWidth="1"/>
    <col min="7" max="7" width="42.5703125" hidden="1" customWidth="1"/>
  </cols>
  <sheetData>
    <row r="1" spans="1:7" ht="18" x14ac:dyDescent="0.25">
      <c r="A1" s="3" t="s">
        <v>1436</v>
      </c>
      <c r="B1" s="3"/>
      <c r="C1" s="23"/>
    </row>
    <row r="2" spans="1:7" ht="38.25" x14ac:dyDescent="0.2">
      <c r="A2" s="2" t="s">
        <v>10</v>
      </c>
      <c r="B2" s="8" t="s">
        <v>6</v>
      </c>
      <c r="C2" s="20" t="s">
        <v>7</v>
      </c>
      <c r="D2" s="4" t="s">
        <v>2</v>
      </c>
      <c r="E2" s="2" t="s">
        <v>8</v>
      </c>
      <c r="F2" s="2" t="s">
        <v>9</v>
      </c>
      <c r="G2" s="9" t="s">
        <v>11</v>
      </c>
    </row>
    <row r="3" spans="1:7" x14ac:dyDescent="0.2">
      <c r="A3" s="1" t="s">
        <v>2940</v>
      </c>
      <c r="B3" s="1"/>
      <c r="C3" s="25"/>
    </row>
    <row r="4" spans="1:7" ht="15" x14ac:dyDescent="0.25">
      <c r="A4" s="32">
        <v>1</v>
      </c>
      <c r="B4" s="32" t="s">
        <v>768</v>
      </c>
      <c r="C4" s="27">
        <v>4</v>
      </c>
      <c r="D4" s="32" t="s">
        <v>236</v>
      </c>
      <c r="E4" s="24" t="s">
        <v>1894</v>
      </c>
      <c r="F4" s="32">
        <v>1</v>
      </c>
      <c r="G4" s="17" t="str">
        <f>CONCATENATE(B4, " (", D4, ")")</f>
        <v>Weston Young (Coronation)</v>
      </c>
    </row>
    <row r="5" spans="1:7" ht="15" x14ac:dyDescent="0.25">
      <c r="A5" s="32">
        <v>2</v>
      </c>
      <c r="B5" s="32" t="s">
        <v>1895</v>
      </c>
      <c r="C5" s="27">
        <v>4</v>
      </c>
      <c r="D5" s="32" t="s">
        <v>161</v>
      </c>
      <c r="E5" s="24" t="s">
        <v>1896</v>
      </c>
      <c r="F5" s="32">
        <v>2</v>
      </c>
      <c r="G5" s="17" t="str">
        <f t="shared" ref="G5:G68" si="0">CONCATENATE(B5, " (", D5, ")")</f>
        <v>Luka Samu (Aurora Charter)</v>
      </c>
    </row>
    <row r="6" spans="1:7" ht="15" x14ac:dyDescent="0.25">
      <c r="A6" s="32">
        <v>3</v>
      </c>
      <c r="B6" s="32" t="s">
        <v>532</v>
      </c>
      <c r="C6" s="27">
        <v>4</v>
      </c>
      <c r="D6" s="32" t="s">
        <v>494</v>
      </c>
      <c r="E6" s="24" t="s">
        <v>1897</v>
      </c>
      <c r="F6" s="32">
        <v>3</v>
      </c>
      <c r="G6" s="17" t="str">
        <f t="shared" si="0"/>
        <v>Elijah Drebert (Winfield)</v>
      </c>
    </row>
    <row r="7" spans="1:7" ht="15" x14ac:dyDescent="0.25">
      <c r="A7" s="32">
        <v>4</v>
      </c>
      <c r="B7" s="32" t="s">
        <v>1898</v>
      </c>
      <c r="C7" s="27">
        <v>4</v>
      </c>
      <c r="D7" s="32" t="s">
        <v>37</v>
      </c>
      <c r="E7" s="24" t="s">
        <v>1899</v>
      </c>
      <c r="F7" s="32">
        <v>4</v>
      </c>
      <c r="G7" s="17" t="str">
        <f t="shared" si="0"/>
        <v>Salem Gakona (Edmonton Chr)</v>
      </c>
    </row>
    <row r="8" spans="1:7" ht="15" x14ac:dyDescent="0.25">
      <c r="A8" s="32">
        <v>5</v>
      </c>
      <c r="B8" s="32" t="s">
        <v>536</v>
      </c>
      <c r="C8" s="27">
        <v>4</v>
      </c>
      <c r="D8" s="32" t="s">
        <v>25</v>
      </c>
      <c r="E8" s="24" t="s">
        <v>1900</v>
      </c>
      <c r="F8" s="32">
        <v>5</v>
      </c>
      <c r="G8" s="17" t="str">
        <f t="shared" si="0"/>
        <v>Henry Vandervelde (Rio Terrace)</v>
      </c>
    </row>
    <row r="9" spans="1:7" ht="15" x14ac:dyDescent="0.25">
      <c r="A9" s="32">
        <v>6</v>
      </c>
      <c r="B9" s="32" t="s">
        <v>521</v>
      </c>
      <c r="C9" s="27">
        <v>4</v>
      </c>
      <c r="D9" s="32" t="s">
        <v>25</v>
      </c>
      <c r="E9" s="24" t="s">
        <v>1901</v>
      </c>
      <c r="F9" s="32">
        <v>6</v>
      </c>
      <c r="G9" s="17" t="str">
        <f t="shared" si="0"/>
        <v>Julian Ulrich (Rio Terrace)</v>
      </c>
    </row>
    <row r="10" spans="1:7" ht="15" x14ac:dyDescent="0.25">
      <c r="A10" s="32">
        <v>7</v>
      </c>
      <c r="B10" s="32" t="s">
        <v>538</v>
      </c>
      <c r="C10" s="27">
        <v>4</v>
      </c>
      <c r="D10" s="32" t="s">
        <v>20</v>
      </c>
      <c r="E10" s="24" t="s">
        <v>749</v>
      </c>
      <c r="F10" s="32">
        <v>7</v>
      </c>
      <c r="G10" s="17" t="str">
        <f t="shared" si="0"/>
        <v>Finn Sample (George P. Nicholson)</v>
      </c>
    </row>
    <row r="11" spans="1:7" ht="15" x14ac:dyDescent="0.25">
      <c r="A11" s="32">
        <v>8</v>
      </c>
      <c r="B11" s="32" t="s">
        <v>777</v>
      </c>
      <c r="C11" s="27">
        <v>4</v>
      </c>
      <c r="D11" s="32" t="s">
        <v>20</v>
      </c>
      <c r="E11" s="24" t="s">
        <v>1902</v>
      </c>
      <c r="F11" s="32">
        <v>8</v>
      </c>
      <c r="G11" s="17" t="str">
        <f t="shared" si="0"/>
        <v>Sage Peyrow (George P. Nicholson)</v>
      </c>
    </row>
    <row r="12" spans="1:7" ht="15" x14ac:dyDescent="0.25">
      <c r="A12" s="32">
        <v>9</v>
      </c>
      <c r="B12" s="32" t="s">
        <v>533</v>
      </c>
      <c r="C12" s="27">
        <v>4</v>
      </c>
      <c r="D12" s="32" t="s">
        <v>25</v>
      </c>
      <c r="E12" s="24" t="s">
        <v>1903</v>
      </c>
      <c r="F12" s="32">
        <v>9</v>
      </c>
      <c r="G12" s="17" t="str">
        <f t="shared" si="0"/>
        <v>Reid Short (Rio Terrace)</v>
      </c>
    </row>
    <row r="13" spans="1:7" ht="15" x14ac:dyDescent="0.25">
      <c r="A13" s="32">
        <v>10</v>
      </c>
      <c r="B13" s="32" t="s">
        <v>1904</v>
      </c>
      <c r="C13" s="27">
        <v>4</v>
      </c>
      <c r="D13" s="32" t="s">
        <v>38</v>
      </c>
      <c r="E13" s="24" t="s">
        <v>1905</v>
      </c>
      <c r="F13" s="32">
        <v>10</v>
      </c>
      <c r="G13" s="17" t="str">
        <f t="shared" si="0"/>
        <v>Spencer Boskers (Earl Buxton)</v>
      </c>
    </row>
    <row r="14" spans="1:7" ht="15" x14ac:dyDescent="0.25">
      <c r="A14" s="32">
        <v>11</v>
      </c>
      <c r="B14" s="32" t="s">
        <v>529</v>
      </c>
      <c r="C14" s="27">
        <v>4</v>
      </c>
      <c r="D14" s="32" t="s">
        <v>20</v>
      </c>
      <c r="E14" s="24" t="s">
        <v>1906</v>
      </c>
      <c r="F14" s="32">
        <v>11</v>
      </c>
      <c r="G14" s="17" t="str">
        <f t="shared" si="0"/>
        <v>Artin Bastani (George P. Nicholson)</v>
      </c>
    </row>
    <row r="15" spans="1:7" ht="15" x14ac:dyDescent="0.25">
      <c r="A15" s="32">
        <v>12</v>
      </c>
      <c r="B15" s="32" t="s">
        <v>1907</v>
      </c>
      <c r="C15" s="27">
        <v>4</v>
      </c>
      <c r="D15" s="32" t="s">
        <v>1908</v>
      </c>
      <c r="E15" s="24" t="s">
        <v>1909</v>
      </c>
      <c r="F15" s="32">
        <v>12</v>
      </c>
      <c r="G15" s="17" t="str">
        <f t="shared" si="0"/>
        <v>Maxwell Chugg (Esther Starkman)</v>
      </c>
    </row>
    <row r="16" spans="1:7" ht="15" x14ac:dyDescent="0.25">
      <c r="A16" s="32">
        <v>13</v>
      </c>
      <c r="B16" s="32" t="s">
        <v>1910</v>
      </c>
      <c r="C16" s="27">
        <v>4</v>
      </c>
      <c r="D16" s="32" t="s">
        <v>37</v>
      </c>
      <c r="E16" s="24" t="s">
        <v>1911</v>
      </c>
      <c r="F16" s="32">
        <v>13</v>
      </c>
      <c r="G16" s="17" t="str">
        <f t="shared" si="0"/>
        <v>Jeanrich Jonker (Edmonton Chr)</v>
      </c>
    </row>
    <row r="17" spans="1:7" ht="15" x14ac:dyDescent="0.25">
      <c r="A17" s="32">
        <v>14</v>
      </c>
      <c r="B17" s="32" t="s">
        <v>1912</v>
      </c>
      <c r="C17" s="27">
        <v>4</v>
      </c>
      <c r="D17" s="32" t="s">
        <v>37</v>
      </c>
      <c r="E17" s="24" t="s">
        <v>1913</v>
      </c>
      <c r="F17" s="32">
        <v>14</v>
      </c>
      <c r="G17" s="17" t="str">
        <f t="shared" si="0"/>
        <v>Arlen de Haan (Edmonton Chr)</v>
      </c>
    </row>
    <row r="18" spans="1:7" ht="15" x14ac:dyDescent="0.25">
      <c r="A18" s="32">
        <v>15</v>
      </c>
      <c r="B18" s="32" t="s">
        <v>770</v>
      </c>
      <c r="C18" s="27">
        <v>4</v>
      </c>
      <c r="D18" s="32" t="s">
        <v>32</v>
      </c>
      <c r="E18" s="24" t="s">
        <v>1914</v>
      </c>
      <c r="F18" s="32">
        <v>15</v>
      </c>
      <c r="G18" s="17" t="str">
        <f t="shared" si="0"/>
        <v>James MacKendrick (Brander Gardens)</v>
      </c>
    </row>
    <row r="19" spans="1:7" ht="15" x14ac:dyDescent="0.25">
      <c r="A19" s="32">
        <v>16</v>
      </c>
      <c r="B19" s="32" t="s">
        <v>1915</v>
      </c>
      <c r="C19" s="27">
        <v>4</v>
      </c>
      <c r="D19" s="32" t="s">
        <v>1916</v>
      </c>
      <c r="E19" s="24" t="s">
        <v>1917</v>
      </c>
      <c r="F19" s="32">
        <v>16</v>
      </c>
      <c r="G19" s="17" t="str">
        <f t="shared" si="0"/>
        <v>Zachary Roszczyk (Richard Secord)</v>
      </c>
    </row>
    <row r="20" spans="1:7" ht="15" x14ac:dyDescent="0.25">
      <c r="A20" s="32">
        <v>17</v>
      </c>
      <c r="B20" s="32" t="s">
        <v>528</v>
      </c>
      <c r="C20" s="27">
        <v>4</v>
      </c>
      <c r="D20" s="32" t="s">
        <v>33</v>
      </c>
      <c r="E20" s="24" t="s">
        <v>1918</v>
      </c>
      <c r="F20" s="32">
        <v>17</v>
      </c>
      <c r="G20" s="17" t="str">
        <f t="shared" si="0"/>
        <v>Aksel Grettum (Centennial)</v>
      </c>
    </row>
    <row r="21" spans="1:7" ht="15" x14ac:dyDescent="0.25">
      <c r="A21" s="32">
        <v>18</v>
      </c>
      <c r="B21" s="32" t="s">
        <v>525</v>
      </c>
      <c r="C21" s="27">
        <v>4</v>
      </c>
      <c r="D21" s="32" t="s">
        <v>23</v>
      </c>
      <c r="E21" s="24" t="s">
        <v>1919</v>
      </c>
      <c r="F21" s="32">
        <v>18</v>
      </c>
      <c r="G21" s="17" t="str">
        <f t="shared" si="0"/>
        <v>Henry Finley (Suzuki Charter)</v>
      </c>
    </row>
    <row r="22" spans="1:7" ht="15" x14ac:dyDescent="0.25">
      <c r="A22" s="32">
        <v>19</v>
      </c>
      <c r="B22" s="32" t="s">
        <v>1004</v>
      </c>
      <c r="C22" s="27">
        <v>4</v>
      </c>
      <c r="D22" s="32" t="s">
        <v>32</v>
      </c>
      <c r="E22" s="24" t="s">
        <v>1920</v>
      </c>
      <c r="F22" s="32">
        <v>19</v>
      </c>
      <c r="G22" s="17" t="str">
        <f t="shared" si="0"/>
        <v>Theodore Cundict (Brander Gardens)</v>
      </c>
    </row>
    <row r="23" spans="1:7" ht="15" x14ac:dyDescent="0.25">
      <c r="A23" s="32">
        <v>20</v>
      </c>
      <c r="B23" s="32" t="s">
        <v>527</v>
      </c>
      <c r="C23" s="27">
        <v>4</v>
      </c>
      <c r="D23" s="32" t="s">
        <v>30</v>
      </c>
      <c r="E23" s="24" t="s">
        <v>1921</v>
      </c>
      <c r="F23" s="32">
        <v>20</v>
      </c>
      <c r="G23" s="17" t="str">
        <f t="shared" si="0"/>
        <v>Hudson Macauley (Brookside)</v>
      </c>
    </row>
    <row r="24" spans="1:7" ht="15" x14ac:dyDescent="0.25">
      <c r="A24" s="32">
        <v>21</v>
      </c>
      <c r="B24" s="32" t="s">
        <v>1922</v>
      </c>
      <c r="C24" s="27">
        <v>4</v>
      </c>
      <c r="D24" s="32" t="s">
        <v>311</v>
      </c>
      <c r="E24" s="24" t="s">
        <v>1923</v>
      </c>
      <c r="F24" s="32">
        <v>21</v>
      </c>
      <c r="G24" s="17" t="str">
        <f t="shared" si="0"/>
        <v>Carter Bishop (Dr Margaret-Ann)</v>
      </c>
    </row>
    <row r="25" spans="1:7" ht="15" x14ac:dyDescent="0.25">
      <c r="A25" s="32">
        <v>22</v>
      </c>
      <c r="B25" s="32" t="s">
        <v>545</v>
      </c>
      <c r="C25" s="27">
        <v>4</v>
      </c>
      <c r="D25" s="32" t="s">
        <v>42</v>
      </c>
      <c r="E25" s="24" t="s">
        <v>1924</v>
      </c>
      <c r="F25" s="32">
        <v>22</v>
      </c>
      <c r="G25" s="17" t="str">
        <f t="shared" si="0"/>
        <v>Brady Forest (Patricia Heights)</v>
      </c>
    </row>
    <row r="26" spans="1:7" ht="15" x14ac:dyDescent="0.25">
      <c r="A26" s="32">
        <v>23</v>
      </c>
      <c r="B26" s="32" t="s">
        <v>1925</v>
      </c>
      <c r="C26" s="27">
        <v>4</v>
      </c>
      <c r="D26" s="32" t="s">
        <v>161</v>
      </c>
      <c r="E26" s="24" t="s">
        <v>1926</v>
      </c>
      <c r="F26" s="32">
        <v>23</v>
      </c>
      <c r="G26" s="17" t="str">
        <f t="shared" si="0"/>
        <v>David Daniel (Aurora Charter)</v>
      </c>
    </row>
    <row r="27" spans="1:7" ht="15" x14ac:dyDescent="0.25">
      <c r="A27" s="32">
        <v>24</v>
      </c>
      <c r="B27" s="32" t="s">
        <v>549</v>
      </c>
      <c r="C27" s="27">
        <v>4</v>
      </c>
      <c r="D27" s="32" t="s">
        <v>32</v>
      </c>
      <c r="E27" s="24" t="s">
        <v>1927</v>
      </c>
      <c r="F27" s="32">
        <v>24</v>
      </c>
      <c r="G27" s="17" t="str">
        <f t="shared" si="0"/>
        <v>Cooper Anderson (Brander Gardens)</v>
      </c>
    </row>
    <row r="28" spans="1:7" ht="15" x14ac:dyDescent="0.25">
      <c r="A28" s="32">
        <v>25</v>
      </c>
      <c r="B28" s="32" t="s">
        <v>1928</v>
      </c>
      <c r="C28" s="27">
        <v>4</v>
      </c>
      <c r="D28" s="32" t="s">
        <v>33</v>
      </c>
      <c r="E28" s="24" t="s">
        <v>1929</v>
      </c>
      <c r="F28" s="32">
        <v>25</v>
      </c>
      <c r="G28" s="17" t="str">
        <f t="shared" si="0"/>
        <v>Yunusse Mazouzi (Centennial)</v>
      </c>
    </row>
    <row r="29" spans="1:7" ht="15" x14ac:dyDescent="0.25">
      <c r="A29" s="32">
        <v>26</v>
      </c>
      <c r="B29" s="32" t="s">
        <v>1930</v>
      </c>
      <c r="C29" s="27">
        <v>4</v>
      </c>
      <c r="D29" s="32" t="s">
        <v>37</v>
      </c>
      <c r="E29" s="24" t="s">
        <v>1931</v>
      </c>
      <c r="F29" s="32">
        <v>26</v>
      </c>
      <c r="G29" s="17" t="str">
        <f t="shared" si="0"/>
        <v>Riley Oosterhof (Edmonton Chr)</v>
      </c>
    </row>
    <row r="30" spans="1:7" ht="15" x14ac:dyDescent="0.25">
      <c r="A30" s="32">
        <v>27</v>
      </c>
      <c r="B30" s="32" t="s">
        <v>775</v>
      </c>
      <c r="C30" s="27">
        <v>4</v>
      </c>
      <c r="D30" s="32" t="s">
        <v>47</v>
      </c>
      <c r="E30" s="24" t="s">
        <v>1932</v>
      </c>
      <c r="F30" s="32">
        <v>27</v>
      </c>
      <c r="G30" s="17" t="str">
        <f t="shared" si="0"/>
        <v>Josh Hill (Westbrook)</v>
      </c>
    </row>
    <row r="31" spans="1:7" ht="15" x14ac:dyDescent="0.25">
      <c r="A31" s="32">
        <v>28</v>
      </c>
      <c r="B31" s="32" t="s">
        <v>248</v>
      </c>
      <c r="C31" s="27">
        <v>4</v>
      </c>
      <c r="D31" s="32" t="s">
        <v>60</v>
      </c>
      <c r="E31" s="24" t="s">
        <v>1933</v>
      </c>
      <c r="F31" s="32">
        <v>28</v>
      </c>
      <c r="G31" s="17" t="str">
        <f t="shared" si="0"/>
        <v>Duncan Macauley (Lendrum)</v>
      </c>
    </row>
    <row r="32" spans="1:7" ht="15" x14ac:dyDescent="0.25">
      <c r="A32" s="32">
        <v>29</v>
      </c>
      <c r="B32" s="32" t="s">
        <v>531</v>
      </c>
      <c r="C32" s="27">
        <v>4</v>
      </c>
      <c r="D32" s="32" t="s">
        <v>27</v>
      </c>
      <c r="E32" s="24" t="s">
        <v>740</v>
      </c>
      <c r="F32" s="32">
        <v>29</v>
      </c>
      <c r="G32" s="17" t="str">
        <f t="shared" si="0"/>
        <v>Taylor Rumsby (Windsor Park)</v>
      </c>
    </row>
    <row r="33" spans="1:7" ht="15" x14ac:dyDescent="0.25">
      <c r="A33" s="32">
        <v>30</v>
      </c>
      <c r="B33" s="32" t="s">
        <v>522</v>
      </c>
      <c r="C33" s="27">
        <v>4</v>
      </c>
      <c r="D33" s="32" t="s">
        <v>20</v>
      </c>
      <c r="E33" s="24" t="s">
        <v>1934</v>
      </c>
      <c r="F33" s="32">
        <v>30</v>
      </c>
      <c r="G33" s="17" t="str">
        <f t="shared" si="0"/>
        <v>Ryerson Van Vliet (George P. Nicholson)</v>
      </c>
    </row>
    <row r="34" spans="1:7" ht="15" x14ac:dyDescent="0.25">
      <c r="A34" s="32">
        <v>31</v>
      </c>
      <c r="B34" s="32" t="s">
        <v>1003</v>
      </c>
      <c r="C34" s="27">
        <v>4</v>
      </c>
      <c r="D34" s="32" t="s">
        <v>23</v>
      </c>
      <c r="E34" s="24" t="s">
        <v>999</v>
      </c>
      <c r="F34" s="32">
        <v>31</v>
      </c>
      <c r="G34" s="17" t="str">
        <f t="shared" si="0"/>
        <v>Leo Ewasiuk (Suzuki Charter)</v>
      </c>
    </row>
    <row r="35" spans="1:7" ht="15" x14ac:dyDescent="0.25">
      <c r="A35" s="32">
        <v>32</v>
      </c>
      <c r="B35" s="32" t="s">
        <v>524</v>
      </c>
      <c r="C35" s="27">
        <v>4</v>
      </c>
      <c r="D35" s="32" t="s">
        <v>60</v>
      </c>
      <c r="E35" s="24" t="s">
        <v>1935</v>
      </c>
      <c r="F35" s="32">
        <v>32</v>
      </c>
      <c r="G35" s="17" t="str">
        <f t="shared" si="0"/>
        <v>Nate Ham (Lendrum)</v>
      </c>
    </row>
    <row r="36" spans="1:7" ht="15" x14ac:dyDescent="0.25">
      <c r="A36" s="32">
        <v>33</v>
      </c>
      <c r="B36" s="32" t="s">
        <v>1936</v>
      </c>
      <c r="C36" s="27">
        <v>4</v>
      </c>
      <c r="D36" s="32" t="s">
        <v>20</v>
      </c>
      <c r="E36" s="24" t="s">
        <v>1937</v>
      </c>
      <c r="F36" s="32">
        <v>33</v>
      </c>
      <c r="G36" s="17" t="str">
        <f t="shared" si="0"/>
        <v>Vassiliios Tsaprais (George P. Nicholson)</v>
      </c>
    </row>
    <row r="37" spans="1:7" ht="15" x14ac:dyDescent="0.25">
      <c r="A37" s="32">
        <v>34</v>
      </c>
      <c r="B37" s="32" t="s">
        <v>1938</v>
      </c>
      <c r="C37" s="27">
        <v>4</v>
      </c>
      <c r="D37" s="32" t="s">
        <v>23</v>
      </c>
      <c r="E37" s="24" t="s">
        <v>1939</v>
      </c>
      <c r="F37" s="32">
        <v>34</v>
      </c>
      <c r="G37" s="17" t="str">
        <f t="shared" si="0"/>
        <v>Omar Smaidi (Suzuki Charter)</v>
      </c>
    </row>
    <row r="38" spans="1:7" ht="15" x14ac:dyDescent="0.25">
      <c r="A38" s="32">
        <v>35</v>
      </c>
      <c r="B38" s="32" t="s">
        <v>534</v>
      </c>
      <c r="C38" s="27">
        <v>4</v>
      </c>
      <c r="D38" s="32" t="s">
        <v>38</v>
      </c>
      <c r="E38" s="24" t="s">
        <v>550</v>
      </c>
      <c r="F38" s="32">
        <v>35</v>
      </c>
      <c r="G38" s="17" t="str">
        <f t="shared" si="0"/>
        <v>Shea Harte (Earl Buxton)</v>
      </c>
    </row>
    <row r="39" spans="1:7" ht="15" x14ac:dyDescent="0.25">
      <c r="A39" s="32">
        <v>36</v>
      </c>
      <c r="B39" s="32" t="s">
        <v>1940</v>
      </c>
      <c r="C39" s="27">
        <v>4</v>
      </c>
      <c r="D39" s="32" t="s">
        <v>38</v>
      </c>
      <c r="E39" s="24" t="s">
        <v>1941</v>
      </c>
      <c r="F39" s="32">
        <v>36</v>
      </c>
      <c r="G39" s="17" t="str">
        <f t="shared" si="0"/>
        <v>Aaron Jackson (Earl Buxton)</v>
      </c>
    </row>
    <row r="40" spans="1:7" ht="15" x14ac:dyDescent="0.25">
      <c r="A40" s="32">
        <v>37</v>
      </c>
      <c r="B40" s="32" t="s">
        <v>802</v>
      </c>
      <c r="C40" s="27">
        <v>4</v>
      </c>
      <c r="D40" s="32" t="s">
        <v>32</v>
      </c>
      <c r="E40" s="24" t="s">
        <v>1942</v>
      </c>
      <c r="F40" s="32">
        <v>37</v>
      </c>
      <c r="G40" s="17" t="str">
        <f t="shared" si="0"/>
        <v>Tamim Aboelsaoud (Brander Gardens)</v>
      </c>
    </row>
    <row r="41" spans="1:7" ht="15" x14ac:dyDescent="0.25">
      <c r="A41" s="32">
        <v>38</v>
      </c>
      <c r="B41" s="32" t="s">
        <v>1943</v>
      </c>
      <c r="C41" s="27">
        <v>4</v>
      </c>
      <c r="D41" s="32" t="s">
        <v>58</v>
      </c>
      <c r="E41" s="24" t="s">
        <v>1944</v>
      </c>
      <c r="F41" s="32">
        <v>38</v>
      </c>
      <c r="G41" s="17" t="str">
        <f t="shared" si="0"/>
        <v>Riley McCoy-Birk (Laurier Heights)</v>
      </c>
    </row>
    <row r="42" spans="1:7" ht="15" x14ac:dyDescent="0.25">
      <c r="A42" s="32">
        <v>39</v>
      </c>
      <c r="B42" s="32" t="s">
        <v>1945</v>
      </c>
      <c r="C42" s="27">
        <v>4</v>
      </c>
      <c r="D42" s="32" t="s">
        <v>375</v>
      </c>
      <c r="E42" s="24" t="s">
        <v>1946</v>
      </c>
      <c r="F42" s="32">
        <v>39</v>
      </c>
      <c r="G42" s="17" t="str">
        <f t="shared" si="0"/>
        <v>Benjamin Mendez (Mill Creek)</v>
      </c>
    </row>
    <row r="43" spans="1:7" ht="15" x14ac:dyDescent="0.25">
      <c r="A43" s="32">
        <v>40</v>
      </c>
      <c r="B43" s="32" t="s">
        <v>774</v>
      </c>
      <c r="C43" s="27">
        <v>4</v>
      </c>
      <c r="D43" s="32" t="s">
        <v>32</v>
      </c>
      <c r="E43" s="24" t="s">
        <v>1947</v>
      </c>
      <c r="F43" s="32">
        <v>40</v>
      </c>
      <c r="G43" s="17" t="str">
        <f t="shared" si="0"/>
        <v>Rowan MacKendrick (Brander Gardens)</v>
      </c>
    </row>
    <row r="44" spans="1:7" ht="15" x14ac:dyDescent="0.25">
      <c r="A44" s="32">
        <v>41</v>
      </c>
      <c r="B44" s="32" t="s">
        <v>580</v>
      </c>
      <c r="C44" s="27">
        <v>4</v>
      </c>
      <c r="D44" s="32" t="s">
        <v>32</v>
      </c>
      <c r="E44" s="24" t="s">
        <v>1948</v>
      </c>
      <c r="F44" s="32">
        <v>41</v>
      </c>
      <c r="G44" s="17" t="str">
        <f t="shared" si="0"/>
        <v>Zach Churchill (Brander Gardens)</v>
      </c>
    </row>
    <row r="45" spans="1:7" ht="15" x14ac:dyDescent="0.25">
      <c r="A45" s="32">
        <v>42</v>
      </c>
      <c r="B45" s="32" t="s">
        <v>1949</v>
      </c>
      <c r="C45" s="27">
        <v>4</v>
      </c>
      <c r="D45" s="32" t="s">
        <v>25</v>
      </c>
      <c r="E45" s="24" t="s">
        <v>1950</v>
      </c>
      <c r="F45" s="32">
        <v>42</v>
      </c>
      <c r="G45" s="17" t="str">
        <f t="shared" si="0"/>
        <v>Bennett Bard (Rio Terrace)</v>
      </c>
    </row>
    <row r="46" spans="1:7" ht="15" x14ac:dyDescent="0.25">
      <c r="A46" s="32">
        <v>43</v>
      </c>
      <c r="B46" s="32" t="s">
        <v>776</v>
      </c>
      <c r="C46" s="27">
        <v>4</v>
      </c>
      <c r="D46" s="32" t="s">
        <v>49</v>
      </c>
      <c r="E46" s="24" t="s">
        <v>1951</v>
      </c>
      <c r="F46" s="32">
        <v>43</v>
      </c>
      <c r="G46" s="17" t="str">
        <f t="shared" si="0"/>
        <v>Calvin Krueger (Johnny Bright)</v>
      </c>
    </row>
    <row r="47" spans="1:7" ht="15" x14ac:dyDescent="0.25">
      <c r="A47" s="32">
        <v>44</v>
      </c>
      <c r="B47" s="32" t="s">
        <v>541</v>
      </c>
      <c r="C47" s="27">
        <v>4</v>
      </c>
      <c r="D47" s="32" t="s">
        <v>31</v>
      </c>
      <c r="E47" s="24" t="s">
        <v>1952</v>
      </c>
      <c r="F47" s="32">
        <v>44</v>
      </c>
      <c r="G47" s="17" t="str">
        <f t="shared" si="0"/>
        <v>Lucas Thomas (Meadowlark C)</v>
      </c>
    </row>
    <row r="48" spans="1:7" ht="15" x14ac:dyDescent="0.25">
      <c r="A48" s="32">
        <v>45</v>
      </c>
      <c r="B48" s="32" t="s">
        <v>571</v>
      </c>
      <c r="C48" s="27">
        <v>4</v>
      </c>
      <c r="D48" s="32" t="s">
        <v>38</v>
      </c>
      <c r="E48" s="24" t="s">
        <v>1953</v>
      </c>
      <c r="F48" s="32">
        <v>45</v>
      </c>
      <c r="G48" s="17" t="str">
        <f t="shared" si="0"/>
        <v>Bayaer Nazimu (Earl Buxton)</v>
      </c>
    </row>
    <row r="49" spans="1:7" ht="15" x14ac:dyDescent="0.25">
      <c r="A49" s="32">
        <v>46</v>
      </c>
      <c r="B49" s="32" t="s">
        <v>1954</v>
      </c>
      <c r="C49" s="27">
        <v>4</v>
      </c>
      <c r="D49" s="32" t="s">
        <v>42</v>
      </c>
      <c r="E49" s="24" t="s">
        <v>1955</v>
      </c>
      <c r="F49" s="32">
        <v>46</v>
      </c>
      <c r="G49" s="17" t="str">
        <f t="shared" si="0"/>
        <v>Reeve Forbes (Patricia Heights)</v>
      </c>
    </row>
    <row r="50" spans="1:7" ht="15" x14ac:dyDescent="0.25">
      <c r="A50" s="32">
        <v>47</v>
      </c>
      <c r="B50" s="32" t="s">
        <v>1956</v>
      </c>
      <c r="C50" s="27">
        <v>4</v>
      </c>
      <c r="D50" s="32" t="s">
        <v>32</v>
      </c>
      <c r="E50" s="24" t="s">
        <v>1957</v>
      </c>
      <c r="F50" s="32">
        <v>47</v>
      </c>
      <c r="G50" s="17" t="str">
        <f t="shared" si="0"/>
        <v>Adam Hammouda (Brander Gardens)</v>
      </c>
    </row>
    <row r="51" spans="1:7" ht="15" x14ac:dyDescent="0.25">
      <c r="A51" s="32">
        <v>48</v>
      </c>
      <c r="B51" s="32" t="s">
        <v>149</v>
      </c>
      <c r="C51" s="27">
        <v>4</v>
      </c>
      <c r="D51" s="32" t="s">
        <v>30</v>
      </c>
      <c r="E51" s="24" t="s">
        <v>1958</v>
      </c>
      <c r="F51" s="32">
        <v>48</v>
      </c>
      <c r="G51" s="17" t="str">
        <f t="shared" si="0"/>
        <v>Cooper Bowes (Brookside)</v>
      </c>
    </row>
    <row r="52" spans="1:7" ht="15" x14ac:dyDescent="0.25">
      <c r="A52" s="32">
        <v>49</v>
      </c>
      <c r="B52" s="32" t="s">
        <v>111</v>
      </c>
      <c r="C52" s="27">
        <v>4</v>
      </c>
      <c r="D52" s="32" t="s">
        <v>58</v>
      </c>
      <c r="E52" s="24" t="s">
        <v>1959</v>
      </c>
      <c r="F52" s="32">
        <v>49</v>
      </c>
      <c r="G52" s="17" t="str">
        <f t="shared" si="0"/>
        <v>Brayden Moreau (Laurier Heights)</v>
      </c>
    </row>
    <row r="53" spans="1:7" ht="15" x14ac:dyDescent="0.25">
      <c r="A53" s="32">
        <v>50</v>
      </c>
      <c r="B53" s="32" t="s">
        <v>643</v>
      </c>
      <c r="C53" s="27">
        <v>5</v>
      </c>
      <c r="D53" s="32" t="s">
        <v>36</v>
      </c>
      <c r="E53" s="24" t="s">
        <v>1960</v>
      </c>
      <c r="F53" s="32">
        <v>50</v>
      </c>
      <c r="G53" s="17" t="str">
        <f t="shared" si="0"/>
        <v>Carter Hall (Holyrood)</v>
      </c>
    </row>
    <row r="54" spans="1:7" ht="15" x14ac:dyDescent="0.25">
      <c r="A54" s="32">
        <v>51</v>
      </c>
      <c r="B54" s="32" t="s">
        <v>1961</v>
      </c>
      <c r="C54" s="27">
        <v>4</v>
      </c>
      <c r="D54" s="32" t="s">
        <v>41</v>
      </c>
      <c r="E54" s="24" t="s">
        <v>1962</v>
      </c>
      <c r="F54" s="32">
        <v>51</v>
      </c>
      <c r="G54" s="17" t="str">
        <f t="shared" si="0"/>
        <v>Miles Wilding-Gillespie (Aldergrove)</v>
      </c>
    </row>
    <row r="55" spans="1:7" ht="15" x14ac:dyDescent="0.25">
      <c r="A55" s="32">
        <v>52</v>
      </c>
      <c r="B55" s="32" t="s">
        <v>539</v>
      </c>
      <c r="C55" s="27">
        <v>4</v>
      </c>
      <c r="D55" s="32" t="s">
        <v>32</v>
      </c>
      <c r="E55" s="24" t="s">
        <v>1963</v>
      </c>
      <c r="F55" s="32">
        <v>52</v>
      </c>
      <c r="G55" s="17" t="str">
        <f t="shared" si="0"/>
        <v>Adam Baker (Brander Gardens)</v>
      </c>
    </row>
    <row r="56" spans="1:7" ht="15" x14ac:dyDescent="0.25">
      <c r="A56" s="32">
        <v>53</v>
      </c>
      <c r="B56" s="32" t="s">
        <v>1964</v>
      </c>
      <c r="C56" s="27">
        <v>4</v>
      </c>
      <c r="D56" s="32" t="s">
        <v>26</v>
      </c>
      <c r="E56" s="24" t="s">
        <v>1470</v>
      </c>
      <c r="F56" s="32">
        <v>53</v>
      </c>
      <c r="G56" s="17" t="str">
        <f t="shared" si="0"/>
        <v>Jackson Norcutt (Michael A. Kostek)</v>
      </c>
    </row>
    <row r="57" spans="1:7" ht="15" x14ac:dyDescent="0.25">
      <c r="A57" s="32">
        <v>54</v>
      </c>
      <c r="B57" s="32" t="s">
        <v>783</v>
      </c>
      <c r="C57" s="27">
        <v>4</v>
      </c>
      <c r="D57" s="32" t="s">
        <v>375</v>
      </c>
      <c r="E57" s="24" t="s">
        <v>1965</v>
      </c>
      <c r="F57" s="32">
        <v>54</v>
      </c>
      <c r="G57" s="17" t="str">
        <f t="shared" si="0"/>
        <v>Alex Buck (Mill Creek)</v>
      </c>
    </row>
    <row r="58" spans="1:7" ht="15" x14ac:dyDescent="0.25">
      <c r="A58" s="32">
        <v>55</v>
      </c>
      <c r="B58" s="32" t="s">
        <v>526</v>
      </c>
      <c r="C58" s="27">
        <v>4</v>
      </c>
      <c r="D58" s="32" t="s">
        <v>36</v>
      </c>
      <c r="E58" s="24" t="s">
        <v>1966</v>
      </c>
      <c r="F58" s="32">
        <v>55</v>
      </c>
      <c r="G58" s="17" t="str">
        <f t="shared" si="0"/>
        <v>Brendan Wold (Holyrood)</v>
      </c>
    </row>
    <row r="59" spans="1:7" ht="15" x14ac:dyDescent="0.25">
      <c r="A59" s="32">
        <v>56</v>
      </c>
      <c r="B59" s="32" t="s">
        <v>1967</v>
      </c>
      <c r="C59" s="27">
        <v>4</v>
      </c>
      <c r="D59" s="32" t="s">
        <v>161</v>
      </c>
      <c r="E59" s="24" t="s">
        <v>1968</v>
      </c>
      <c r="F59" s="32">
        <v>56</v>
      </c>
      <c r="G59" s="17" t="str">
        <f t="shared" si="0"/>
        <v>Joe Kassa (Aurora Charter)</v>
      </c>
    </row>
    <row r="60" spans="1:7" ht="15" x14ac:dyDescent="0.25">
      <c r="A60" s="32">
        <v>57</v>
      </c>
      <c r="B60" s="32" t="s">
        <v>1969</v>
      </c>
      <c r="C60" s="27">
        <v>4</v>
      </c>
      <c r="D60" s="32" t="s">
        <v>1908</v>
      </c>
      <c r="E60" s="24" t="s">
        <v>1970</v>
      </c>
      <c r="F60" s="32">
        <v>57</v>
      </c>
      <c r="G60" s="17" t="str">
        <f t="shared" si="0"/>
        <v>Dirk Ozeroff (Esther Starkman)</v>
      </c>
    </row>
    <row r="61" spans="1:7" ht="15" x14ac:dyDescent="0.25">
      <c r="A61" s="32">
        <v>58</v>
      </c>
      <c r="B61" s="32" t="s">
        <v>1971</v>
      </c>
      <c r="C61" s="27">
        <v>4</v>
      </c>
      <c r="D61" s="32" t="s">
        <v>311</v>
      </c>
      <c r="E61" s="24" t="s">
        <v>1972</v>
      </c>
      <c r="F61" s="32">
        <v>58</v>
      </c>
      <c r="G61" s="17" t="str">
        <f t="shared" si="0"/>
        <v>Tristan Klaus (Dr Margaret-Ann)</v>
      </c>
    </row>
    <row r="62" spans="1:7" ht="15" x14ac:dyDescent="0.25">
      <c r="A62" s="32">
        <v>59</v>
      </c>
      <c r="B62" s="32" t="s">
        <v>561</v>
      </c>
      <c r="C62" s="27">
        <v>4</v>
      </c>
      <c r="D62" s="32" t="s">
        <v>28</v>
      </c>
      <c r="E62" s="24" t="s">
        <v>1973</v>
      </c>
      <c r="F62" s="32">
        <v>59</v>
      </c>
      <c r="G62" s="17" t="str">
        <f t="shared" si="0"/>
        <v>Erik Varughese (Parkallen)</v>
      </c>
    </row>
    <row r="63" spans="1:7" ht="15" x14ac:dyDescent="0.25">
      <c r="A63" s="32">
        <v>60</v>
      </c>
      <c r="B63" s="32" t="s">
        <v>537</v>
      </c>
      <c r="C63" s="27">
        <v>4</v>
      </c>
      <c r="D63" s="32" t="s">
        <v>26</v>
      </c>
      <c r="E63" s="24" t="s">
        <v>1974</v>
      </c>
      <c r="F63" s="32">
        <v>60</v>
      </c>
      <c r="G63" s="17" t="str">
        <f t="shared" si="0"/>
        <v>Samuel McDermott (Michael A. Kostek)</v>
      </c>
    </row>
    <row r="64" spans="1:7" ht="15" x14ac:dyDescent="0.25">
      <c r="A64" s="32">
        <v>61</v>
      </c>
      <c r="B64" s="32" t="s">
        <v>556</v>
      </c>
      <c r="C64" s="27">
        <v>4</v>
      </c>
      <c r="D64" s="32" t="s">
        <v>22</v>
      </c>
      <c r="E64" s="24" t="s">
        <v>1481</v>
      </c>
      <c r="F64" s="32">
        <v>61</v>
      </c>
      <c r="G64" s="17" t="str">
        <f t="shared" si="0"/>
        <v>Carter Hearn (Leduc Estates)</v>
      </c>
    </row>
    <row r="65" spans="1:7" ht="15" x14ac:dyDescent="0.25">
      <c r="A65" s="32">
        <v>62</v>
      </c>
      <c r="B65" s="32" t="s">
        <v>552</v>
      </c>
      <c r="C65" s="27">
        <v>4</v>
      </c>
      <c r="D65" s="32" t="s">
        <v>20</v>
      </c>
      <c r="E65" s="24" t="s">
        <v>667</v>
      </c>
      <c r="F65" s="32">
        <v>62</v>
      </c>
      <c r="G65" s="17" t="str">
        <f t="shared" si="0"/>
        <v>Ricky Yang (George P. Nicholson)</v>
      </c>
    </row>
    <row r="66" spans="1:7" ht="15" x14ac:dyDescent="0.25">
      <c r="A66" s="32">
        <v>63</v>
      </c>
      <c r="B66" s="32" t="s">
        <v>1975</v>
      </c>
      <c r="C66" s="27">
        <v>4</v>
      </c>
      <c r="D66" s="32" t="s">
        <v>236</v>
      </c>
      <c r="E66" s="24" t="s">
        <v>1976</v>
      </c>
      <c r="F66" s="32">
        <v>63</v>
      </c>
      <c r="G66" s="17" t="str">
        <f t="shared" si="0"/>
        <v>Fen Krotz Adams (Coronation)</v>
      </c>
    </row>
    <row r="67" spans="1:7" ht="15" x14ac:dyDescent="0.25">
      <c r="A67" s="32">
        <v>64</v>
      </c>
      <c r="B67" s="32" t="s">
        <v>555</v>
      </c>
      <c r="C67" s="27">
        <v>4</v>
      </c>
      <c r="D67" s="32" t="s">
        <v>27</v>
      </c>
      <c r="E67" s="24" t="s">
        <v>1977</v>
      </c>
      <c r="F67" s="32">
        <v>64</v>
      </c>
      <c r="G67" s="17" t="str">
        <f t="shared" si="0"/>
        <v>Nicholas Grant (Windsor Park)</v>
      </c>
    </row>
    <row r="68" spans="1:7" ht="15" x14ac:dyDescent="0.25">
      <c r="A68" s="32">
        <v>65</v>
      </c>
      <c r="B68" s="32" t="s">
        <v>1978</v>
      </c>
      <c r="C68" s="27">
        <v>4</v>
      </c>
      <c r="D68" s="32" t="s">
        <v>31</v>
      </c>
      <c r="E68" s="24" t="s">
        <v>1979</v>
      </c>
      <c r="F68" s="32">
        <v>65</v>
      </c>
      <c r="G68" s="17" t="str">
        <f t="shared" si="0"/>
        <v>Jason Timmer (Meadowlark C)</v>
      </c>
    </row>
    <row r="69" spans="1:7" ht="15" x14ac:dyDescent="0.25">
      <c r="A69" s="32">
        <v>66</v>
      </c>
      <c r="B69" s="32" t="s">
        <v>583</v>
      </c>
      <c r="C69" s="27">
        <v>4</v>
      </c>
      <c r="D69" s="32" t="s">
        <v>20</v>
      </c>
      <c r="E69" s="24" t="s">
        <v>1980</v>
      </c>
      <c r="F69" s="32">
        <v>66</v>
      </c>
      <c r="G69" s="17" t="str">
        <f t="shared" ref="G69:G183" si="1">CONCATENATE(B69, " (", D69, ")")</f>
        <v>Timothy Komosky (George P. Nicholson)</v>
      </c>
    </row>
    <row r="70" spans="1:7" ht="15" x14ac:dyDescent="0.25">
      <c r="A70" s="32">
        <v>67</v>
      </c>
      <c r="B70" s="32" t="s">
        <v>1981</v>
      </c>
      <c r="C70" s="27">
        <v>4</v>
      </c>
      <c r="D70" s="32" t="s">
        <v>236</v>
      </c>
      <c r="E70" s="24" t="s">
        <v>1982</v>
      </c>
      <c r="F70" s="32">
        <v>67</v>
      </c>
      <c r="G70" s="17" t="str">
        <f t="shared" si="1"/>
        <v>Sebastian Roemmich (Coronation)</v>
      </c>
    </row>
    <row r="71" spans="1:7" ht="15" x14ac:dyDescent="0.25">
      <c r="A71" s="32">
        <v>68</v>
      </c>
      <c r="B71" s="32" t="s">
        <v>793</v>
      </c>
      <c r="C71" s="27">
        <v>4</v>
      </c>
      <c r="D71" s="32" t="s">
        <v>236</v>
      </c>
      <c r="E71" s="24" t="s">
        <v>1983</v>
      </c>
      <c r="F71" s="32">
        <v>68</v>
      </c>
      <c r="G71" s="17" t="str">
        <f t="shared" si="1"/>
        <v>Eric Hnatko (Coronation)</v>
      </c>
    </row>
    <row r="72" spans="1:7" ht="15" x14ac:dyDescent="0.25">
      <c r="A72" s="32">
        <v>69</v>
      </c>
      <c r="B72" s="32" t="s">
        <v>1984</v>
      </c>
      <c r="C72" s="27">
        <v>4</v>
      </c>
      <c r="D72" s="32" t="s">
        <v>236</v>
      </c>
      <c r="E72" s="24" t="s">
        <v>1985</v>
      </c>
      <c r="F72" s="32">
        <v>69</v>
      </c>
      <c r="G72" s="17" t="str">
        <f t="shared" si="1"/>
        <v>Rueben Amundson (Coronation)</v>
      </c>
    </row>
    <row r="73" spans="1:7" ht="15" x14ac:dyDescent="0.25">
      <c r="A73" s="32">
        <v>70</v>
      </c>
      <c r="B73" s="32" t="s">
        <v>1986</v>
      </c>
      <c r="C73" s="27">
        <v>4</v>
      </c>
      <c r="D73" s="32" t="s">
        <v>26</v>
      </c>
      <c r="E73" s="24" t="s">
        <v>1987</v>
      </c>
      <c r="F73" s="32">
        <v>70</v>
      </c>
      <c r="G73" s="17" t="str">
        <f t="shared" si="1"/>
        <v>Hudson Helwig (Michael A. Kostek)</v>
      </c>
    </row>
    <row r="74" spans="1:7" ht="15" x14ac:dyDescent="0.25">
      <c r="A74" s="32">
        <v>71</v>
      </c>
      <c r="B74" s="32" t="s">
        <v>1988</v>
      </c>
      <c r="C74" s="27">
        <v>4</v>
      </c>
      <c r="D74" s="32" t="s">
        <v>49</v>
      </c>
      <c r="E74" s="24" t="s">
        <v>1989</v>
      </c>
      <c r="F74" s="32">
        <v>71</v>
      </c>
      <c r="G74" s="17" t="str">
        <f t="shared" si="1"/>
        <v>Calvin Bentz (Johnny Bright)</v>
      </c>
    </row>
    <row r="75" spans="1:7" ht="15" x14ac:dyDescent="0.25">
      <c r="A75" s="32">
        <v>72</v>
      </c>
      <c r="B75" s="32" t="s">
        <v>564</v>
      </c>
      <c r="C75" s="27">
        <v>4</v>
      </c>
      <c r="D75" s="32" t="s">
        <v>26</v>
      </c>
      <c r="E75" s="24" t="s">
        <v>1990</v>
      </c>
      <c r="F75" s="32">
        <v>72</v>
      </c>
      <c r="G75" s="17" t="str">
        <f t="shared" si="1"/>
        <v>Radek Toore (Michael A. Kostek)</v>
      </c>
    </row>
    <row r="76" spans="1:7" ht="15" x14ac:dyDescent="0.25">
      <c r="A76" s="32">
        <v>73</v>
      </c>
      <c r="B76" s="32" t="s">
        <v>1991</v>
      </c>
      <c r="C76" s="27">
        <v>4</v>
      </c>
      <c r="D76" s="32" t="s">
        <v>161</v>
      </c>
      <c r="E76" s="24" t="s">
        <v>1992</v>
      </c>
      <c r="F76" s="32">
        <v>73</v>
      </c>
      <c r="G76" s="17" t="str">
        <f t="shared" si="1"/>
        <v>Fanial Berhane (Aurora Charter)</v>
      </c>
    </row>
    <row r="77" spans="1:7" ht="15" x14ac:dyDescent="0.25">
      <c r="A77" s="32">
        <v>74</v>
      </c>
      <c r="B77" s="32" t="s">
        <v>1993</v>
      </c>
      <c r="C77" s="27">
        <v>4</v>
      </c>
      <c r="D77" s="32" t="s">
        <v>37</v>
      </c>
      <c r="E77" s="24" t="s">
        <v>1994</v>
      </c>
      <c r="F77" s="32">
        <v>74</v>
      </c>
      <c r="G77" s="17" t="str">
        <f t="shared" si="1"/>
        <v>Logan Harmata (Edmonton Chr)</v>
      </c>
    </row>
    <row r="78" spans="1:7" ht="15" x14ac:dyDescent="0.25">
      <c r="A78" s="32">
        <v>75</v>
      </c>
      <c r="B78" s="32" t="s">
        <v>1995</v>
      </c>
      <c r="C78" s="27">
        <v>4</v>
      </c>
      <c r="D78" s="32" t="s">
        <v>30</v>
      </c>
      <c r="E78" s="24" t="s">
        <v>1996</v>
      </c>
      <c r="F78" s="32">
        <v>75</v>
      </c>
      <c r="G78" s="17" t="str">
        <f t="shared" si="1"/>
        <v>Shaurya Andley (Brookside)</v>
      </c>
    </row>
    <row r="79" spans="1:7" ht="15" x14ac:dyDescent="0.25">
      <c r="A79" s="32">
        <v>76</v>
      </c>
      <c r="B79" s="32" t="s">
        <v>535</v>
      </c>
      <c r="C79" s="27">
        <v>4</v>
      </c>
      <c r="D79" s="32" t="s">
        <v>38</v>
      </c>
      <c r="E79" s="24" t="s">
        <v>1997</v>
      </c>
      <c r="F79" s="32">
        <v>76</v>
      </c>
      <c r="G79" s="17" t="str">
        <f t="shared" si="1"/>
        <v>Ethan D'Ilio (Earl Buxton)</v>
      </c>
    </row>
    <row r="80" spans="1:7" ht="15" x14ac:dyDescent="0.25">
      <c r="A80" s="32">
        <v>77</v>
      </c>
      <c r="B80" s="32" t="s">
        <v>1998</v>
      </c>
      <c r="C80" s="27">
        <v>4</v>
      </c>
      <c r="D80" s="32" t="s">
        <v>20</v>
      </c>
      <c r="E80" s="24" t="s">
        <v>1999</v>
      </c>
      <c r="F80" s="32">
        <v>77</v>
      </c>
      <c r="G80" s="17" t="str">
        <f t="shared" si="1"/>
        <v>Raiki Krembil (George P. Nicholson)</v>
      </c>
    </row>
    <row r="81" spans="1:7" ht="15" x14ac:dyDescent="0.25">
      <c r="A81" s="32">
        <v>78</v>
      </c>
      <c r="B81" s="32" t="s">
        <v>2000</v>
      </c>
      <c r="C81" s="27">
        <v>4</v>
      </c>
      <c r="D81" s="32" t="s">
        <v>25</v>
      </c>
      <c r="E81" s="24" t="s">
        <v>2001</v>
      </c>
      <c r="F81" s="32">
        <v>78</v>
      </c>
      <c r="G81" s="17" t="str">
        <f t="shared" si="1"/>
        <v>River Terry (Rio Terrace)</v>
      </c>
    </row>
    <row r="82" spans="1:7" ht="15" x14ac:dyDescent="0.25">
      <c r="A82" s="32">
        <v>79</v>
      </c>
      <c r="B82" s="32" t="s">
        <v>2002</v>
      </c>
      <c r="C82" s="27">
        <v>4</v>
      </c>
      <c r="D82" s="32" t="s">
        <v>47</v>
      </c>
      <c r="E82" s="24" t="s">
        <v>747</v>
      </c>
      <c r="F82" s="32">
        <v>79</v>
      </c>
      <c r="G82" s="17" t="str">
        <f t="shared" si="1"/>
        <v>Tavius Ford (Westbrook)</v>
      </c>
    </row>
    <row r="83" spans="1:7" ht="15" x14ac:dyDescent="0.25">
      <c r="A83" s="32">
        <v>80</v>
      </c>
      <c r="B83" s="32" t="s">
        <v>551</v>
      </c>
      <c r="C83" s="27">
        <v>4</v>
      </c>
      <c r="D83" s="32" t="s">
        <v>25</v>
      </c>
      <c r="E83" s="24" t="s">
        <v>2003</v>
      </c>
      <c r="F83" s="32">
        <v>80</v>
      </c>
      <c r="G83" s="17" t="str">
        <f t="shared" si="1"/>
        <v>Jeremy Douglas (Rio Terrace)</v>
      </c>
    </row>
    <row r="84" spans="1:7" ht="15" x14ac:dyDescent="0.25">
      <c r="A84" s="32">
        <v>81</v>
      </c>
      <c r="B84" s="32" t="s">
        <v>2004</v>
      </c>
      <c r="C84" s="27">
        <v>4</v>
      </c>
      <c r="D84" s="32" t="s">
        <v>1908</v>
      </c>
      <c r="E84" s="24" t="s">
        <v>2005</v>
      </c>
      <c r="F84" s="32">
        <v>81</v>
      </c>
      <c r="G84" s="17" t="str">
        <f t="shared" si="1"/>
        <v>Sam Hamilton (Esther Starkman)</v>
      </c>
    </row>
    <row r="85" spans="1:7" ht="15" x14ac:dyDescent="0.25">
      <c r="A85" s="32">
        <v>82</v>
      </c>
      <c r="B85" s="32" t="s">
        <v>542</v>
      </c>
      <c r="C85" s="27">
        <v>4</v>
      </c>
      <c r="D85" s="32" t="s">
        <v>33</v>
      </c>
      <c r="E85" s="24" t="s">
        <v>2006</v>
      </c>
      <c r="F85" s="32">
        <v>82</v>
      </c>
      <c r="G85" s="17" t="str">
        <f t="shared" si="1"/>
        <v>Jack Villarica (Centennial)</v>
      </c>
    </row>
    <row r="86" spans="1:7" ht="15" x14ac:dyDescent="0.25">
      <c r="A86" s="32">
        <v>83</v>
      </c>
      <c r="B86" s="32" t="s">
        <v>2007</v>
      </c>
      <c r="C86" s="27">
        <v>4</v>
      </c>
      <c r="D86" s="32" t="s">
        <v>161</v>
      </c>
      <c r="E86" s="24" t="s">
        <v>2008</v>
      </c>
      <c r="F86" s="32">
        <v>83</v>
      </c>
      <c r="G86" s="17" t="str">
        <f t="shared" si="1"/>
        <v>Luke Kachmar (Aurora Charter)</v>
      </c>
    </row>
    <row r="87" spans="1:7" ht="15" x14ac:dyDescent="0.25">
      <c r="A87" s="32">
        <v>84</v>
      </c>
      <c r="B87" s="32" t="s">
        <v>574</v>
      </c>
      <c r="C87" s="27">
        <v>4</v>
      </c>
      <c r="D87" s="32" t="s">
        <v>25</v>
      </c>
      <c r="E87" s="24" t="s">
        <v>2009</v>
      </c>
      <c r="F87" s="32">
        <v>84</v>
      </c>
      <c r="G87" s="17" t="str">
        <f t="shared" si="1"/>
        <v>James Cannon (Rio Terrace)</v>
      </c>
    </row>
    <row r="88" spans="1:7" ht="15" x14ac:dyDescent="0.25">
      <c r="A88" s="32">
        <v>85</v>
      </c>
      <c r="B88" s="32" t="s">
        <v>2010</v>
      </c>
      <c r="C88" s="27">
        <v>4</v>
      </c>
      <c r="D88" s="32" t="s">
        <v>26</v>
      </c>
      <c r="E88" s="24" t="s">
        <v>2011</v>
      </c>
      <c r="F88" s="32">
        <v>85</v>
      </c>
      <c r="G88" s="17" t="str">
        <f t="shared" si="1"/>
        <v>Rhin Susoeff (Michael A. Kostek)</v>
      </c>
    </row>
    <row r="89" spans="1:7" ht="15" x14ac:dyDescent="0.25">
      <c r="A89" s="32">
        <v>86</v>
      </c>
      <c r="B89" s="32" t="s">
        <v>2012</v>
      </c>
      <c r="C89" s="27">
        <v>4</v>
      </c>
      <c r="D89" s="32" t="s">
        <v>161</v>
      </c>
      <c r="E89" s="24" t="s">
        <v>2013</v>
      </c>
      <c r="F89" s="32">
        <v>86</v>
      </c>
      <c r="G89" s="17" t="str">
        <f t="shared" si="1"/>
        <v>Zane Samji (Aurora Charter)</v>
      </c>
    </row>
    <row r="90" spans="1:7" ht="15" x14ac:dyDescent="0.25">
      <c r="A90" s="32">
        <v>87</v>
      </c>
      <c r="B90" s="32" t="s">
        <v>2014</v>
      </c>
      <c r="C90" s="27">
        <v>4</v>
      </c>
      <c r="D90" s="32" t="s">
        <v>49</v>
      </c>
      <c r="E90" s="24" t="s">
        <v>2015</v>
      </c>
      <c r="F90" s="32">
        <v>87</v>
      </c>
      <c r="G90" s="17" t="str">
        <f t="shared" si="1"/>
        <v>Nolan Griffiths (Johnny Bright)</v>
      </c>
    </row>
    <row r="91" spans="1:7" ht="15" x14ac:dyDescent="0.25">
      <c r="A91" s="32">
        <v>88</v>
      </c>
      <c r="B91" s="32" t="s">
        <v>2016</v>
      </c>
      <c r="C91" s="27">
        <v>4</v>
      </c>
      <c r="D91" s="32" t="s">
        <v>47</v>
      </c>
      <c r="E91" s="24" t="s">
        <v>2017</v>
      </c>
      <c r="F91" s="32">
        <v>88</v>
      </c>
      <c r="G91" s="17" t="str">
        <f t="shared" si="1"/>
        <v>Ranithu Mettananda (Westbrook)</v>
      </c>
    </row>
    <row r="92" spans="1:7" ht="15" x14ac:dyDescent="0.25">
      <c r="A92" s="32">
        <v>89</v>
      </c>
      <c r="B92" s="32" t="s">
        <v>2018</v>
      </c>
      <c r="C92" s="27">
        <v>4</v>
      </c>
      <c r="D92" s="32" t="s">
        <v>161</v>
      </c>
      <c r="E92" s="24" t="s">
        <v>670</v>
      </c>
      <c r="F92" s="32">
        <v>89</v>
      </c>
      <c r="G92" s="17" t="str">
        <f t="shared" si="1"/>
        <v>Guntaj Purba (Aurora Charter)</v>
      </c>
    </row>
    <row r="93" spans="1:7" ht="15" x14ac:dyDescent="0.25">
      <c r="A93" s="32">
        <v>90</v>
      </c>
      <c r="B93" s="32" t="s">
        <v>2019</v>
      </c>
      <c r="C93" s="27">
        <v>4</v>
      </c>
      <c r="D93" s="32" t="s">
        <v>47</v>
      </c>
      <c r="E93" s="24" t="s">
        <v>2020</v>
      </c>
      <c r="F93" s="32">
        <v>90</v>
      </c>
      <c r="G93" s="17" t="str">
        <f t="shared" si="1"/>
        <v>Oliver Yeh (Westbrook)</v>
      </c>
    </row>
    <row r="94" spans="1:7" ht="15" x14ac:dyDescent="0.25">
      <c r="A94" s="32">
        <v>91</v>
      </c>
      <c r="B94" s="32" t="s">
        <v>546</v>
      </c>
      <c r="C94" s="27">
        <v>4</v>
      </c>
      <c r="D94" s="32" t="s">
        <v>27</v>
      </c>
      <c r="E94" s="24" t="s">
        <v>2021</v>
      </c>
      <c r="F94" s="32">
        <v>91</v>
      </c>
      <c r="G94" s="17" t="str">
        <f t="shared" si="1"/>
        <v>Logan Dacks (Windsor Park)</v>
      </c>
    </row>
    <row r="95" spans="1:7" ht="15" x14ac:dyDescent="0.25">
      <c r="A95" s="32">
        <v>92</v>
      </c>
      <c r="B95" s="32" t="s">
        <v>2022</v>
      </c>
      <c r="C95" s="27">
        <v>4</v>
      </c>
      <c r="D95" s="32" t="s">
        <v>42</v>
      </c>
      <c r="E95" s="24" t="s">
        <v>2023</v>
      </c>
      <c r="F95" s="32">
        <v>92</v>
      </c>
      <c r="G95" s="17" t="str">
        <f t="shared" si="1"/>
        <v>Callum Boyington (Patricia Heights)</v>
      </c>
    </row>
    <row r="96" spans="1:7" ht="15" x14ac:dyDescent="0.25">
      <c r="A96" s="32">
        <v>93</v>
      </c>
      <c r="B96" s="32" t="s">
        <v>540</v>
      </c>
      <c r="C96" s="27">
        <v>4</v>
      </c>
      <c r="D96" s="32" t="s">
        <v>27</v>
      </c>
      <c r="E96" s="24" t="s">
        <v>2024</v>
      </c>
      <c r="F96" s="32">
        <v>93</v>
      </c>
      <c r="G96" s="17" t="str">
        <f t="shared" si="1"/>
        <v>Connor Guo (Windsor Park)</v>
      </c>
    </row>
    <row r="97" spans="1:7" ht="15" x14ac:dyDescent="0.25">
      <c r="A97" s="32">
        <v>94</v>
      </c>
      <c r="B97" s="32" t="s">
        <v>569</v>
      </c>
      <c r="C97" s="27">
        <v>4</v>
      </c>
      <c r="D97" s="32" t="s">
        <v>49</v>
      </c>
      <c r="E97" s="24" t="s">
        <v>2025</v>
      </c>
      <c r="F97" s="32">
        <v>94</v>
      </c>
      <c r="G97" s="17" t="str">
        <f t="shared" si="1"/>
        <v>Caleb Epp (Johnny Bright)</v>
      </c>
    </row>
    <row r="98" spans="1:7" ht="15" x14ac:dyDescent="0.25">
      <c r="A98" s="32">
        <v>95</v>
      </c>
      <c r="B98" s="32" t="s">
        <v>823</v>
      </c>
      <c r="C98" s="27">
        <v>4</v>
      </c>
      <c r="D98" s="32" t="s">
        <v>311</v>
      </c>
      <c r="E98" s="24" t="s">
        <v>2026</v>
      </c>
      <c r="F98" s="32">
        <v>95</v>
      </c>
      <c r="G98" s="17" t="str">
        <f t="shared" si="1"/>
        <v>Liam Chester (Dr Margaret-Ann)</v>
      </c>
    </row>
    <row r="99" spans="1:7" ht="15" x14ac:dyDescent="0.25">
      <c r="A99" s="32">
        <v>96</v>
      </c>
      <c r="B99" s="32" t="s">
        <v>2027</v>
      </c>
      <c r="C99" s="27">
        <v>4</v>
      </c>
      <c r="D99" s="32" t="s">
        <v>28</v>
      </c>
      <c r="E99" s="24" t="s">
        <v>2028</v>
      </c>
      <c r="F99" s="32">
        <v>96</v>
      </c>
      <c r="G99" s="17" t="str">
        <f t="shared" si="1"/>
        <v>Owen Kanee (Parkallen)</v>
      </c>
    </row>
    <row r="100" spans="1:7" ht="15" x14ac:dyDescent="0.25">
      <c r="A100" s="32">
        <v>97</v>
      </c>
      <c r="B100" s="32" t="s">
        <v>2029</v>
      </c>
      <c r="C100" s="27">
        <v>4</v>
      </c>
      <c r="D100" s="32" t="s">
        <v>40</v>
      </c>
      <c r="E100" s="24" t="s">
        <v>2030</v>
      </c>
      <c r="F100" s="32">
        <v>97</v>
      </c>
      <c r="G100" s="17" t="str">
        <f t="shared" si="1"/>
        <v>Rakan Hussein (Malmo)</v>
      </c>
    </row>
    <row r="101" spans="1:7" ht="15" x14ac:dyDescent="0.25">
      <c r="A101" s="32">
        <v>98</v>
      </c>
      <c r="B101" s="32" t="s">
        <v>563</v>
      </c>
      <c r="C101" s="27">
        <v>4</v>
      </c>
      <c r="D101" s="32" t="s">
        <v>27</v>
      </c>
      <c r="E101" s="24" t="s">
        <v>2031</v>
      </c>
      <c r="F101" s="32">
        <v>98</v>
      </c>
      <c r="G101" s="17" t="str">
        <f t="shared" si="1"/>
        <v>Ryan Dashora (Windsor Park)</v>
      </c>
    </row>
    <row r="102" spans="1:7" ht="15" x14ac:dyDescent="0.25">
      <c r="A102" s="32">
        <v>99</v>
      </c>
      <c r="B102" s="32" t="s">
        <v>2032</v>
      </c>
      <c r="C102" s="27">
        <v>4</v>
      </c>
      <c r="D102" s="32" t="s">
        <v>161</v>
      </c>
      <c r="E102" s="24" t="s">
        <v>2033</v>
      </c>
      <c r="F102" s="32">
        <v>99</v>
      </c>
      <c r="G102" s="17" t="str">
        <f t="shared" si="1"/>
        <v>Matthew Shiferaw (Aurora Charter)</v>
      </c>
    </row>
    <row r="103" spans="1:7" ht="15" x14ac:dyDescent="0.25">
      <c r="A103" s="32">
        <v>100</v>
      </c>
      <c r="B103" s="32" t="s">
        <v>2034</v>
      </c>
      <c r="C103" s="27">
        <v>4</v>
      </c>
      <c r="D103" s="32" t="s">
        <v>894</v>
      </c>
      <c r="E103" s="24" t="s">
        <v>2035</v>
      </c>
      <c r="F103" s="32">
        <v>100</v>
      </c>
      <c r="G103" s="17" t="str">
        <f t="shared" si="1"/>
        <v>Peter somarriba Sarria (Thorncliffe)</v>
      </c>
    </row>
    <row r="104" spans="1:7" ht="15" x14ac:dyDescent="0.25">
      <c r="A104" s="32">
        <v>101</v>
      </c>
      <c r="B104" s="32" t="s">
        <v>2036</v>
      </c>
      <c r="C104" s="27">
        <v>4</v>
      </c>
      <c r="D104" s="32" t="s">
        <v>21</v>
      </c>
      <c r="E104" s="24" t="s">
        <v>2037</v>
      </c>
      <c r="F104" s="32">
        <v>101</v>
      </c>
      <c r="G104" s="17" t="str">
        <f t="shared" si="1"/>
        <v>Kaven Thiyagarajun (Michael Strembitsky)</v>
      </c>
    </row>
    <row r="105" spans="1:7" ht="15" x14ac:dyDescent="0.25">
      <c r="A105" s="32">
        <v>102</v>
      </c>
      <c r="B105" s="32" t="s">
        <v>2038</v>
      </c>
      <c r="C105" s="27">
        <v>4</v>
      </c>
      <c r="D105" s="32" t="s">
        <v>28</v>
      </c>
      <c r="E105" s="24" t="s">
        <v>2039</v>
      </c>
      <c r="F105" s="32">
        <v>102</v>
      </c>
      <c r="G105" s="17" t="str">
        <f t="shared" si="1"/>
        <v>Thomas Bishop (Parkallen)</v>
      </c>
    </row>
    <row r="106" spans="1:7" ht="15" x14ac:dyDescent="0.25">
      <c r="A106" s="32">
        <v>103</v>
      </c>
      <c r="B106" s="32" t="s">
        <v>544</v>
      </c>
      <c r="C106" s="27">
        <v>4</v>
      </c>
      <c r="D106" s="32" t="s">
        <v>26</v>
      </c>
      <c r="E106" s="24" t="s">
        <v>2040</v>
      </c>
      <c r="F106" s="32">
        <v>103</v>
      </c>
      <c r="G106" s="17" t="str">
        <f t="shared" si="1"/>
        <v>Maverick Davis (Michael A. Kostek)</v>
      </c>
    </row>
    <row r="107" spans="1:7" ht="15" x14ac:dyDescent="0.25">
      <c r="A107" s="32">
        <v>104</v>
      </c>
      <c r="B107" s="32" t="s">
        <v>2041</v>
      </c>
      <c r="C107" s="27">
        <v>4</v>
      </c>
      <c r="D107" s="32" t="s">
        <v>38</v>
      </c>
      <c r="E107" s="24" t="s">
        <v>2042</v>
      </c>
      <c r="F107" s="32">
        <v>104</v>
      </c>
      <c r="G107" s="17" t="str">
        <f t="shared" si="1"/>
        <v>Samuel Ledi (Earl Buxton)</v>
      </c>
    </row>
    <row r="108" spans="1:7" ht="15" x14ac:dyDescent="0.25">
      <c r="A108" s="32">
        <v>105</v>
      </c>
      <c r="B108" s="32" t="s">
        <v>1013</v>
      </c>
      <c r="C108" s="27">
        <v>4</v>
      </c>
      <c r="D108" s="32" t="s">
        <v>42</v>
      </c>
      <c r="E108" s="24" t="s">
        <v>2043</v>
      </c>
      <c r="F108" s="32">
        <v>105</v>
      </c>
      <c r="G108" s="17" t="str">
        <f t="shared" si="1"/>
        <v>Dusan Miric (Patricia Heights)</v>
      </c>
    </row>
    <row r="109" spans="1:7" ht="15" x14ac:dyDescent="0.25">
      <c r="A109" s="32">
        <v>106</v>
      </c>
      <c r="B109" s="32" t="s">
        <v>2044</v>
      </c>
      <c r="C109" s="27">
        <v>4</v>
      </c>
      <c r="D109" s="32" t="s">
        <v>49</v>
      </c>
      <c r="E109" s="24" t="s">
        <v>2045</v>
      </c>
      <c r="F109" s="32">
        <v>106</v>
      </c>
      <c r="G109" s="17" t="str">
        <f t="shared" si="1"/>
        <v>Andrin Arledge (Johnny Bright)</v>
      </c>
    </row>
    <row r="110" spans="1:7" ht="15" x14ac:dyDescent="0.25">
      <c r="A110" s="32">
        <v>107</v>
      </c>
      <c r="B110" s="32" t="s">
        <v>2046</v>
      </c>
      <c r="C110" s="27">
        <v>4</v>
      </c>
      <c r="D110" s="32" t="s">
        <v>32</v>
      </c>
      <c r="E110" s="24" t="s">
        <v>2047</v>
      </c>
      <c r="F110" s="32">
        <v>107</v>
      </c>
      <c r="G110" s="17" t="str">
        <f t="shared" si="1"/>
        <v>Jack Woodruff (Brander Gardens)</v>
      </c>
    </row>
    <row r="111" spans="1:7" ht="15" x14ac:dyDescent="0.25">
      <c r="A111" s="32">
        <v>108</v>
      </c>
      <c r="B111" s="32" t="s">
        <v>2048</v>
      </c>
      <c r="C111" s="27">
        <v>4</v>
      </c>
      <c r="D111" s="32" t="s">
        <v>1561</v>
      </c>
      <c r="E111" s="24" t="s">
        <v>2049</v>
      </c>
      <c r="F111" s="32">
        <v>108</v>
      </c>
      <c r="G111" s="17" t="str">
        <f t="shared" si="1"/>
        <v>Eric Thorvaldson (Bishop David Motiuk)</v>
      </c>
    </row>
    <row r="112" spans="1:7" ht="15" x14ac:dyDescent="0.25">
      <c r="A112" s="32">
        <v>109</v>
      </c>
      <c r="B112" s="32" t="s">
        <v>2050</v>
      </c>
      <c r="C112" s="27">
        <v>4</v>
      </c>
      <c r="D112" s="32" t="s">
        <v>36</v>
      </c>
      <c r="E112" s="24" t="s">
        <v>2051</v>
      </c>
      <c r="F112" s="32">
        <v>109</v>
      </c>
      <c r="G112" s="17" t="str">
        <f t="shared" si="1"/>
        <v>Bennett Smith (Holyrood)</v>
      </c>
    </row>
    <row r="113" spans="1:7" ht="15" x14ac:dyDescent="0.25">
      <c r="A113" s="32">
        <v>110</v>
      </c>
      <c r="B113" s="32" t="s">
        <v>543</v>
      </c>
      <c r="C113" s="27">
        <v>4</v>
      </c>
      <c r="D113" s="32" t="s">
        <v>32</v>
      </c>
      <c r="E113" s="24" t="s">
        <v>2052</v>
      </c>
      <c r="F113" s="32">
        <v>110</v>
      </c>
      <c r="G113" s="17" t="str">
        <f t="shared" si="1"/>
        <v>Rory Austrom (Brander Gardens)</v>
      </c>
    </row>
    <row r="114" spans="1:7" ht="15" x14ac:dyDescent="0.25">
      <c r="A114" s="32">
        <v>111</v>
      </c>
      <c r="B114" s="32" t="s">
        <v>2053</v>
      </c>
      <c r="C114" s="27">
        <v>4</v>
      </c>
      <c r="D114" s="32" t="s">
        <v>28</v>
      </c>
      <c r="E114" s="24" t="s">
        <v>2054</v>
      </c>
      <c r="F114" s="32">
        <v>111</v>
      </c>
      <c r="G114" s="17" t="str">
        <f t="shared" si="1"/>
        <v>Charles Marshall (Parkallen)</v>
      </c>
    </row>
    <row r="115" spans="1:7" ht="15" x14ac:dyDescent="0.25">
      <c r="A115" s="32">
        <v>112</v>
      </c>
      <c r="B115" s="32" t="s">
        <v>1015</v>
      </c>
      <c r="C115" s="27">
        <v>4</v>
      </c>
      <c r="D115" s="32" t="s">
        <v>28</v>
      </c>
      <c r="E115" s="24" t="s">
        <v>2055</v>
      </c>
      <c r="F115" s="32">
        <v>112</v>
      </c>
      <c r="G115" s="17" t="str">
        <f t="shared" si="1"/>
        <v>Arjun Passi (Parkallen)</v>
      </c>
    </row>
    <row r="116" spans="1:7" ht="15" x14ac:dyDescent="0.25">
      <c r="A116" s="32">
        <v>113</v>
      </c>
      <c r="B116" s="32" t="s">
        <v>2056</v>
      </c>
      <c r="C116" s="27">
        <v>4</v>
      </c>
      <c r="D116" s="32" t="s">
        <v>26</v>
      </c>
      <c r="E116" s="24" t="s">
        <v>2057</v>
      </c>
      <c r="F116" s="32">
        <v>113</v>
      </c>
      <c r="G116" s="17" t="str">
        <f t="shared" si="1"/>
        <v>Tomas Kaijalainen (Michael A. Kostek)</v>
      </c>
    </row>
    <row r="117" spans="1:7" ht="15" x14ac:dyDescent="0.25">
      <c r="A117" s="32">
        <v>114</v>
      </c>
      <c r="B117" s="32" t="s">
        <v>2058</v>
      </c>
      <c r="C117" s="27">
        <v>4</v>
      </c>
      <c r="D117" s="32" t="s">
        <v>161</v>
      </c>
      <c r="E117" s="24" t="s">
        <v>2059</v>
      </c>
      <c r="F117" s="32">
        <v>114</v>
      </c>
      <c r="G117" s="17" t="str">
        <f t="shared" si="1"/>
        <v>Manaseh Habte (Aurora Charter)</v>
      </c>
    </row>
    <row r="118" spans="1:7" ht="15" x14ac:dyDescent="0.25">
      <c r="A118" s="32">
        <v>115</v>
      </c>
      <c r="B118" s="32" t="s">
        <v>2060</v>
      </c>
      <c r="C118" s="27">
        <v>4</v>
      </c>
      <c r="D118" s="32" t="s">
        <v>38</v>
      </c>
      <c r="E118" s="24" t="s">
        <v>2061</v>
      </c>
      <c r="F118" s="32">
        <v>115</v>
      </c>
      <c r="G118" s="17" t="str">
        <f t="shared" si="1"/>
        <v>Dillon Swain (Earl Buxton)</v>
      </c>
    </row>
    <row r="119" spans="1:7" ht="15" x14ac:dyDescent="0.25">
      <c r="A119" s="32">
        <v>116</v>
      </c>
      <c r="B119" s="32" t="s">
        <v>558</v>
      </c>
      <c r="C119" s="27">
        <v>4</v>
      </c>
      <c r="D119" s="32" t="s">
        <v>20</v>
      </c>
      <c r="E119" s="24" t="s">
        <v>2062</v>
      </c>
      <c r="F119" s="32">
        <v>116</v>
      </c>
      <c r="G119" s="17" t="str">
        <f t="shared" si="1"/>
        <v>Evan Tucker (George P. Nicholson)</v>
      </c>
    </row>
    <row r="120" spans="1:7" ht="15" x14ac:dyDescent="0.25">
      <c r="A120" s="32">
        <v>117</v>
      </c>
      <c r="B120" s="32" t="s">
        <v>2063</v>
      </c>
      <c r="C120" s="27">
        <v>4</v>
      </c>
      <c r="D120" s="32" t="s">
        <v>161</v>
      </c>
      <c r="E120" s="24" t="s">
        <v>2064</v>
      </c>
      <c r="F120" s="32">
        <v>117</v>
      </c>
      <c r="G120" s="17" t="str">
        <f t="shared" si="1"/>
        <v>Aahil Bandali (Aurora Charter)</v>
      </c>
    </row>
    <row r="121" spans="1:7" ht="15" x14ac:dyDescent="0.25">
      <c r="A121" s="32">
        <v>118</v>
      </c>
      <c r="B121" s="32" t="s">
        <v>585</v>
      </c>
      <c r="C121" s="27">
        <v>4</v>
      </c>
      <c r="D121" s="32" t="s">
        <v>32</v>
      </c>
      <c r="E121" s="24" t="s">
        <v>2065</v>
      </c>
      <c r="F121" s="32">
        <v>118</v>
      </c>
      <c r="G121" s="17" t="str">
        <f t="shared" si="1"/>
        <v>Carrick Degenhardt (Brander Gardens)</v>
      </c>
    </row>
    <row r="122" spans="1:7" ht="15" x14ac:dyDescent="0.25">
      <c r="A122" s="32">
        <v>119</v>
      </c>
      <c r="B122" s="32" t="s">
        <v>2066</v>
      </c>
      <c r="C122" s="27">
        <v>4</v>
      </c>
      <c r="D122" s="32" t="s">
        <v>40</v>
      </c>
      <c r="E122" s="24" t="s">
        <v>2067</v>
      </c>
      <c r="F122" s="32">
        <v>119</v>
      </c>
      <c r="G122" s="17" t="str">
        <f t="shared" si="1"/>
        <v>Khaled Hamadeh (Malmo)</v>
      </c>
    </row>
    <row r="123" spans="1:7" ht="15" x14ac:dyDescent="0.25">
      <c r="A123" s="32">
        <v>120</v>
      </c>
      <c r="B123" s="32" t="s">
        <v>800</v>
      </c>
      <c r="C123" s="27">
        <v>4</v>
      </c>
      <c r="D123" s="32" t="s">
        <v>311</v>
      </c>
      <c r="E123" s="24" t="s">
        <v>2068</v>
      </c>
      <c r="F123" s="32">
        <v>120</v>
      </c>
      <c r="G123" s="17" t="str">
        <f t="shared" si="1"/>
        <v>Aidin Sadeghi (Dr Margaret-Ann)</v>
      </c>
    </row>
    <row r="124" spans="1:7" ht="15" x14ac:dyDescent="0.25">
      <c r="A124" s="32">
        <v>121</v>
      </c>
      <c r="B124" s="32" t="s">
        <v>2069</v>
      </c>
      <c r="C124" s="27">
        <v>4</v>
      </c>
      <c r="D124" s="32" t="s">
        <v>28</v>
      </c>
      <c r="E124" s="24" t="s">
        <v>2070</v>
      </c>
      <c r="F124" s="32">
        <v>121</v>
      </c>
      <c r="G124" s="17" t="str">
        <f t="shared" si="1"/>
        <v>Oliver Kurtz (Parkallen)</v>
      </c>
    </row>
    <row r="125" spans="1:7" ht="15" x14ac:dyDescent="0.25">
      <c r="A125" s="32">
        <v>122</v>
      </c>
      <c r="B125" s="32" t="s">
        <v>1019</v>
      </c>
      <c r="C125" s="27">
        <v>4</v>
      </c>
      <c r="D125" s="32" t="s">
        <v>23</v>
      </c>
      <c r="E125" s="24" t="s">
        <v>2071</v>
      </c>
      <c r="F125" s="32">
        <v>122</v>
      </c>
      <c r="G125" s="17" t="str">
        <f t="shared" si="1"/>
        <v>Brendan Lewington (Suzuki Charter)</v>
      </c>
    </row>
    <row r="126" spans="1:7" ht="15" x14ac:dyDescent="0.25">
      <c r="A126" s="32">
        <v>123</v>
      </c>
      <c r="B126" s="32" t="s">
        <v>1008</v>
      </c>
      <c r="C126" s="27">
        <v>4</v>
      </c>
      <c r="D126" s="32" t="s">
        <v>38</v>
      </c>
      <c r="E126" s="24" t="s">
        <v>2072</v>
      </c>
      <c r="F126" s="32">
        <v>123</v>
      </c>
      <c r="G126" s="17" t="str">
        <f t="shared" si="1"/>
        <v>Joban Sunner (Earl Buxton)</v>
      </c>
    </row>
    <row r="127" spans="1:7" ht="15" x14ac:dyDescent="0.25">
      <c r="A127" s="32">
        <v>124</v>
      </c>
      <c r="B127" s="32" t="s">
        <v>2073</v>
      </c>
      <c r="C127" s="27">
        <v>4</v>
      </c>
      <c r="D127" s="32" t="s">
        <v>33</v>
      </c>
      <c r="E127" s="24" t="s">
        <v>2074</v>
      </c>
      <c r="F127" s="32">
        <v>124</v>
      </c>
      <c r="G127" s="17" t="str">
        <f t="shared" si="1"/>
        <v>Mark Goodhart (Centennial)</v>
      </c>
    </row>
    <row r="128" spans="1:7" ht="15" x14ac:dyDescent="0.25">
      <c r="A128" s="32">
        <v>125</v>
      </c>
      <c r="B128" s="32" t="s">
        <v>548</v>
      </c>
      <c r="C128" s="27">
        <v>4</v>
      </c>
      <c r="D128" s="32" t="s">
        <v>375</v>
      </c>
      <c r="E128" s="24" t="s">
        <v>2075</v>
      </c>
      <c r="F128" s="32">
        <v>125</v>
      </c>
      <c r="G128" s="17" t="str">
        <f t="shared" si="1"/>
        <v>Tyler Maglisceau (Mill Creek)</v>
      </c>
    </row>
    <row r="129" spans="1:7" ht="15" x14ac:dyDescent="0.25">
      <c r="A129" s="32">
        <v>126</v>
      </c>
      <c r="B129" s="32" t="s">
        <v>2076</v>
      </c>
      <c r="C129" s="27">
        <v>4</v>
      </c>
      <c r="D129" s="32" t="s">
        <v>38</v>
      </c>
      <c r="E129" s="24" t="s">
        <v>2077</v>
      </c>
      <c r="F129" s="32">
        <v>126</v>
      </c>
      <c r="G129" s="17" t="str">
        <f t="shared" si="1"/>
        <v>Allen Cui (Earl Buxton)</v>
      </c>
    </row>
    <row r="130" spans="1:7" ht="15" x14ac:dyDescent="0.25">
      <c r="A130" s="32">
        <v>127</v>
      </c>
      <c r="B130" s="32" t="s">
        <v>2078</v>
      </c>
      <c r="C130" s="27">
        <v>4</v>
      </c>
      <c r="D130" s="32" t="s">
        <v>161</v>
      </c>
      <c r="E130" s="24" t="s">
        <v>2079</v>
      </c>
      <c r="F130" s="32">
        <v>127</v>
      </c>
      <c r="G130" s="17" t="str">
        <f t="shared" si="1"/>
        <v>Arav Anand (Aurora Charter)</v>
      </c>
    </row>
    <row r="131" spans="1:7" ht="15" x14ac:dyDescent="0.25">
      <c r="A131" s="32">
        <v>128</v>
      </c>
      <c r="B131" s="32" t="s">
        <v>2080</v>
      </c>
      <c r="C131" s="27">
        <v>4</v>
      </c>
      <c r="D131" s="32" t="s">
        <v>1561</v>
      </c>
      <c r="E131" s="24" t="s">
        <v>2081</v>
      </c>
      <c r="F131" s="32">
        <v>128</v>
      </c>
      <c r="G131" s="17" t="str">
        <f t="shared" si="1"/>
        <v>John Miguel Birung (Bishop David Motiuk)</v>
      </c>
    </row>
    <row r="132" spans="1:7" ht="15" x14ac:dyDescent="0.25">
      <c r="A132" s="32">
        <v>129</v>
      </c>
      <c r="B132" s="32" t="s">
        <v>112</v>
      </c>
      <c r="C132" s="27">
        <v>4</v>
      </c>
      <c r="D132" s="32" t="s">
        <v>52</v>
      </c>
      <c r="E132" s="24" t="s">
        <v>2082</v>
      </c>
      <c r="F132" s="32">
        <v>129</v>
      </c>
      <c r="G132" s="17" t="str">
        <f t="shared" si="1"/>
        <v>Rodney Dobson (Lansdowne)</v>
      </c>
    </row>
    <row r="133" spans="1:7" ht="15" x14ac:dyDescent="0.25">
      <c r="A133" s="32">
        <v>130</v>
      </c>
      <c r="B133" s="32" t="s">
        <v>2083</v>
      </c>
      <c r="C133" s="27">
        <v>4</v>
      </c>
      <c r="D133" s="32" t="s">
        <v>25</v>
      </c>
      <c r="E133" s="24" t="s">
        <v>2084</v>
      </c>
      <c r="F133" s="32">
        <v>130</v>
      </c>
      <c r="G133" s="17" t="str">
        <f t="shared" si="1"/>
        <v>Cohen Mollegaard-Laugese (Rio Terrace)</v>
      </c>
    </row>
    <row r="134" spans="1:7" ht="15" x14ac:dyDescent="0.25">
      <c r="A134" s="32">
        <v>131</v>
      </c>
      <c r="B134" s="32" t="s">
        <v>2085</v>
      </c>
      <c r="C134" s="27">
        <v>4</v>
      </c>
      <c r="D134" s="32" t="s">
        <v>58</v>
      </c>
      <c r="E134" s="24" t="s">
        <v>2086</v>
      </c>
      <c r="F134" s="32">
        <v>131</v>
      </c>
      <c r="G134" s="17" t="str">
        <f t="shared" si="1"/>
        <v>Drake Nadler (Laurier Heights)</v>
      </c>
    </row>
    <row r="135" spans="1:7" ht="15" x14ac:dyDescent="0.25">
      <c r="A135" s="32">
        <v>132</v>
      </c>
      <c r="B135" s="32" t="s">
        <v>547</v>
      </c>
      <c r="C135" s="27">
        <v>4</v>
      </c>
      <c r="D135" s="32" t="s">
        <v>375</v>
      </c>
      <c r="E135" s="24" t="s">
        <v>2087</v>
      </c>
      <c r="F135" s="32">
        <v>132</v>
      </c>
      <c r="G135" s="17" t="str">
        <f t="shared" si="1"/>
        <v>Wesley MacIntyre (Mill Creek)</v>
      </c>
    </row>
    <row r="136" spans="1:7" ht="15" x14ac:dyDescent="0.25">
      <c r="A136" s="32">
        <v>133</v>
      </c>
      <c r="B136" s="32" t="s">
        <v>2088</v>
      </c>
      <c r="C136" s="27">
        <v>4</v>
      </c>
      <c r="D136" s="32" t="s">
        <v>26</v>
      </c>
      <c r="E136" s="24" t="s">
        <v>2089</v>
      </c>
      <c r="F136" s="32">
        <v>133</v>
      </c>
      <c r="G136" s="17" t="str">
        <f t="shared" si="1"/>
        <v>Pierce Jansen (Michael A. Kostek)</v>
      </c>
    </row>
    <row r="137" spans="1:7" ht="15" x14ac:dyDescent="0.25">
      <c r="A137" s="32">
        <v>134</v>
      </c>
      <c r="B137" s="32" t="s">
        <v>2090</v>
      </c>
      <c r="C137" s="27">
        <v>4</v>
      </c>
      <c r="D137" s="32" t="s">
        <v>331</v>
      </c>
      <c r="E137" s="24" t="s">
        <v>2091</v>
      </c>
      <c r="F137" s="32">
        <v>134</v>
      </c>
      <c r="G137" s="17" t="str">
        <f t="shared" si="1"/>
        <v>Andon Sedens (Nellie Carlson)</v>
      </c>
    </row>
    <row r="138" spans="1:7" ht="15" x14ac:dyDescent="0.25">
      <c r="A138" s="32">
        <v>135</v>
      </c>
      <c r="B138" s="32" t="s">
        <v>584</v>
      </c>
      <c r="C138" s="27">
        <v>4</v>
      </c>
      <c r="D138" s="32" t="s">
        <v>25</v>
      </c>
      <c r="E138" s="24" t="s">
        <v>2092</v>
      </c>
      <c r="F138" s="32">
        <v>135</v>
      </c>
      <c r="G138" s="17" t="str">
        <f t="shared" si="1"/>
        <v>Ben Innes (Rio Terrace)</v>
      </c>
    </row>
    <row r="139" spans="1:7" ht="15" x14ac:dyDescent="0.25">
      <c r="A139" s="32">
        <v>136</v>
      </c>
      <c r="B139" s="32" t="s">
        <v>2093</v>
      </c>
      <c r="C139" s="27">
        <v>4</v>
      </c>
      <c r="D139" s="32" t="s">
        <v>1515</v>
      </c>
      <c r="E139" s="24" t="s">
        <v>2094</v>
      </c>
      <c r="F139" s="32">
        <v>136</v>
      </c>
      <c r="G139" s="17" t="str">
        <f t="shared" si="1"/>
        <v>Shepard Nelson (Donald R. Getty)</v>
      </c>
    </row>
    <row r="140" spans="1:7" ht="15" x14ac:dyDescent="0.25">
      <c r="A140" s="32">
        <v>137</v>
      </c>
      <c r="B140" s="32" t="s">
        <v>2095</v>
      </c>
      <c r="C140" s="27">
        <v>4</v>
      </c>
      <c r="D140" s="32" t="s">
        <v>40</v>
      </c>
      <c r="E140" s="24" t="s">
        <v>1100</v>
      </c>
      <c r="F140" s="32">
        <v>137</v>
      </c>
      <c r="G140" s="17" t="str">
        <f t="shared" si="1"/>
        <v>Ali Ghosn (Malmo)</v>
      </c>
    </row>
    <row r="141" spans="1:7" ht="15" x14ac:dyDescent="0.25">
      <c r="A141" s="32">
        <v>138</v>
      </c>
      <c r="B141" s="32" t="s">
        <v>565</v>
      </c>
      <c r="C141" s="27">
        <v>4</v>
      </c>
      <c r="D141" s="32" t="s">
        <v>26</v>
      </c>
      <c r="E141" s="24" t="s">
        <v>2096</v>
      </c>
      <c r="F141" s="32">
        <v>138</v>
      </c>
      <c r="G141" s="17" t="str">
        <f t="shared" si="1"/>
        <v>Steven Smith (Michael A. Kostek)</v>
      </c>
    </row>
    <row r="142" spans="1:7" ht="15" x14ac:dyDescent="0.25">
      <c r="A142" s="32">
        <v>139</v>
      </c>
      <c r="B142" s="32" t="s">
        <v>2097</v>
      </c>
      <c r="C142" s="27">
        <v>4</v>
      </c>
      <c r="D142" s="32" t="s">
        <v>58</v>
      </c>
      <c r="E142" s="24" t="s">
        <v>2098</v>
      </c>
      <c r="F142" s="32">
        <v>139</v>
      </c>
      <c r="G142" s="17" t="str">
        <f t="shared" si="1"/>
        <v>Sabry Negm (Laurier Heights)</v>
      </c>
    </row>
    <row r="143" spans="1:7" ht="15" x14ac:dyDescent="0.25">
      <c r="A143" s="32">
        <v>140</v>
      </c>
      <c r="B143" s="32" t="s">
        <v>2099</v>
      </c>
      <c r="C143" s="27">
        <v>4</v>
      </c>
      <c r="D143" s="32" t="s">
        <v>38</v>
      </c>
      <c r="E143" s="24" t="s">
        <v>2100</v>
      </c>
      <c r="F143" s="32">
        <v>140</v>
      </c>
      <c r="G143" s="17" t="str">
        <f t="shared" si="1"/>
        <v>George Henderson (Earl Buxton)</v>
      </c>
    </row>
    <row r="144" spans="1:7" ht="15" x14ac:dyDescent="0.25">
      <c r="A144" s="32">
        <v>141</v>
      </c>
      <c r="B144" s="32" t="s">
        <v>2101</v>
      </c>
      <c r="C144" s="27">
        <v>4</v>
      </c>
      <c r="D144" s="32" t="s">
        <v>20</v>
      </c>
      <c r="E144" s="24" t="s">
        <v>2102</v>
      </c>
      <c r="F144" s="32">
        <v>141</v>
      </c>
      <c r="G144" s="17" t="str">
        <f t="shared" si="1"/>
        <v>Jonathan Wiltzen (George P. Nicholson)</v>
      </c>
    </row>
    <row r="145" spans="1:7" ht="15" x14ac:dyDescent="0.25">
      <c r="A145" s="32">
        <v>142</v>
      </c>
      <c r="B145" s="32" t="s">
        <v>2103</v>
      </c>
      <c r="C145" s="27">
        <v>4</v>
      </c>
      <c r="D145" s="32" t="s">
        <v>894</v>
      </c>
      <c r="E145" s="24" t="s">
        <v>2104</v>
      </c>
      <c r="F145" s="32">
        <v>142</v>
      </c>
      <c r="G145" s="17" t="str">
        <f t="shared" si="1"/>
        <v>Raphael Khodorkovski (Thorncliffe)</v>
      </c>
    </row>
    <row r="146" spans="1:7" ht="15" x14ac:dyDescent="0.25">
      <c r="A146" s="32">
        <v>143</v>
      </c>
      <c r="B146" s="32" t="s">
        <v>2105</v>
      </c>
      <c r="C146" s="27">
        <v>4</v>
      </c>
      <c r="D146" s="32" t="s">
        <v>41</v>
      </c>
      <c r="E146" s="24" t="s">
        <v>2106</v>
      </c>
      <c r="F146" s="32">
        <v>143</v>
      </c>
      <c r="G146" s="17" t="str">
        <f t="shared" si="1"/>
        <v>Irfan Uppal (Aldergrove)</v>
      </c>
    </row>
    <row r="147" spans="1:7" ht="15" x14ac:dyDescent="0.25">
      <c r="A147" s="32">
        <v>144</v>
      </c>
      <c r="B147" s="32" t="s">
        <v>2107</v>
      </c>
      <c r="C147" s="27">
        <v>4</v>
      </c>
      <c r="D147" s="32" t="s">
        <v>40</v>
      </c>
      <c r="E147" s="24" t="s">
        <v>2108</v>
      </c>
      <c r="F147" s="32">
        <v>144</v>
      </c>
      <c r="G147" s="17" t="str">
        <f t="shared" si="1"/>
        <v>Ahmad Elayan (Malmo)</v>
      </c>
    </row>
    <row r="148" spans="1:7" ht="15" x14ac:dyDescent="0.25">
      <c r="A148" s="32">
        <v>145</v>
      </c>
      <c r="B148" s="32" t="s">
        <v>2109</v>
      </c>
      <c r="C148" s="27">
        <v>4</v>
      </c>
      <c r="D148" s="32" t="s">
        <v>161</v>
      </c>
      <c r="E148" s="24" t="s">
        <v>2110</v>
      </c>
      <c r="F148" s="32">
        <v>145</v>
      </c>
      <c r="G148" s="17" t="str">
        <f t="shared" si="1"/>
        <v>Joseph Tesfasilassie (Aurora Charter)</v>
      </c>
    </row>
    <row r="149" spans="1:7" ht="15" x14ac:dyDescent="0.25">
      <c r="A149" s="32">
        <v>146</v>
      </c>
      <c r="B149" s="32" t="s">
        <v>578</v>
      </c>
      <c r="C149" s="27">
        <v>4</v>
      </c>
      <c r="D149" s="32" t="s">
        <v>38</v>
      </c>
      <c r="E149" s="24" t="s">
        <v>820</v>
      </c>
      <c r="F149" s="32">
        <v>146</v>
      </c>
      <c r="G149" s="17" t="str">
        <f t="shared" si="1"/>
        <v>Matthew Ozum (Earl Buxton)</v>
      </c>
    </row>
    <row r="150" spans="1:7" ht="15" x14ac:dyDescent="0.25">
      <c r="A150" s="32">
        <v>147</v>
      </c>
      <c r="B150" s="32" t="s">
        <v>2111</v>
      </c>
      <c r="C150" s="27">
        <v>4</v>
      </c>
      <c r="D150" s="32" t="s">
        <v>161</v>
      </c>
      <c r="E150" s="24" t="s">
        <v>2112</v>
      </c>
      <c r="F150" s="32">
        <v>147</v>
      </c>
      <c r="G150" s="17" t="str">
        <f t="shared" si="1"/>
        <v>Marcus Luong (Aurora Charter)</v>
      </c>
    </row>
    <row r="151" spans="1:7" ht="15" x14ac:dyDescent="0.25">
      <c r="A151" s="32">
        <v>148</v>
      </c>
      <c r="B151" s="32" t="s">
        <v>816</v>
      </c>
      <c r="C151" s="27">
        <v>4</v>
      </c>
      <c r="D151" s="32" t="s">
        <v>31</v>
      </c>
      <c r="E151" s="24" t="s">
        <v>684</v>
      </c>
      <c r="F151" s="32">
        <v>148</v>
      </c>
      <c r="G151" s="17" t="str">
        <f t="shared" si="1"/>
        <v>Michael Coutts (Meadowlark C)</v>
      </c>
    </row>
    <row r="152" spans="1:7" ht="15" x14ac:dyDescent="0.25">
      <c r="A152" s="32">
        <v>149</v>
      </c>
      <c r="B152" s="32" t="s">
        <v>553</v>
      </c>
      <c r="C152" s="27">
        <v>4</v>
      </c>
      <c r="D152" s="32" t="s">
        <v>38</v>
      </c>
      <c r="E152" s="24" t="s">
        <v>2113</v>
      </c>
      <c r="F152" s="32">
        <v>149</v>
      </c>
      <c r="G152" s="17" t="str">
        <f t="shared" si="1"/>
        <v>Britton Schweitz (Earl Buxton)</v>
      </c>
    </row>
    <row r="153" spans="1:7" ht="15" x14ac:dyDescent="0.25">
      <c r="A153" s="32">
        <v>150</v>
      </c>
      <c r="B153" s="32" t="s">
        <v>572</v>
      </c>
      <c r="C153" s="27">
        <v>4</v>
      </c>
      <c r="D153" s="32" t="s">
        <v>20</v>
      </c>
      <c r="E153" s="24" t="s">
        <v>2114</v>
      </c>
      <c r="F153" s="32">
        <v>150</v>
      </c>
      <c r="G153" s="17" t="str">
        <f t="shared" si="1"/>
        <v>Sol Campbell (George P. Nicholson)</v>
      </c>
    </row>
    <row r="154" spans="1:7" ht="15" x14ac:dyDescent="0.25">
      <c r="A154" s="32">
        <v>151</v>
      </c>
      <c r="B154" s="32" t="s">
        <v>2115</v>
      </c>
      <c r="C154" s="27">
        <v>4</v>
      </c>
      <c r="D154" s="32" t="s">
        <v>1561</v>
      </c>
      <c r="E154" s="24" t="s">
        <v>2116</v>
      </c>
      <c r="F154" s="32">
        <v>151</v>
      </c>
      <c r="G154" s="17" t="str">
        <f t="shared" si="1"/>
        <v>Gabe Williams (Bishop David Motiuk)</v>
      </c>
    </row>
    <row r="155" spans="1:7" ht="15" x14ac:dyDescent="0.25">
      <c r="A155" s="32">
        <v>152</v>
      </c>
      <c r="B155" s="32" t="s">
        <v>2117</v>
      </c>
      <c r="C155" s="27">
        <v>4</v>
      </c>
      <c r="D155" s="32" t="s">
        <v>20</v>
      </c>
      <c r="E155" s="24" t="s">
        <v>2118</v>
      </c>
      <c r="F155" s="32">
        <v>152</v>
      </c>
      <c r="G155" s="17" t="str">
        <f t="shared" si="1"/>
        <v>Aran Vakili (George P. Nicholson)</v>
      </c>
    </row>
    <row r="156" spans="1:7" ht="15" x14ac:dyDescent="0.25">
      <c r="A156" s="32">
        <v>153</v>
      </c>
      <c r="B156" s="32" t="s">
        <v>570</v>
      </c>
      <c r="C156" s="27">
        <v>4</v>
      </c>
      <c r="D156" s="32" t="s">
        <v>36</v>
      </c>
      <c r="E156" s="24" t="s">
        <v>2119</v>
      </c>
      <c r="F156" s="32">
        <v>153</v>
      </c>
      <c r="G156" s="17" t="str">
        <f t="shared" si="1"/>
        <v>Finn Martin (Holyrood)</v>
      </c>
    </row>
    <row r="157" spans="1:7" ht="15" x14ac:dyDescent="0.25">
      <c r="A157" s="32">
        <v>154</v>
      </c>
      <c r="B157" s="32" t="s">
        <v>2120</v>
      </c>
      <c r="C157" s="27">
        <v>4</v>
      </c>
      <c r="D157" s="32" t="s">
        <v>1515</v>
      </c>
      <c r="E157" s="24" t="s">
        <v>2121</v>
      </c>
      <c r="F157" s="32">
        <v>154</v>
      </c>
      <c r="G157" s="17" t="str">
        <f t="shared" si="1"/>
        <v>Isaac Wells (Donald R. Getty)</v>
      </c>
    </row>
    <row r="158" spans="1:7" ht="15" x14ac:dyDescent="0.25">
      <c r="A158" s="32">
        <v>155</v>
      </c>
      <c r="B158" s="32" t="s">
        <v>2122</v>
      </c>
      <c r="C158" s="27">
        <v>4</v>
      </c>
      <c r="D158" s="32" t="s">
        <v>32</v>
      </c>
      <c r="E158" s="24" t="s">
        <v>994</v>
      </c>
      <c r="F158" s="32">
        <v>155</v>
      </c>
      <c r="G158" s="17" t="str">
        <f t="shared" si="1"/>
        <v>Cade McIntosh (Brander Gardens)</v>
      </c>
    </row>
    <row r="159" spans="1:7" ht="15" x14ac:dyDescent="0.25">
      <c r="A159" s="32">
        <v>156</v>
      </c>
      <c r="B159" s="32" t="s">
        <v>2123</v>
      </c>
      <c r="C159" s="27">
        <v>4</v>
      </c>
      <c r="D159" s="32" t="s">
        <v>47</v>
      </c>
      <c r="E159" s="24" t="s">
        <v>2124</v>
      </c>
      <c r="F159" s="32">
        <v>156</v>
      </c>
      <c r="G159" s="17" t="str">
        <f t="shared" si="1"/>
        <v>Jaya Dumont (Westbrook)</v>
      </c>
    </row>
    <row r="160" spans="1:7" ht="15" x14ac:dyDescent="0.25">
      <c r="A160" s="32">
        <v>157</v>
      </c>
      <c r="B160" s="32" t="s">
        <v>2125</v>
      </c>
      <c r="C160" s="27">
        <v>4</v>
      </c>
      <c r="D160" s="32" t="s">
        <v>58</v>
      </c>
      <c r="E160" s="24" t="s">
        <v>2126</v>
      </c>
      <c r="F160" s="32">
        <v>157</v>
      </c>
      <c r="G160" s="17" t="str">
        <f t="shared" si="1"/>
        <v>Benji Lipes-Treewater (Laurier Heights)</v>
      </c>
    </row>
    <row r="161" spans="1:7" ht="15" x14ac:dyDescent="0.25">
      <c r="A161" s="32">
        <v>158</v>
      </c>
      <c r="B161" s="32" t="s">
        <v>2127</v>
      </c>
      <c r="C161" s="27">
        <v>4</v>
      </c>
      <c r="D161" s="32" t="s">
        <v>1561</v>
      </c>
      <c r="E161" s="24" t="s">
        <v>2128</v>
      </c>
      <c r="F161" s="32">
        <v>158</v>
      </c>
      <c r="G161" s="17" t="str">
        <f t="shared" si="1"/>
        <v>John Daniel Manglo (Bishop David Motiuk)</v>
      </c>
    </row>
    <row r="162" spans="1:7" ht="15" x14ac:dyDescent="0.25">
      <c r="A162" s="32">
        <v>159</v>
      </c>
      <c r="B162" s="32" t="s">
        <v>2129</v>
      </c>
      <c r="C162" s="27">
        <v>4</v>
      </c>
      <c r="D162" s="32" t="s">
        <v>38</v>
      </c>
      <c r="E162" s="24" t="s">
        <v>2130</v>
      </c>
      <c r="F162" s="32">
        <v>159</v>
      </c>
      <c r="G162" s="17" t="str">
        <f t="shared" si="1"/>
        <v>Aiden Kim (Earl Buxton)</v>
      </c>
    </row>
    <row r="163" spans="1:7" ht="15" x14ac:dyDescent="0.25">
      <c r="A163" s="32">
        <v>160</v>
      </c>
      <c r="B163" s="32" t="s">
        <v>2131</v>
      </c>
      <c r="C163" s="27">
        <v>4</v>
      </c>
      <c r="D163" s="32" t="s">
        <v>47</v>
      </c>
      <c r="E163" s="24" t="s">
        <v>2132</v>
      </c>
      <c r="F163" s="32">
        <v>160</v>
      </c>
      <c r="G163" s="17" t="str">
        <f t="shared" si="1"/>
        <v>Thompson Bawack (Westbrook)</v>
      </c>
    </row>
    <row r="164" spans="1:7" ht="15" x14ac:dyDescent="0.25">
      <c r="A164" s="32">
        <v>161</v>
      </c>
      <c r="B164" s="32" t="s">
        <v>822</v>
      </c>
      <c r="C164" s="27">
        <v>4</v>
      </c>
      <c r="D164" s="32" t="s">
        <v>311</v>
      </c>
      <c r="E164" s="24" t="s">
        <v>2133</v>
      </c>
      <c r="F164" s="32">
        <v>161</v>
      </c>
      <c r="G164" s="17" t="str">
        <f t="shared" si="1"/>
        <v>Cameron Graves (Dr Margaret-Ann)</v>
      </c>
    </row>
    <row r="165" spans="1:7" ht="15" x14ac:dyDescent="0.25">
      <c r="A165" s="32">
        <v>162</v>
      </c>
      <c r="B165" s="32" t="s">
        <v>2134</v>
      </c>
      <c r="C165" s="27">
        <v>4</v>
      </c>
      <c r="D165" s="32" t="s">
        <v>375</v>
      </c>
      <c r="E165" s="24" t="s">
        <v>2135</v>
      </c>
      <c r="F165" s="32">
        <v>162</v>
      </c>
      <c r="G165" s="17" t="str">
        <f t="shared" si="1"/>
        <v>Ben Carlson (Mill Creek)</v>
      </c>
    </row>
    <row r="166" spans="1:7" ht="15" x14ac:dyDescent="0.25">
      <c r="A166" s="32">
        <v>163</v>
      </c>
      <c r="B166" s="32" t="s">
        <v>2136</v>
      </c>
      <c r="C166" s="27">
        <v>4</v>
      </c>
      <c r="D166" s="32" t="s">
        <v>47</v>
      </c>
      <c r="E166" s="24" t="s">
        <v>2137</v>
      </c>
      <c r="F166" s="32">
        <v>163</v>
      </c>
      <c r="G166" s="17" t="str">
        <f t="shared" si="1"/>
        <v>Rex Zhang (Westbrook)</v>
      </c>
    </row>
    <row r="167" spans="1:7" ht="15" x14ac:dyDescent="0.25">
      <c r="A167" s="32">
        <v>164</v>
      </c>
      <c r="B167" s="32" t="s">
        <v>2138</v>
      </c>
      <c r="C167" s="27">
        <v>4</v>
      </c>
      <c r="D167" s="32" t="s">
        <v>311</v>
      </c>
      <c r="E167" s="24" t="s">
        <v>2139</v>
      </c>
      <c r="F167" s="32">
        <v>164</v>
      </c>
      <c r="G167" s="17" t="str">
        <f t="shared" si="1"/>
        <v>Jovan Johal (Dr Margaret-Ann)</v>
      </c>
    </row>
    <row r="168" spans="1:7" ht="15" x14ac:dyDescent="0.25">
      <c r="A168" s="32">
        <v>165</v>
      </c>
      <c r="B168" s="32" t="s">
        <v>2140</v>
      </c>
      <c r="C168" s="27">
        <v>4</v>
      </c>
      <c r="D168" s="32" t="s">
        <v>40</v>
      </c>
      <c r="E168" s="24" t="s">
        <v>2141</v>
      </c>
      <c r="F168" s="32">
        <v>165</v>
      </c>
      <c r="G168" s="17" t="str">
        <f t="shared" si="1"/>
        <v>Zidane Skeik (Malmo)</v>
      </c>
    </row>
    <row r="169" spans="1:7" ht="15" x14ac:dyDescent="0.25">
      <c r="A169" s="32">
        <v>166</v>
      </c>
      <c r="B169" s="32" t="s">
        <v>586</v>
      </c>
      <c r="C169" s="27">
        <v>4</v>
      </c>
      <c r="D169" s="32" t="s">
        <v>32</v>
      </c>
      <c r="E169" s="24" t="s">
        <v>2142</v>
      </c>
      <c r="F169" s="32">
        <v>166</v>
      </c>
      <c r="G169" s="17" t="str">
        <f t="shared" si="1"/>
        <v>Adam Verity (Brander Gardens)</v>
      </c>
    </row>
    <row r="170" spans="1:7" ht="15" x14ac:dyDescent="0.25">
      <c r="A170" s="32">
        <v>167</v>
      </c>
      <c r="B170" s="32" t="s">
        <v>2143</v>
      </c>
      <c r="C170" s="27">
        <v>4</v>
      </c>
      <c r="D170" s="32" t="s">
        <v>33</v>
      </c>
      <c r="E170" s="24" t="s">
        <v>2144</v>
      </c>
      <c r="F170" s="32">
        <v>167</v>
      </c>
      <c r="G170" s="17" t="str">
        <f t="shared" si="1"/>
        <v>Mclaren Sharkey (Centennial)</v>
      </c>
    </row>
    <row r="171" spans="1:7" ht="15" x14ac:dyDescent="0.25">
      <c r="A171" s="32">
        <v>168</v>
      </c>
      <c r="B171" s="32" t="s">
        <v>2145</v>
      </c>
      <c r="C171" s="27">
        <v>4</v>
      </c>
      <c r="D171" s="32" t="s">
        <v>20</v>
      </c>
      <c r="E171" s="24" t="s">
        <v>2146</v>
      </c>
      <c r="F171" s="32">
        <v>168</v>
      </c>
      <c r="G171" s="17" t="str">
        <f t="shared" si="1"/>
        <v>Kriyash Mayalagu (George P. Nicholson)</v>
      </c>
    </row>
    <row r="172" spans="1:7" ht="15" x14ac:dyDescent="0.25">
      <c r="A172" s="32">
        <v>169</v>
      </c>
      <c r="B172" s="32" t="s">
        <v>2147</v>
      </c>
      <c r="C172" s="27">
        <v>4</v>
      </c>
      <c r="D172" s="32" t="s">
        <v>58</v>
      </c>
      <c r="E172" s="24" t="s">
        <v>2148</v>
      </c>
      <c r="F172" s="32">
        <v>169</v>
      </c>
      <c r="G172" s="17" t="str">
        <f t="shared" si="1"/>
        <v>Oliver Nguyen (Laurier Heights)</v>
      </c>
    </row>
    <row r="173" spans="1:7" ht="15" x14ac:dyDescent="0.25">
      <c r="A173" s="32">
        <v>170</v>
      </c>
      <c r="B173" s="32" t="s">
        <v>2149</v>
      </c>
      <c r="C173" s="27">
        <v>4</v>
      </c>
      <c r="D173" s="32" t="s">
        <v>1601</v>
      </c>
      <c r="E173" s="24" t="s">
        <v>2150</v>
      </c>
      <c r="F173" s="32">
        <v>170</v>
      </c>
      <c r="G173" s="17" t="str">
        <f t="shared" si="1"/>
        <v>Adrian Contreras (Hilwie Hamdon)</v>
      </c>
    </row>
    <row r="174" spans="1:7" ht="15" x14ac:dyDescent="0.25">
      <c r="A174" s="32">
        <v>171</v>
      </c>
      <c r="B174" s="32" t="s">
        <v>826</v>
      </c>
      <c r="C174" s="27">
        <v>4</v>
      </c>
      <c r="D174" s="32" t="s">
        <v>236</v>
      </c>
      <c r="E174" s="24" t="s">
        <v>2151</v>
      </c>
      <c r="F174" s="32">
        <v>171</v>
      </c>
      <c r="G174" s="17" t="str">
        <f t="shared" si="1"/>
        <v>Absera Yemane (Coronation)</v>
      </c>
    </row>
    <row r="175" spans="1:7" ht="15" x14ac:dyDescent="0.25">
      <c r="A175" s="32">
        <v>172</v>
      </c>
      <c r="B175" s="32" t="s">
        <v>2152</v>
      </c>
      <c r="C175" s="27">
        <v>4</v>
      </c>
      <c r="D175" s="32" t="s">
        <v>311</v>
      </c>
      <c r="E175" s="24" t="s">
        <v>2153</v>
      </c>
      <c r="F175" s="32">
        <v>172</v>
      </c>
      <c r="G175" s="17" t="str">
        <f t="shared" si="1"/>
        <v>Daniel Takla (Dr Margaret-Ann)</v>
      </c>
    </row>
    <row r="176" spans="1:7" ht="15" x14ac:dyDescent="0.25">
      <c r="A176" s="32">
        <v>173</v>
      </c>
      <c r="B176" s="32" t="s">
        <v>2154</v>
      </c>
      <c r="C176" s="27">
        <v>4</v>
      </c>
      <c r="D176" s="32" t="s">
        <v>50</v>
      </c>
      <c r="E176" s="24" t="s">
        <v>2155</v>
      </c>
      <c r="F176" s="32">
        <v>173</v>
      </c>
      <c r="G176" s="17" t="str">
        <f t="shared" si="1"/>
        <v>Alex Iseghohi (Riverdale)</v>
      </c>
    </row>
    <row r="177" spans="1:7" ht="15" x14ac:dyDescent="0.25">
      <c r="A177" s="32">
        <v>174</v>
      </c>
      <c r="B177" s="32" t="s">
        <v>2156</v>
      </c>
      <c r="C177" s="27">
        <v>4</v>
      </c>
      <c r="D177" s="32" t="s">
        <v>20</v>
      </c>
      <c r="E177" s="24" t="s">
        <v>2157</v>
      </c>
      <c r="F177" s="32">
        <v>174</v>
      </c>
      <c r="G177" s="17" t="str">
        <f t="shared" si="1"/>
        <v>Maxwell Skinner (George P. Nicholson)</v>
      </c>
    </row>
    <row r="178" spans="1:7" ht="15" x14ac:dyDescent="0.25">
      <c r="A178" s="32">
        <v>175</v>
      </c>
      <c r="B178" s="32" t="s">
        <v>2158</v>
      </c>
      <c r="C178" s="27">
        <v>4</v>
      </c>
      <c r="D178" s="32" t="s">
        <v>1908</v>
      </c>
      <c r="E178" s="24" t="s">
        <v>2159</v>
      </c>
      <c r="F178" s="32">
        <v>175</v>
      </c>
      <c r="G178" s="17" t="str">
        <f t="shared" si="1"/>
        <v>Jacob Olson (Esther Starkman)</v>
      </c>
    </row>
    <row r="179" spans="1:7" ht="15" x14ac:dyDescent="0.25">
      <c r="A179" s="32">
        <v>176</v>
      </c>
      <c r="B179" s="32" t="s">
        <v>2160</v>
      </c>
      <c r="C179" s="27">
        <v>4</v>
      </c>
      <c r="D179" s="32" t="s">
        <v>50</v>
      </c>
      <c r="E179" s="24" t="s">
        <v>2161</v>
      </c>
      <c r="F179" s="32">
        <v>176</v>
      </c>
      <c r="G179" s="17" t="str">
        <f t="shared" si="1"/>
        <v>Kingston Baker (Riverdale)</v>
      </c>
    </row>
    <row r="180" spans="1:7" ht="15" x14ac:dyDescent="0.25">
      <c r="A180" s="32">
        <v>177</v>
      </c>
      <c r="B180" s="32" t="s">
        <v>1014</v>
      </c>
      <c r="C180" s="27">
        <v>4</v>
      </c>
      <c r="D180" s="32" t="s">
        <v>311</v>
      </c>
      <c r="E180" s="24" t="s">
        <v>2162</v>
      </c>
      <c r="F180" s="32">
        <v>177</v>
      </c>
      <c r="G180" s="17" t="str">
        <f t="shared" si="1"/>
        <v>Diar Salih (Dr Margaret-Ann)</v>
      </c>
    </row>
    <row r="181" spans="1:7" ht="15" x14ac:dyDescent="0.25">
      <c r="A181" s="32">
        <v>178</v>
      </c>
      <c r="B181" s="32" t="s">
        <v>591</v>
      </c>
      <c r="C181" s="27">
        <v>4</v>
      </c>
      <c r="D181" s="32" t="s">
        <v>32</v>
      </c>
      <c r="E181" s="24" t="s">
        <v>2163</v>
      </c>
      <c r="F181" s="32">
        <v>178</v>
      </c>
      <c r="G181" s="17" t="str">
        <f t="shared" si="1"/>
        <v>Haadi Syed (Brander Gardens)</v>
      </c>
    </row>
    <row r="182" spans="1:7" ht="15" x14ac:dyDescent="0.25">
      <c r="A182" s="32">
        <v>179</v>
      </c>
      <c r="B182" s="32" t="s">
        <v>2164</v>
      </c>
      <c r="C182" s="27">
        <v>4</v>
      </c>
      <c r="D182" s="32" t="s">
        <v>1561</v>
      </c>
      <c r="E182" s="24" t="s">
        <v>2165</v>
      </c>
      <c r="F182" s="32">
        <v>179</v>
      </c>
      <c r="G182" s="17" t="str">
        <f t="shared" si="1"/>
        <v>Helargir Bascon (Bishop David Motiuk)</v>
      </c>
    </row>
    <row r="183" spans="1:7" ht="15" x14ac:dyDescent="0.25">
      <c r="A183" s="32">
        <v>180</v>
      </c>
      <c r="B183" s="32" t="s">
        <v>827</v>
      </c>
      <c r="C183" s="27">
        <v>4</v>
      </c>
      <c r="D183" s="32" t="s">
        <v>20</v>
      </c>
      <c r="E183" s="24" t="s">
        <v>2166</v>
      </c>
      <c r="F183" s="32">
        <v>180</v>
      </c>
      <c r="G183" s="17" t="str">
        <f t="shared" si="1"/>
        <v>Aman Mahmood (George P. Nicholson)</v>
      </c>
    </row>
    <row r="184" spans="1:7" x14ac:dyDescent="0.2">
      <c r="A184" s="17"/>
      <c r="B184" s="17"/>
      <c r="C184" s="21"/>
      <c r="D184" s="17"/>
      <c r="E184" s="16"/>
      <c r="F184" s="16"/>
      <c r="G184" s="17"/>
    </row>
    <row r="185" spans="1:7" x14ac:dyDescent="0.2">
      <c r="A185" s="17"/>
      <c r="B185" s="17"/>
      <c r="C185" s="21"/>
      <c r="D185" s="17"/>
      <c r="E185" s="16"/>
      <c r="F185" s="16"/>
      <c r="G185" s="17"/>
    </row>
    <row r="186" spans="1:7" x14ac:dyDescent="0.2">
      <c r="A186" s="1" t="s">
        <v>2948</v>
      </c>
      <c r="B186" s="17"/>
      <c r="C186" s="21"/>
      <c r="D186" s="17"/>
      <c r="E186" s="16"/>
      <c r="F186" s="16"/>
      <c r="G186" s="17"/>
    </row>
    <row r="187" spans="1:7" ht="15" x14ac:dyDescent="0.25">
      <c r="A187" s="40">
        <v>1</v>
      </c>
      <c r="B187" s="40" t="s">
        <v>767</v>
      </c>
      <c r="C187" s="27">
        <v>4</v>
      </c>
      <c r="D187" s="40" t="s">
        <v>311</v>
      </c>
      <c r="E187" s="24" t="s">
        <v>3547</v>
      </c>
      <c r="F187" s="40">
        <v>1</v>
      </c>
      <c r="G187" s="17" t="str">
        <f t="shared" ref="G187:G250" si="2">CONCATENATE(B187, " (", D187, ")")</f>
        <v>Garrett Hotz (Dr Margaret-Ann)</v>
      </c>
    </row>
    <row r="188" spans="1:7" ht="15" x14ac:dyDescent="0.25">
      <c r="A188" s="40">
        <v>2</v>
      </c>
      <c r="B188" s="40" t="s">
        <v>1895</v>
      </c>
      <c r="C188" s="27">
        <v>4</v>
      </c>
      <c r="D188" s="40" t="s">
        <v>161</v>
      </c>
      <c r="E188" s="24" t="s">
        <v>3548</v>
      </c>
      <c r="F188" s="40">
        <v>2</v>
      </c>
      <c r="G188" s="17" t="str">
        <f t="shared" si="2"/>
        <v>Luka Samu (Aurora Charter)</v>
      </c>
    </row>
    <row r="189" spans="1:7" ht="15" x14ac:dyDescent="0.25">
      <c r="A189" s="40">
        <v>3</v>
      </c>
      <c r="B189" s="40" t="s">
        <v>521</v>
      </c>
      <c r="C189" s="27">
        <v>4</v>
      </c>
      <c r="D189" s="40" t="s">
        <v>25</v>
      </c>
      <c r="E189" s="24" t="s">
        <v>3549</v>
      </c>
      <c r="F189" s="40">
        <v>3</v>
      </c>
      <c r="G189" s="17" t="str">
        <f t="shared" si="2"/>
        <v>Julian Ulrich (Rio Terrace)</v>
      </c>
    </row>
    <row r="190" spans="1:7" ht="15" x14ac:dyDescent="0.25">
      <c r="A190" s="40">
        <v>4</v>
      </c>
      <c r="B190" s="40" t="s">
        <v>1925</v>
      </c>
      <c r="C190" s="27">
        <v>4</v>
      </c>
      <c r="D190" s="40" t="s">
        <v>161</v>
      </c>
      <c r="E190" s="24" t="s">
        <v>3550</v>
      </c>
      <c r="F190" s="40">
        <v>4</v>
      </c>
      <c r="G190" s="17" t="str">
        <f t="shared" si="2"/>
        <v>David Daniel (Aurora Charter)</v>
      </c>
    </row>
    <row r="191" spans="1:7" ht="15" x14ac:dyDescent="0.25">
      <c r="A191" s="40">
        <v>5</v>
      </c>
      <c r="B191" s="40" t="s">
        <v>768</v>
      </c>
      <c r="C191" s="27">
        <v>4</v>
      </c>
      <c r="D191" s="40" t="s">
        <v>236</v>
      </c>
      <c r="E191" s="24" t="s">
        <v>3551</v>
      </c>
      <c r="F191" s="40">
        <v>5</v>
      </c>
      <c r="G191" s="17" t="str">
        <f t="shared" si="2"/>
        <v>Weston Young (Coronation)</v>
      </c>
    </row>
    <row r="192" spans="1:7" ht="15" x14ac:dyDescent="0.25">
      <c r="A192" s="40">
        <v>6</v>
      </c>
      <c r="B192" s="40" t="s">
        <v>528</v>
      </c>
      <c r="C192" s="27">
        <v>4</v>
      </c>
      <c r="D192" s="40" t="s">
        <v>33</v>
      </c>
      <c r="E192" s="24" t="s">
        <v>3552</v>
      </c>
      <c r="F192" s="40">
        <v>6</v>
      </c>
      <c r="G192" s="17" t="str">
        <f t="shared" si="2"/>
        <v>Aksel Grettum (Centennial)</v>
      </c>
    </row>
    <row r="193" spans="1:7" ht="15" x14ac:dyDescent="0.25">
      <c r="A193" s="40">
        <v>7</v>
      </c>
      <c r="B193" s="40" t="s">
        <v>770</v>
      </c>
      <c r="C193" s="27">
        <v>4</v>
      </c>
      <c r="D193" s="40" t="s">
        <v>32</v>
      </c>
      <c r="E193" s="24" t="s">
        <v>3553</v>
      </c>
      <c r="F193" s="40">
        <v>7</v>
      </c>
      <c r="G193" s="17" t="str">
        <f t="shared" si="2"/>
        <v>James MacKendrick (Brander Gardens)</v>
      </c>
    </row>
    <row r="194" spans="1:7" ht="15" x14ac:dyDescent="0.25">
      <c r="A194" s="40">
        <v>8</v>
      </c>
      <c r="B194" s="40" t="s">
        <v>3554</v>
      </c>
      <c r="C194" s="27">
        <v>4</v>
      </c>
      <c r="D194" s="40" t="s">
        <v>38</v>
      </c>
      <c r="E194" s="24" t="s">
        <v>754</v>
      </c>
      <c r="F194" s="40">
        <v>8</v>
      </c>
      <c r="G194" s="17" t="str">
        <f t="shared" si="2"/>
        <v>Samuel Bucerius (Earl Buxton)</v>
      </c>
    </row>
    <row r="195" spans="1:7" ht="15" x14ac:dyDescent="0.25">
      <c r="A195" s="40">
        <v>9</v>
      </c>
      <c r="B195" s="40" t="s">
        <v>536</v>
      </c>
      <c r="C195" s="27">
        <v>4</v>
      </c>
      <c r="D195" s="40" t="s">
        <v>25</v>
      </c>
      <c r="E195" s="24" t="s">
        <v>3555</v>
      </c>
      <c r="F195" s="40">
        <v>9</v>
      </c>
      <c r="G195" s="17" t="str">
        <f t="shared" si="2"/>
        <v>Henry Vandervelde (Rio Terrace)</v>
      </c>
    </row>
    <row r="196" spans="1:7" ht="15" x14ac:dyDescent="0.25">
      <c r="A196" s="40">
        <v>10</v>
      </c>
      <c r="B196" s="40" t="s">
        <v>3556</v>
      </c>
      <c r="C196" s="27">
        <v>4</v>
      </c>
      <c r="D196" s="40" t="s">
        <v>1908</v>
      </c>
      <c r="E196" s="24" t="s">
        <v>3557</v>
      </c>
      <c r="F196" s="40">
        <v>10</v>
      </c>
      <c r="G196" s="17" t="str">
        <f t="shared" si="2"/>
        <v>Seth Munroe (Esther Starkman)</v>
      </c>
    </row>
    <row r="197" spans="1:7" ht="15" x14ac:dyDescent="0.25">
      <c r="A197" s="40">
        <v>11</v>
      </c>
      <c r="B197" s="40" t="s">
        <v>529</v>
      </c>
      <c r="C197" s="27">
        <v>4</v>
      </c>
      <c r="D197" s="40" t="s">
        <v>20</v>
      </c>
      <c r="E197" s="24" t="s">
        <v>3558</v>
      </c>
      <c r="F197" s="40">
        <v>11</v>
      </c>
      <c r="G197" s="17" t="str">
        <f t="shared" si="2"/>
        <v>Artin Bastani (George P. Nicholson)</v>
      </c>
    </row>
    <row r="198" spans="1:7" ht="15" x14ac:dyDescent="0.25">
      <c r="A198" s="40">
        <v>12</v>
      </c>
      <c r="B198" s="40" t="s">
        <v>538</v>
      </c>
      <c r="C198" s="27">
        <v>4</v>
      </c>
      <c r="D198" s="40" t="s">
        <v>20</v>
      </c>
      <c r="E198" s="24" t="s">
        <v>3559</v>
      </c>
      <c r="F198" s="40">
        <v>12</v>
      </c>
      <c r="G198" s="17" t="str">
        <f t="shared" si="2"/>
        <v>Finn Sample (George P. Nicholson)</v>
      </c>
    </row>
    <row r="199" spans="1:7" ht="15" x14ac:dyDescent="0.25">
      <c r="A199" s="40">
        <v>13</v>
      </c>
      <c r="B199" s="40" t="s">
        <v>525</v>
      </c>
      <c r="C199" s="27">
        <v>4</v>
      </c>
      <c r="D199" s="40" t="s">
        <v>23</v>
      </c>
      <c r="E199" s="24" t="s">
        <v>805</v>
      </c>
      <c r="F199" s="40">
        <v>13</v>
      </c>
      <c r="G199" s="17" t="str">
        <f t="shared" si="2"/>
        <v>Henry Finley (Suzuki Charter)</v>
      </c>
    </row>
    <row r="200" spans="1:7" ht="15" x14ac:dyDescent="0.25">
      <c r="A200" s="40">
        <v>14</v>
      </c>
      <c r="B200" s="40" t="s">
        <v>2359</v>
      </c>
      <c r="C200" s="27">
        <v>5</v>
      </c>
      <c r="D200" s="40" t="s">
        <v>331</v>
      </c>
      <c r="E200" s="24" t="s">
        <v>3560</v>
      </c>
      <c r="F200" s="40">
        <v>14</v>
      </c>
      <c r="G200" s="17" t="str">
        <f t="shared" si="2"/>
        <v>Christian Shaker (Nellie Carlson)</v>
      </c>
    </row>
    <row r="201" spans="1:7" ht="15" x14ac:dyDescent="0.25">
      <c r="A201" s="40">
        <v>15</v>
      </c>
      <c r="B201" s="40" t="s">
        <v>1907</v>
      </c>
      <c r="C201" s="27">
        <v>4</v>
      </c>
      <c r="D201" s="40" t="s">
        <v>1908</v>
      </c>
      <c r="E201" s="24" t="s">
        <v>3561</v>
      </c>
      <c r="F201" s="40">
        <v>15</v>
      </c>
      <c r="G201" s="17" t="str">
        <f t="shared" si="2"/>
        <v>Maxwell Chugg (Esther Starkman)</v>
      </c>
    </row>
    <row r="202" spans="1:7" ht="15" x14ac:dyDescent="0.25">
      <c r="A202" s="40">
        <v>16</v>
      </c>
      <c r="B202" s="40" t="s">
        <v>522</v>
      </c>
      <c r="C202" s="27">
        <v>4</v>
      </c>
      <c r="D202" s="40" t="s">
        <v>20</v>
      </c>
      <c r="E202" s="24" t="s">
        <v>3562</v>
      </c>
      <c r="F202" s="40">
        <v>16</v>
      </c>
      <c r="G202" s="17" t="str">
        <f t="shared" si="2"/>
        <v>Ryerson Van Vliet (George P. Nicholson)</v>
      </c>
    </row>
    <row r="203" spans="1:7" ht="15" x14ac:dyDescent="0.25">
      <c r="A203" s="40">
        <v>17</v>
      </c>
      <c r="B203" s="40" t="s">
        <v>533</v>
      </c>
      <c r="C203" s="27">
        <v>4</v>
      </c>
      <c r="D203" s="40" t="s">
        <v>25</v>
      </c>
      <c r="E203" s="24" t="s">
        <v>3563</v>
      </c>
      <c r="F203" s="40">
        <v>17</v>
      </c>
      <c r="G203" s="17" t="str">
        <f t="shared" si="2"/>
        <v>Reid Short (Rio Terrace)</v>
      </c>
    </row>
    <row r="204" spans="1:7" ht="15" x14ac:dyDescent="0.25">
      <c r="A204" s="40">
        <v>18</v>
      </c>
      <c r="B204" s="40" t="s">
        <v>769</v>
      </c>
      <c r="C204" s="27">
        <v>4</v>
      </c>
      <c r="D204" s="40" t="s">
        <v>83</v>
      </c>
      <c r="E204" s="24" t="s">
        <v>3564</v>
      </c>
      <c r="F204" s="40">
        <v>18</v>
      </c>
      <c r="G204" s="17" t="str">
        <f t="shared" si="2"/>
        <v>Preston Boettcher (Rutherford)</v>
      </c>
    </row>
    <row r="205" spans="1:7" ht="15" x14ac:dyDescent="0.25">
      <c r="A205" s="40">
        <v>19</v>
      </c>
      <c r="B205" s="40" t="s">
        <v>775</v>
      </c>
      <c r="C205" s="27">
        <v>4</v>
      </c>
      <c r="D205" s="40" t="s">
        <v>47</v>
      </c>
      <c r="E205" s="24" t="s">
        <v>3565</v>
      </c>
      <c r="F205" s="40">
        <v>19</v>
      </c>
      <c r="G205" s="17" t="str">
        <f t="shared" si="2"/>
        <v>Josh Hill (Westbrook)</v>
      </c>
    </row>
    <row r="206" spans="1:7" ht="15" x14ac:dyDescent="0.25">
      <c r="A206" s="40">
        <v>20</v>
      </c>
      <c r="B206" s="40" t="s">
        <v>3566</v>
      </c>
      <c r="C206" s="27">
        <v>4</v>
      </c>
      <c r="D206" s="40" t="s">
        <v>26</v>
      </c>
      <c r="E206" s="24" t="s">
        <v>3567</v>
      </c>
      <c r="F206" s="40">
        <v>20</v>
      </c>
      <c r="G206" s="17" t="str">
        <f t="shared" si="2"/>
        <v>Max Frostad (Michael A. Kostek)</v>
      </c>
    </row>
    <row r="207" spans="1:7" ht="15" x14ac:dyDescent="0.25">
      <c r="A207" s="40">
        <v>21</v>
      </c>
      <c r="B207" s="40" t="s">
        <v>523</v>
      </c>
      <c r="C207" s="27">
        <v>4</v>
      </c>
      <c r="D207" s="40" t="s">
        <v>26</v>
      </c>
      <c r="E207" s="24" t="s">
        <v>3568</v>
      </c>
      <c r="F207" s="40">
        <v>21</v>
      </c>
      <c r="G207" s="17" t="str">
        <f t="shared" si="2"/>
        <v>Hayden Creran (Michael A. Kostek)</v>
      </c>
    </row>
    <row r="208" spans="1:7" ht="15" x14ac:dyDescent="0.25">
      <c r="A208" s="40">
        <v>22</v>
      </c>
      <c r="B208" s="40" t="s">
        <v>1004</v>
      </c>
      <c r="C208" s="27">
        <v>4</v>
      </c>
      <c r="D208" s="40" t="s">
        <v>32</v>
      </c>
      <c r="E208" s="24" t="s">
        <v>3569</v>
      </c>
      <c r="F208" s="40">
        <v>22</v>
      </c>
      <c r="G208" s="17" t="str">
        <f t="shared" si="2"/>
        <v>Theodore Cundict (Brander Gardens)</v>
      </c>
    </row>
    <row r="209" spans="1:7" ht="15" x14ac:dyDescent="0.25">
      <c r="A209" s="40">
        <v>23</v>
      </c>
      <c r="B209" s="40" t="s">
        <v>1910</v>
      </c>
      <c r="C209" s="27">
        <v>4</v>
      </c>
      <c r="D209" s="40" t="s">
        <v>37</v>
      </c>
      <c r="E209" s="24" t="s">
        <v>3570</v>
      </c>
      <c r="F209" s="40">
        <v>23</v>
      </c>
      <c r="G209" s="17" t="str">
        <f t="shared" si="2"/>
        <v>Jeanrich Jonker (Edmonton Chr)</v>
      </c>
    </row>
    <row r="210" spans="1:7" ht="15" x14ac:dyDescent="0.25">
      <c r="A210" s="40">
        <v>24</v>
      </c>
      <c r="B210" s="40" t="s">
        <v>557</v>
      </c>
      <c r="C210" s="27">
        <v>4</v>
      </c>
      <c r="D210" s="40" t="s">
        <v>42</v>
      </c>
      <c r="E210" s="24" t="s">
        <v>3571</v>
      </c>
      <c r="F210" s="40">
        <v>24</v>
      </c>
      <c r="G210" s="17" t="str">
        <f t="shared" si="2"/>
        <v>Hakeem Semaine (Patricia Heights)</v>
      </c>
    </row>
    <row r="211" spans="1:7" ht="15" x14ac:dyDescent="0.25">
      <c r="A211" s="40">
        <v>25</v>
      </c>
      <c r="B211" s="40" t="s">
        <v>796</v>
      </c>
      <c r="C211" s="27">
        <v>4</v>
      </c>
      <c r="D211" s="40" t="s">
        <v>39</v>
      </c>
      <c r="E211" s="24" t="s">
        <v>2049</v>
      </c>
      <c r="F211" s="40">
        <v>25</v>
      </c>
      <c r="G211" s="17" t="str">
        <f t="shared" si="2"/>
        <v>Tim Gaumont (Uncas)</v>
      </c>
    </row>
    <row r="212" spans="1:7" ht="15" x14ac:dyDescent="0.25">
      <c r="A212" s="40">
        <v>26</v>
      </c>
      <c r="B212" s="40" t="s">
        <v>1930</v>
      </c>
      <c r="C212" s="27">
        <v>4</v>
      </c>
      <c r="D212" s="40" t="s">
        <v>37</v>
      </c>
      <c r="E212" s="24" t="s">
        <v>3572</v>
      </c>
      <c r="F212" s="40">
        <v>26</v>
      </c>
      <c r="G212" s="17" t="str">
        <f t="shared" si="2"/>
        <v>Riley Oosterhof (Edmonton Chr)</v>
      </c>
    </row>
    <row r="213" spans="1:7" ht="15" x14ac:dyDescent="0.25">
      <c r="A213" s="40">
        <v>27</v>
      </c>
      <c r="B213" s="40" t="s">
        <v>780</v>
      </c>
      <c r="C213" s="27">
        <v>4</v>
      </c>
      <c r="D213" s="40" t="s">
        <v>48</v>
      </c>
      <c r="E213" s="24" t="s">
        <v>3573</v>
      </c>
      <c r="F213" s="40">
        <v>27</v>
      </c>
      <c r="G213" s="17" t="str">
        <f t="shared" si="2"/>
        <v>Mason Rogers (Steinhauer)</v>
      </c>
    </row>
    <row r="214" spans="1:7" ht="15" x14ac:dyDescent="0.25">
      <c r="A214" s="40">
        <v>28</v>
      </c>
      <c r="B214" s="40" t="s">
        <v>1915</v>
      </c>
      <c r="C214" s="27">
        <v>4</v>
      </c>
      <c r="D214" s="40" t="s">
        <v>1916</v>
      </c>
      <c r="E214" s="24" t="s">
        <v>3574</v>
      </c>
      <c r="F214" s="40">
        <v>28</v>
      </c>
      <c r="G214" s="17" t="str">
        <f t="shared" si="2"/>
        <v>Zachary Roszczyk (Richard Secord)</v>
      </c>
    </row>
    <row r="215" spans="1:7" ht="15" x14ac:dyDescent="0.25">
      <c r="A215" s="40">
        <v>29</v>
      </c>
      <c r="B215" s="40" t="s">
        <v>531</v>
      </c>
      <c r="C215" s="27">
        <v>4</v>
      </c>
      <c r="D215" s="40" t="s">
        <v>27</v>
      </c>
      <c r="E215" s="24" t="s">
        <v>3575</v>
      </c>
      <c r="F215" s="40">
        <v>29</v>
      </c>
      <c r="G215" s="17" t="str">
        <f t="shared" si="2"/>
        <v>Taylor Rumsby (Windsor Park)</v>
      </c>
    </row>
    <row r="216" spans="1:7" ht="15" x14ac:dyDescent="0.25">
      <c r="A216" s="40">
        <v>30</v>
      </c>
      <c r="B216" s="40" t="s">
        <v>1912</v>
      </c>
      <c r="C216" s="27">
        <v>4</v>
      </c>
      <c r="D216" s="40" t="s">
        <v>37</v>
      </c>
      <c r="E216" s="24" t="s">
        <v>2229</v>
      </c>
      <c r="F216" s="40">
        <v>30</v>
      </c>
      <c r="G216" s="17" t="str">
        <f t="shared" si="2"/>
        <v>Arlen de Haan (Edmonton Chr)</v>
      </c>
    </row>
    <row r="217" spans="1:7" ht="15" x14ac:dyDescent="0.25">
      <c r="A217" s="40">
        <v>31</v>
      </c>
      <c r="B217" s="40" t="s">
        <v>149</v>
      </c>
      <c r="C217" s="27">
        <v>4</v>
      </c>
      <c r="D217" s="40" t="s">
        <v>30</v>
      </c>
      <c r="E217" s="24" t="s">
        <v>3332</v>
      </c>
      <c r="F217" s="40">
        <v>31</v>
      </c>
      <c r="G217" s="17" t="str">
        <f t="shared" si="2"/>
        <v>Cooper Bowes (Brookside)</v>
      </c>
    </row>
    <row r="218" spans="1:7" ht="15" x14ac:dyDescent="0.25">
      <c r="A218" s="40">
        <v>32</v>
      </c>
      <c r="B218" s="40" t="s">
        <v>524</v>
      </c>
      <c r="C218" s="27">
        <v>4</v>
      </c>
      <c r="D218" s="40" t="s">
        <v>60</v>
      </c>
      <c r="E218" s="24" t="s">
        <v>3576</v>
      </c>
      <c r="F218" s="40">
        <v>32</v>
      </c>
      <c r="G218" s="17" t="str">
        <f t="shared" si="2"/>
        <v>Nate Ham (Lendrum)</v>
      </c>
    </row>
    <row r="219" spans="1:7" ht="15" x14ac:dyDescent="0.25">
      <c r="A219" s="40">
        <v>33</v>
      </c>
      <c r="B219" s="40" t="s">
        <v>248</v>
      </c>
      <c r="C219" s="27">
        <v>4</v>
      </c>
      <c r="D219" s="40" t="s">
        <v>60</v>
      </c>
      <c r="E219" s="24" t="s">
        <v>3577</v>
      </c>
      <c r="F219" s="40">
        <v>33</v>
      </c>
      <c r="G219" s="17" t="str">
        <f t="shared" si="2"/>
        <v>Duncan Macauley (Lendrum)</v>
      </c>
    </row>
    <row r="220" spans="1:7" ht="15" x14ac:dyDescent="0.25">
      <c r="A220" s="40">
        <v>34</v>
      </c>
      <c r="B220" s="40" t="s">
        <v>1964</v>
      </c>
      <c r="C220" s="27">
        <v>4</v>
      </c>
      <c r="D220" s="40" t="s">
        <v>26</v>
      </c>
      <c r="E220" s="24" t="s">
        <v>3578</v>
      </c>
      <c r="F220" s="40">
        <v>34</v>
      </c>
      <c r="G220" s="17" t="str">
        <f t="shared" si="2"/>
        <v>Jackson Norcutt (Michael A. Kostek)</v>
      </c>
    </row>
    <row r="221" spans="1:7" ht="15" x14ac:dyDescent="0.25">
      <c r="A221" s="40">
        <v>35</v>
      </c>
      <c r="B221" s="40" t="s">
        <v>552</v>
      </c>
      <c r="C221" s="27">
        <v>4</v>
      </c>
      <c r="D221" s="40" t="s">
        <v>20</v>
      </c>
      <c r="E221" s="24" t="s">
        <v>3579</v>
      </c>
      <c r="F221" s="40">
        <v>35</v>
      </c>
      <c r="G221" s="17" t="str">
        <f t="shared" si="2"/>
        <v>Ricky Yang (George P. Nicholson)</v>
      </c>
    </row>
    <row r="222" spans="1:7" ht="15" x14ac:dyDescent="0.25">
      <c r="A222" s="40">
        <v>36</v>
      </c>
      <c r="B222" s="40" t="s">
        <v>3580</v>
      </c>
      <c r="C222" s="27">
        <v>4</v>
      </c>
      <c r="D222" s="40" t="s">
        <v>880</v>
      </c>
      <c r="E222" s="24" t="s">
        <v>3581</v>
      </c>
      <c r="F222" s="40">
        <v>36</v>
      </c>
      <c r="G222" s="17" t="str">
        <f t="shared" si="2"/>
        <v>Aiden Gurnitsky (Stratford)</v>
      </c>
    </row>
    <row r="223" spans="1:7" ht="15" x14ac:dyDescent="0.25">
      <c r="A223" s="40">
        <v>37</v>
      </c>
      <c r="B223" s="40" t="s">
        <v>781</v>
      </c>
      <c r="C223" s="27">
        <v>4</v>
      </c>
      <c r="D223" s="40" t="s">
        <v>48</v>
      </c>
      <c r="E223" s="24" t="s">
        <v>3582</v>
      </c>
      <c r="F223" s="40">
        <v>37</v>
      </c>
      <c r="G223" s="17" t="str">
        <f t="shared" si="2"/>
        <v>Ben Borshowa (Steinhauer)</v>
      </c>
    </row>
    <row r="224" spans="1:7" ht="15" x14ac:dyDescent="0.25">
      <c r="A224" s="40">
        <v>38</v>
      </c>
      <c r="B224" s="40" t="s">
        <v>643</v>
      </c>
      <c r="C224" s="27">
        <v>5</v>
      </c>
      <c r="D224" s="40" t="s">
        <v>36</v>
      </c>
      <c r="E224" s="24" t="s">
        <v>3583</v>
      </c>
      <c r="F224" s="40">
        <v>38</v>
      </c>
      <c r="G224" s="17" t="str">
        <f t="shared" si="2"/>
        <v>Carter Hall (Holyrood)</v>
      </c>
    </row>
    <row r="225" spans="1:7" ht="15" x14ac:dyDescent="0.25">
      <c r="A225" s="40">
        <v>39</v>
      </c>
      <c r="B225" s="40" t="s">
        <v>1003</v>
      </c>
      <c r="C225" s="27">
        <v>4</v>
      </c>
      <c r="D225" s="40" t="s">
        <v>23</v>
      </c>
      <c r="E225" s="24" t="s">
        <v>3584</v>
      </c>
      <c r="F225" s="40">
        <v>39</v>
      </c>
      <c r="G225" s="17" t="str">
        <f t="shared" si="2"/>
        <v>Leo Ewasiuk (Suzuki Charter)</v>
      </c>
    </row>
    <row r="226" spans="1:7" ht="15" x14ac:dyDescent="0.25">
      <c r="A226" s="40">
        <v>40</v>
      </c>
      <c r="B226" s="40" t="s">
        <v>549</v>
      </c>
      <c r="C226" s="27">
        <v>4</v>
      </c>
      <c r="D226" s="40" t="s">
        <v>32</v>
      </c>
      <c r="E226" s="24" t="s">
        <v>3585</v>
      </c>
      <c r="F226" s="40">
        <v>40</v>
      </c>
      <c r="G226" s="17" t="str">
        <f t="shared" si="2"/>
        <v>Cooper Anderson (Brander Gardens)</v>
      </c>
    </row>
    <row r="227" spans="1:7" ht="15" x14ac:dyDescent="0.25">
      <c r="A227" s="40">
        <v>41</v>
      </c>
      <c r="B227" s="40" t="s">
        <v>1943</v>
      </c>
      <c r="C227" s="27">
        <v>4</v>
      </c>
      <c r="D227" s="40" t="s">
        <v>58</v>
      </c>
      <c r="E227" s="24" t="s">
        <v>3586</v>
      </c>
      <c r="F227" s="40">
        <v>41</v>
      </c>
      <c r="G227" s="17" t="str">
        <f t="shared" si="2"/>
        <v>Riley McCoy-Birk (Laurier Heights)</v>
      </c>
    </row>
    <row r="228" spans="1:7" ht="15" x14ac:dyDescent="0.25">
      <c r="A228" s="40">
        <v>42</v>
      </c>
      <c r="B228" s="40" t="s">
        <v>574</v>
      </c>
      <c r="C228" s="27">
        <v>4</v>
      </c>
      <c r="D228" s="40" t="s">
        <v>25</v>
      </c>
      <c r="E228" s="24" t="s">
        <v>2904</v>
      </c>
      <c r="F228" s="40">
        <v>42</v>
      </c>
      <c r="G228" s="17" t="str">
        <f t="shared" si="2"/>
        <v>James Cannon (Rio Terrace)</v>
      </c>
    </row>
    <row r="229" spans="1:7" ht="15" x14ac:dyDescent="0.25">
      <c r="A229" s="40">
        <v>43</v>
      </c>
      <c r="B229" s="40" t="s">
        <v>787</v>
      </c>
      <c r="C229" s="27">
        <v>4</v>
      </c>
      <c r="D229" s="40" t="s">
        <v>83</v>
      </c>
      <c r="E229" s="24" t="s">
        <v>3587</v>
      </c>
      <c r="F229" s="40">
        <v>43</v>
      </c>
      <c r="G229" s="17" t="str">
        <f t="shared" si="2"/>
        <v>Nathan Stinner (Rutherford)</v>
      </c>
    </row>
    <row r="230" spans="1:7" ht="15" x14ac:dyDescent="0.25">
      <c r="A230" s="40">
        <v>44</v>
      </c>
      <c r="B230" s="40" t="s">
        <v>1938</v>
      </c>
      <c r="C230" s="27">
        <v>4</v>
      </c>
      <c r="D230" s="40" t="s">
        <v>23</v>
      </c>
      <c r="E230" s="24" t="s">
        <v>3588</v>
      </c>
      <c r="F230" s="40">
        <v>44</v>
      </c>
      <c r="G230" s="17" t="str">
        <f t="shared" si="2"/>
        <v>Omar Smaidi (Suzuki Charter)</v>
      </c>
    </row>
    <row r="231" spans="1:7" ht="15" x14ac:dyDescent="0.25">
      <c r="A231" s="40">
        <v>45</v>
      </c>
      <c r="B231" s="40" t="s">
        <v>1961</v>
      </c>
      <c r="C231" s="27">
        <v>4</v>
      </c>
      <c r="D231" s="40" t="s">
        <v>41</v>
      </c>
      <c r="E231" s="24" t="s">
        <v>3589</v>
      </c>
      <c r="F231" s="40">
        <v>45</v>
      </c>
      <c r="G231" s="17" t="str">
        <f t="shared" si="2"/>
        <v>Miles Wilding-Gillespie (Aldergrove)</v>
      </c>
    </row>
    <row r="232" spans="1:7" ht="15" x14ac:dyDescent="0.25">
      <c r="A232" s="40">
        <v>46</v>
      </c>
      <c r="B232" s="40" t="s">
        <v>3590</v>
      </c>
      <c r="C232" s="27">
        <v>4</v>
      </c>
      <c r="D232" s="40" t="s">
        <v>28</v>
      </c>
      <c r="E232" s="24" t="s">
        <v>3591</v>
      </c>
      <c r="F232" s="40">
        <v>46</v>
      </c>
      <c r="G232" s="17" t="str">
        <f t="shared" si="2"/>
        <v>Chase Giduk (Parkallen)</v>
      </c>
    </row>
    <row r="233" spans="1:7" ht="15" x14ac:dyDescent="0.25">
      <c r="A233" s="40">
        <v>47</v>
      </c>
      <c r="B233" s="40" t="s">
        <v>3592</v>
      </c>
      <c r="C233" s="27">
        <v>4</v>
      </c>
      <c r="D233" s="40" t="s">
        <v>53</v>
      </c>
      <c r="E233" s="24" t="s">
        <v>3593</v>
      </c>
      <c r="F233" s="40">
        <v>47</v>
      </c>
      <c r="G233" s="17" t="str">
        <f t="shared" si="2"/>
        <v>Harshan Boyal (Edmonton Khalsa)</v>
      </c>
    </row>
    <row r="234" spans="1:7" ht="15" x14ac:dyDescent="0.25">
      <c r="A234" s="40">
        <v>48</v>
      </c>
      <c r="B234" s="40" t="s">
        <v>1922</v>
      </c>
      <c r="C234" s="27">
        <v>4</v>
      </c>
      <c r="D234" s="40" t="s">
        <v>311</v>
      </c>
      <c r="E234" s="24" t="s">
        <v>3594</v>
      </c>
      <c r="F234" s="40">
        <v>48</v>
      </c>
      <c r="G234" s="17" t="str">
        <f t="shared" si="2"/>
        <v>Carter Bishop (Dr Margaret-Ann)</v>
      </c>
    </row>
    <row r="235" spans="1:7" ht="15" x14ac:dyDescent="0.25">
      <c r="A235" s="40">
        <v>49</v>
      </c>
      <c r="B235" s="40" t="s">
        <v>1904</v>
      </c>
      <c r="C235" s="27">
        <v>4</v>
      </c>
      <c r="D235" s="40" t="s">
        <v>38</v>
      </c>
      <c r="E235" s="24" t="s">
        <v>3595</v>
      </c>
      <c r="F235" s="40">
        <v>49</v>
      </c>
      <c r="G235" s="17" t="str">
        <f t="shared" si="2"/>
        <v>Spencer Boskers (Earl Buxton)</v>
      </c>
    </row>
    <row r="236" spans="1:7" ht="15" x14ac:dyDescent="0.25">
      <c r="A236" s="40">
        <v>50</v>
      </c>
      <c r="B236" s="40" t="s">
        <v>3596</v>
      </c>
      <c r="C236" s="27">
        <v>4</v>
      </c>
      <c r="D236" s="40" t="s">
        <v>51</v>
      </c>
      <c r="E236" s="24" t="s">
        <v>3597</v>
      </c>
      <c r="F236" s="40">
        <v>50</v>
      </c>
      <c r="G236" s="17" t="str">
        <f t="shared" si="2"/>
        <v>Oliver Szabo (Menisa)</v>
      </c>
    </row>
    <row r="237" spans="1:7" ht="15" x14ac:dyDescent="0.25">
      <c r="A237" s="40">
        <v>51</v>
      </c>
      <c r="B237" s="40" t="s">
        <v>534</v>
      </c>
      <c r="C237" s="27">
        <v>4</v>
      </c>
      <c r="D237" s="40" t="s">
        <v>38</v>
      </c>
      <c r="E237" s="24" t="s">
        <v>3598</v>
      </c>
      <c r="F237" s="40">
        <v>51</v>
      </c>
      <c r="G237" s="17" t="str">
        <f t="shared" si="2"/>
        <v>Shea Harte (Earl Buxton)</v>
      </c>
    </row>
    <row r="238" spans="1:7" ht="15" x14ac:dyDescent="0.25">
      <c r="A238" s="40">
        <v>52</v>
      </c>
      <c r="B238" s="40" t="s">
        <v>1940</v>
      </c>
      <c r="C238" s="27">
        <v>4</v>
      </c>
      <c r="D238" s="40" t="s">
        <v>38</v>
      </c>
      <c r="E238" s="24" t="s">
        <v>3599</v>
      </c>
      <c r="F238" s="40">
        <v>52</v>
      </c>
      <c r="G238" s="17" t="str">
        <f t="shared" si="2"/>
        <v>Aaron Jackson (Earl Buxton)</v>
      </c>
    </row>
    <row r="239" spans="1:7" ht="15" x14ac:dyDescent="0.25">
      <c r="A239" s="40">
        <v>53</v>
      </c>
      <c r="B239" s="40" t="s">
        <v>527</v>
      </c>
      <c r="C239" s="27">
        <v>4</v>
      </c>
      <c r="D239" s="40" t="s">
        <v>30</v>
      </c>
      <c r="E239" s="24" t="s">
        <v>3600</v>
      </c>
      <c r="F239" s="40">
        <v>53</v>
      </c>
      <c r="G239" s="17" t="str">
        <f t="shared" si="2"/>
        <v>Hudson Macauley (Brookside)</v>
      </c>
    </row>
    <row r="240" spans="1:7" ht="15" x14ac:dyDescent="0.25">
      <c r="A240" s="40">
        <v>54</v>
      </c>
      <c r="B240" s="40" t="s">
        <v>1949</v>
      </c>
      <c r="C240" s="27">
        <v>4</v>
      </c>
      <c r="D240" s="40" t="s">
        <v>25</v>
      </c>
      <c r="E240" s="24" t="s">
        <v>3601</v>
      </c>
      <c r="F240" s="40">
        <v>54</v>
      </c>
      <c r="G240" s="17" t="str">
        <f t="shared" si="2"/>
        <v>Bennett Bard (Rio Terrace)</v>
      </c>
    </row>
    <row r="241" spans="1:7" ht="15" x14ac:dyDescent="0.25">
      <c r="A241" s="40">
        <v>55</v>
      </c>
      <c r="B241" s="40" t="s">
        <v>1945</v>
      </c>
      <c r="C241" s="27">
        <v>4</v>
      </c>
      <c r="D241" s="40" t="s">
        <v>375</v>
      </c>
      <c r="E241" s="24" t="s">
        <v>3602</v>
      </c>
      <c r="F241" s="40">
        <v>55</v>
      </c>
      <c r="G241" s="17" t="str">
        <f t="shared" si="2"/>
        <v>Benjamin Mendez (Mill Creek)</v>
      </c>
    </row>
    <row r="242" spans="1:7" ht="15" x14ac:dyDescent="0.25">
      <c r="A242" s="40">
        <v>56</v>
      </c>
      <c r="B242" s="40" t="s">
        <v>774</v>
      </c>
      <c r="C242" s="27">
        <v>4</v>
      </c>
      <c r="D242" s="40" t="s">
        <v>32</v>
      </c>
      <c r="E242" s="24" t="s">
        <v>3603</v>
      </c>
      <c r="F242" s="40">
        <v>56</v>
      </c>
      <c r="G242" s="17" t="str">
        <f t="shared" si="2"/>
        <v>Rowan MacKendrick (Brander Gardens)</v>
      </c>
    </row>
    <row r="243" spans="1:7" ht="15" x14ac:dyDescent="0.25">
      <c r="A243" s="40">
        <v>57</v>
      </c>
      <c r="B243" s="40" t="s">
        <v>1936</v>
      </c>
      <c r="C243" s="27">
        <v>4</v>
      </c>
      <c r="D243" s="40" t="s">
        <v>20</v>
      </c>
      <c r="E243" s="24" t="s">
        <v>3604</v>
      </c>
      <c r="F243" s="40">
        <v>57</v>
      </c>
      <c r="G243" s="17" t="str">
        <f t="shared" si="2"/>
        <v>Vassiliios Tsaprais (George P. Nicholson)</v>
      </c>
    </row>
    <row r="244" spans="1:7" ht="15" x14ac:dyDescent="0.25">
      <c r="A244" s="40">
        <v>58</v>
      </c>
      <c r="B244" s="40" t="s">
        <v>1520</v>
      </c>
      <c r="C244" s="27">
        <v>3</v>
      </c>
      <c r="D244" s="40" t="s">
        <v>58</v>
      </c>
      <c r="E244" s="24" t="s">
        <v>851</v>
      </c>
      <c r="F244" s="40">
        <v>58</v>
      </c>
      <c r="G244" s="17" t="str">
        <f t="shared" si="2"/>
        <v>Cohen Johnson (Laurier Heights)</v>
      </c>
    </row>
    <row r="245" spans="1:7" ht="15" x14ac:dyDescent="0.25">
      <c r="A245" s="40">
        <v>59</v>
      </c>
      <c r="B245" s="40" t="s">
        <v>783</v>
      </c>
      <c r="C245" s="27">
        <v>4</v>
      </c>
      <c r="D245" s="40" t="s">
        <v>375</v>
      </c>
      <c r="E245" s="24" t="s">
        <v>3605</v>
      </c>
      <c r="F245" s="40">
        <v>59</v>
      </c>
      <c r="G245" s="17" t="str">
        <f t="shared" si="2"/>
        <v>Alex Buck (Mill Creek)</v>
      </c>
    </row>
    <row r="246" spans="1:7" ht="15" x14ac:dyDescent="0.25">
      <c r="A246" s="40">
        <v>60</v>
      </c>
      <c r="B246" s="40" t="s">
        <v>788</v>
      </c>
      <c r="C246" s="27">
        <v>4</v>
      </c>
      <c r="D246" s="40" t="s">
        <v>51</v>
      </c>
      <c r="E246" s="24" t="s">
        <v>3606</v>
      </c>
      <c r="F246" s="40">
        <v>60</v>
      </c>
      <c r="G246" s="17" t="str">
        <f t="shared" si="2"/>
        <v>Kaiden Kosak (Menisa)</v>
      </c>
    </row>
    <row r="247" spans="1:7" ht="15" x14ac:dyDescent="0.25">
      <c r="A247" s="40">
        <v>61</v>
      </c>
      <c r="B247" s="40" t="s">
        <v>2029</v>
      </c>
      <c r="C247" s="27">
        <v>4</v>
      </c>
      <c r="D247" s="40" t="s">
        <v>40</v>
      </c>
      <c r="E247" s="24" t="s">
        <v>2908</v>
      </c>
      <c r="F247" s="40">
        <v>61</v>
      </c>
      <c r="G247" s="17" t="str">
        <f t="shared" si="2"/>
        <v>Rakan Hussein (Malmo)</v>
      </c>
    </row>
    <row r="248" spans="1:7" ht="15" x14ac:dyDescent="0.25">
      <c r="A248" s="40">
        <v>62</v>
      </c>
      <c r="B248" s="40" t="s">
        <v>1975</v>
      </c>
      <c r="C248" s="27">
        <v>4</v>
      </c>
      <c r="D248" s="40" t="s">
        <v>236</v>
      </c>
      <c r="E248" s="24" t="s">
        <v>3607</v>
      </c>
      <c r="F248" s="40">
        <v>62</v>
      </c>
      <c r="G248" s="17" t="str">
        <f t="shared" si="2"/>
        <v>Fen Krotz Adams (Coronation)</v>
      </c>
    </row>
    <row r="249" spans="1:7" ht="15" x14ac:dyDescent="0.25">
      <c r="A249" s="40">
        <v>63</v>
      </c>
      <c r="B249" s="40" t="s">
        <v>535</v>
      </c>
      <c r="C249" s="27">
        <v>4</v>
      </c>
      <c r="D249" s="40" t="s">
        <v>38</v>
      </c>
      <c r="E249" s="24" t="s">
        <v>1614</v>
      </c>
      <c r="F249" s="40">
        <v>63</v>
      </c>
      <c r="G249" s="17" t="str">
        <f t="shared" si="2"/>
        <v>Ethan D'Ilio (Earl Buxton)</v>
      </c>
    </row>
    <row r="250" spans="1:7" ht="15" x14ac:dyDescent="0.25">
      <c r="A250" s="40">
        <v>64</v>
      </c>
      <c r="B250" s="40" t="s">
        <v>1988</v>
      </c>
      <c r="C250" s="27">
        <v>4</v>
      </c>
      <c r="D250" s="40" t="s">
        <v>49</v>
      </c>
      <c r="E250" s="24" t="s">
        <v>3608</v>
      </c>
      <c r="F250" s="40">
        <v>64</v>
      </c>
      <c r="G250" s="17" t="str">
        <f t="shared" si="2"/>
        <v>Calvin Bentz (Johnny Bright)</v>
      </c>
    </row>
    <row r="251" spans="1:7" ht="15" x14ac:dyDescent="0.25">
      <c r="A251" s="40">
        <v>65</v>
      </c>
      <c r="B251" s="40" t="s">
        <v>556</v>
      </c>
      <c r="C251" s="27">
        <v>4</v>
      </c>
      <c r="D251" s="40" t="s">
        <v>22</v>
      </c>
      <c r="E251" s="24" t="s">
        <v>680</v>
      </c>
      <c r="F251" s="40">
        <v>65</v>
      </c>
      <c r="G251" s="17" t="str">
        <f t="shared" ref="G251:G441" si="3">CONCATENATE(B251, " (", D251, ")")</f>
        <v>Carter Hearn (Leduc Estates)</v>
      </c>
    </row>
    <row r="252" spans="1:7" ht="15" x14ac:dyDescent="0.25">
      <c r="A252" s="40">
        <v>66</v>
      </c>
      <c r="B252" s="40" t="s">
        <v>551</v>
      </c>
      <c r="C252" s="27">
        <v>4</v>
      </c>
      <c r="D252" s="40" t="s">
        <v>25</v>
      </c>
      <c r="E252" s="24" t="s">
        <v>3609</v>
      </c>
      <c r="F252" s="40">
        <v>66</v>
      </c>
      <c r="G252" s="17" t="str">
        <f t="shared" si="3"/>
        <v>Jeremy Douglas (Rio Terrace)</v>
      </c>
    </row>
    <row r="253" spans="1:7" ht="15" x14ac:dyDescent="0.25">
      <c r="A253" s="40">
        <v>67</v>
      </c>
      <c r="B253" s="40" t="s">
        <v>571</v>
      </c>
      <c r="C253" s="27">
        <v>4</v>
      </c>
      <c r="D253" s="40" t="s">
        <v>38</v>
      </c>
      <c r="E253" s="24" t="s">
        <v>3610</v>
      </c>
      <c r="F253" s="40">
        <v>67</v>
      </c>
      <c r="G253" s="17" t="str">
        <f t="shared" si="3"/>
        <v>Bayaer Nazimu (Earl Buxton)</v>
      </c>
    </row>
    <row r="254" spans="1:7" ht="15" x14ac:dyDescent="0.25">
      <c r="A254" s="40">
        <v>68</v>
      </c>
      <c r="B254" s="40" t="s">
        <v>2000</v>
      </c>
      <c r="C254" s="27">
        <v>4</v>
      </c>
      <c r="D254" s="40" t="s">
        <v>25</v>
      </c>
      <c r="E254" s="24" t="s">
        <v>871</v>
      </c>
      <c r="F254" s="40">
        <v>68</v>
      </c>
      <c r="G254" s="17" t="str">
        <f t="shared" si="3"/>
        <v>River Terry (Rio Terrace)</v>
      </c>
    </row>
    <row r="255" spans="1:7" ht="15" x14ac:dyDescent="0.25">
      <c r="A255" s="40">
        <v>69</v>
      </c>
      <c r="B255" s="40" t="s">
        <v>1967</v>
      </c>
      <c r="C255" s="27">
        <v>4</v>
      </c>
      <c r="D255" s="40" t="s">
        <v>161</v>
      </c>
      <c r="E255" s="24" t="s">
        <v>3611</v>
      </c>
      <c r="F255" s="40">
        <v>69</v>
      </c>
      <c r="G255" s="17" t="str">
        <f t="shared" si="3"/>
        <v>Joe Kassa (Aurora Charter)</v>
      </c>
    </row>
    <row r="256" spans="1:7" ht="15" x14ac:dyDescent="0.25">
      <c r="A256" s="40">
        <v>70</v>
      </c>
      <c r="B256" s="40" t="s">
        <v>3612</v>
      </c>
      <c r="C256" s="27">
        <v>4</v>
      </c>
      <c r="D256" s="40" t="s">
        <v>779</v>
      </c>
      <c r="E256" s="24" t="s">
        <v>3613</v>
      </c>
      <c r="F256" s="40">
        <v>70</v>
      </c>
      <c r="G256" s="17" t="str">
        <f t="shared" si="3"/>
        <v>Imran Suleiman (Greenview)</v>
      </c>
    </row>
    <row r="257" spans="1:7" ht="15" x14ac:dyDescent="0.25">
      <c r="A257" s="40">
        <v>71</v>
      </c>
      <c r="B257" s="40" t="s">
        <v>2046</v>
      </c>
      <c r="C257" s="27">
        <v>4</v>
      </c>
      <c r="D257" s="40" t="s">
        <v>32</v>
      </c>
      <c r="E257" s="24" t="s">
        <v>1622</v>
      </c>
      <c r="F257" s="40">
        <v>71</v>
      </c>
      <c r="G257" s="17" t="str">
        <f t="shared" si="3"/>
        <v>Jack Woodruff (Brander Gardens)</v>
      </c>
    </row>
    <row r="258" spans="1:7" ht="15" x14ac:dyDescent="0.25">
      <c r="A258" s="40">
        <v>72</v>
      </c>
      <c r="B258" s="40" t="s">
        <v>580</v>
      </c>
      <c r="C258" s="27">
        <v>4</v>
      </c>
      <c r="D258" s="40" t="s">
        <v>32</v>
      </c>
      <c r="E258" s="24" t="s">
        <v>3614</v>
      </c>
      <c r="F258" s="40">
        <v>72</v>
      </c>
      <c r="G258" s="17" t="str">
        <f t="shared" si="3"/>
        <v>Zach Churchill (Brander Gardens)</v>
      </c>
    </row>
    <row r="259" spans="1:7" ht="15" x14ac:dyDescent="0.25">
      <c r="A259" s="40">
        <v>73</v>
      </c>
      <c r="B259" s="40" t="s">
        <v>3615</v>
      </c>
      <c r="C259" s="27">
        <v>4</v>
      </c>
      <c r="D259" s="40" t="s">
        <v>83</v>
      </c>
      <c r="E259" s="24" t="s">
        <v>3616</v>
      </c>
      <c r="F259" s="40">
        <v>73</v>
      </c>
      <c r="G259" s="17" t="str">
        <f t="shared" si="3"/>
        <v>Benjamin Cherrington (Rutherford)</v>
      </c>
    </row>
    <row r="260" spans="1:7" ht="15" x14ac:dyDescent="0.25">
      <c r="A260" s="40">
        <v>74</v>
      </c>
      <c r="B260" s="40" t="s">
        <v>526</v>
      </c>
      <c r="C260" s="27">
        <v>4</v>
      </c>
      <c r="D260" s="40" t="s">
        <v>36</v>
      </c>
      <c r="E260" s="24" t="s">
        <v>3364</v>
      </c>
      <c r="F260" s="40">
        <v>74</v>
      </c>
      <c r="G260" s="17" t="str">
        <f t="shared" si="3"/>
        <v>Brendan Wold (Holyrood)</v>
      </c>
    </row>
    <row r="261" spans="1:7" ht="15" x14ac:dyDescent="0.25">
      <c r="A261" s="40">
        <v>75</v>
      </c>
      <c r="B261" s="40" t="s">
        <v>561</v>
      </c>
      <c r="C261" s="27">
        <v>4</v>
      </c>
      <c r="D261" s="40" t="s">
        <v>28</v>
      </c>
      <c r="E261" s="24" t="s">
        <v>3617</v>
      </c>
      <c r="F261" s="40">
        <v>75</v>
      </c>
      <c r="G261" s="17" t="str">
        <f t="shared" si="3"/>
        <v>Erik Varughese (Parkallen)</v>
      </c>
    </row>
    <row r="262" spans="1:7" ht="15" x14ac:dyDescent="0.25">
      <c r="A262" s="40">
        <v>76</v>
      </c>
      <c r="B262" s="40" t="s">
        <v>1986</v>
      </c>
      <c r="C262" s="27">
        <v>4</v>
      </c>
      <c r="D262" s="40" t="s">
        <v>26</v>
      </c>
      <c r="E262" s="24" t="s">
        <v>3618</v>
      </c>
      <c r="F262" s="40">
        <v>76</v>
      </c>
      <c r="G262" s="17" t="str">
        <f t="shared" si="3"/>
        <v>Hudson Helwig (Michael A. Kostek)</v>
      </c>
    </row>
    <row r="263" spans="1:7" ht="15" x14ac:dyDescent="0.25">
      <c r="A263" s="40">
        <v>77</v>
      </c>
      <c r="B263" s="40" t="s">
        <v>539</v>
      </c>
      <c r="C263" s="27">
        <v>4</v>
      </c>
      <c r="D263" s="40" t="s">
        <v>32</v>
      </c>
      <c r="E263" s="24" t="s">
        <v>1039</v>
      </c>
      <c r="F263" s="40">
        <v>77</v>
      </c>
      <c r="G263" s="17" t="str">
        <f t="shared" si="3"/>
        <v>Adam Baker (Brander Gardens)</v>
      </c>
    </row>
    <row r="264" spans="1:7" ht="15" x14ac:dyDescent="0.25">
      <c r="A264" s="40">
        <v>78</v>
      </c>
      <c r="B264" s="40" t="s">
        <v>1995</v>
      </c>
      <c r="C264" s="27">
        <v>4</v>
      </c>
      <c r="D264" s="40" t="s">
        <v>30</v>
      </c>
      <c r="E264" s="24" t="s">
        <v>3619</v>
      </c>
      <c r="F264" s="40">
        <v>78</v>
      </c>
      <c r="G264" s="17" t="str">
        <f t="shared" si="3"/>
        <v>Shaurya Andley (Brookside)</v>
      </c>
    </row>
    <row r="265" spans="1:7" ht="15" x14ac:dyDescent="0.25">
      <c r="A265" s="40">
        <v>79</v>
      </c>
      <c r="B265" s="40" t="s">
        <v>545</v>
      </c>
      <c r="C265" s="27">
        <v>4</v>
      </c>
      <c r="D265" s="40" t="s">
        <v>42</v>
      </c>
      <c r="E265" s="24" t="s">
        <v>3620</v>
      </c>
      <c r="F265" s="40">
        <v>79</v>
      </c>
      <c r="G265" s="17" t="str">
        <f t="shared" si="3"/>
        <v>Brady Forest (Patricia Heights)</v>
      </c>
    </row>
    <row r="266" spans="1:7" ht="15" x14ac:dyDescent="0.25">
      <c r="A266" s="40">
        <v>80</v>
      </c>
      <c r="B266" s="40" t="s">
        <v>111</v>
      </c>
      <c r="C266" s="27">
        <v>4</v>
      </c>
      <c r="D266" s="40" t="s">
        <v>58</v>
      </c>
      <c r="E266" s="24" t="s">
        <v>3621</v>
      </c>
      <c r="F266" s="40">
        <v>80</v>
      </c>
      <c r="G266" s="17" t="str">
        <f t="shared" si="3"/>
        <v>Brayden Moreau (Laurier Heights)</v>
      </c>
    </row>
    <row r="267" spans="1:7" ht="15" x14ac:dyDescent="0.25">
      <c r="A267" s="40">
        <v>81</v>
      </c>
      <c r="B267" s="40" t="s">
        <v>1956</v>
      </c>
      <c r="C267" s="27">
        <v>4</v>
      </c>
      <c r="D267" s="40" t="s">
        <v>32</v>
      </c>
      <c r="E267" s="24" t="s">
        <v>2586</v>
      </c>
      <c r="F267" s="40">
        <v>81</v>
      </c>
      <c r="G267" s="17" t="str">
        <f t="shared" si="3"/>
        <v>Adam Hammouda (Brander Gardens)</v>
      </c>
    </row>
    <row r="268" spans="1:7" ht="15" x14ac:dyDescent="0.25">
      <c r="A268" s="40">
        <v>82</v>
      </c>
      <c r="B268" s="40" t="s">
        <v>3622</v>
      </c>
      <c r="C268" s="27">
        <v>4</v>
      </c>
      <c r="D268" s="40" t="s">
        <v>331</v>
      </c>
      <c r="E268" s="24" t="s">
        <v>3623</v>
      </c>
      <c r="F268" s="40">
        <v>82</v>
      </c>
      <c r="G268" s="17" t="str">
        <f t="shared" si="3"/>
        <v>Kyle Lotzgeselle (Nellie Carlson)</v>
      </c>
    </row>
    <row r="269" spans="1:7" ht="15" x14ac:dyDescent="0.25">
      <c r="A269" s="40">
        <v>83</v>
      </c>
      <c r="B269" s="40" t="s">
        <v>548</v>
      </c>
      <c r="C269" s="27">
        <v>4</v>
      </c>
      <c r="D269" s="40" t="s">
        <v>375</v>
      </c>
      <c r="E269" s="24" t="s">
        <v>3624</v>
      </c>
      <c r="F269" s="40">
        <v>83</v>
      </c>
      <c r="G269" s="17" t="str">
        <f t="shared" si="3"/>
        <v>Tyler Maglisceau (Mill Creek)</v>
      </c>
    </row>
    <row r="270" spans="1:7" ht="15" x14ac:dyDescent="0.25">
      <c r="A270" s="40">
        <v>84</v>
      </c>
      <c r="B270" s="40" t="s">
        <v>3625</v>
      </c>
      <c r="C270" s="27">
        <v>4</v>
      </c>
      <c r="D270" s="40" t="s">
        <v>374</v>
      </c>
      <c r="E270" s="24" t="s">
        <v>3626</v>
      </c>
      <c r="F270" s="40">
        <v>84</v>
      </c>
      <c r="G270" s="17" t="str">
        <f t="shared" si="3"/>
        <v>Bilal El-Awing (Winterburn)</v>
      </c>
    </row>
    <row r="271" spans="1:7" ht="15" x14ac:dyDescent="0.25">
      <c r="A271" s="40">
        <v>85</v>
      </c>
      <c r="B271" s="40" t="s">
        <v>1969</v>
      </c>
      <c r="C271" s="27">
        <v>4</v>
      </c>
      <c r="D271" s="40" t="s">
        <v>1908</v>
      </c>
      <c r="E271" s="24" t="s">
        <v>3627</v>
      </c>
      <c r="F271" s="40">
        <v>85</v>
      </c>
      <c r="G271" s="17" t="str">
        <f t="shared" si="3"/>
        <v>Dirk Ozeroff (Esther Starkman)</v>
      </c>
    </row>
    <row r="272" spans="1:7" ht="15" x14ac:dyDescent="0.25">
      <c r="A272" s="40">
        <v>86</v>
      </c>
      <c r="B272" s="40" t="s">
        <v>3628</v>
      </c>
      <c r="C272" s="27">
        <v>4</v>
      </c>
      <c r="D272" s="40" t="s">
        <v>161</v>
      </c>
      <c r="E272" s="24" t="s">
        <v>3629</v>
      </c>
      <c r="F272" s="40">
        <v>86</v>
      </c>
      <c r="G272" s="17" t="str">
        <f t="shared" si="3"/>
        <v>Cohen Tu (Aurora Charter)</v>
      </c>
    </row>
    <row r="273" spans="1:7" ht="15" x14ac:dyDescent="0.25">
      <c r="A273" s="40">
        <v>87</v>
      </c>
      <c r="B273" s="40" t="s">
        <v>546</v>
      </c>
      <c r="C273" s="27">
        <v>4</v>
      </c>
      <c r="D273" s="40" t="s">
        <v>27</v>
      </c>
      <c r="E273" s="24" t="s">
        <v>3630</v>
      </c>
      <c r="F273" s="40">
        <v>87</v>
      </c>
      <c r="G273" s="17" t="str">
        <f t="shared" si="3"/>
        <v>Logan Dacks (Windsor Park)</v>
      </c>
    </row>
    <row r="274" spans="1:7" ht="15" x14ac:dyDescent="0.25">
      <c r="A274" s="40">
        <v>88</v>
      </c>
      <c r="B274" s="40" t="s">
        <v>2004</v>
      </c>
      <c r="C274" s="27">
        <v>4</v>
      </c>
      <c r="D274" s="40" t="s">
        <v>1908</v>
      </c>
      <c r="E274" s="24" t="s">
        <v>3631</v>
      </c>
      <c r="F274" s="40">
        <v>88</v>
      </c>
      <c r="G274" s="17" t="str">
        <f t="shared" si="3"/>
        <v>Sam Hamilton (Esther Starkman)</v>
      </c>
    </row>
    <row r="275" spans="1:7" ht="15" x14ac:dyDescent="0.25">
      <c r="A275" s="40">
        <v>89</v>
      </c>
      <c r="B275" s="40" t="s">
        <v>797</v>
      </c>
      <c r="C275" s="27">
        <v>4</v>
      </c>
      <c r="D275" s="40" t="s">
        <v>48</v>
      </c>
      <c r="E275" s="24" t="s">
        <v>2591</v>
      </c>
      <c r="F275" s="40">
        <v>89</v>
      </c>
      <c r="G275" s="17" t="str">
        <f t="shared" si="3"/>
        <v>Callen Wood (Steinhauer)</v>
      </c>
    </row>
    <row r="276" spans="1:7" ht="15" x14ac:dyDescent="0.25">
      <c r="A276" s="40">
        <v>90</v>
      </c>
      <c r="B276" s="40" t="s">
        <v>2032</v>
      </c>
      <c r="C276" s="27">
        <v>4</v>
      </c>
      <c r="D276" s="40" t="s">
        <v>161</v>
      </c>
      <c r="E276" s="24" t="s">
        <v>3632</v>
      </c>
      <c r="F276" s="40">
        <v>90</v>
      </c>
      <c r="G276" s="17" t="str">
        <f t="shared" si="3"/>
        <v>Matthew Shiferaw (Aurora Charter)</v>
      </c>
    </row>
    <row r="277" spans="1:7" ht="15" x14ac:dyDescent="0.25">
      <c r="A277" s="40">
        <v>91</v>
      </c>
      <c r="B277" s="40" t="s">
        <v>823</v>
      </c>
      <c r="C277" s="27">
        <v>4</v>
      </c>
      <c r="D277" s="40" t="s">
        <v>311</v>
      </c>
      <c r="E277" s="24" t="s">
        <v>3633</v>
      </c>
      <c r="F277" s="40">
        <v>91</v>
      </c>
      <c r="G277" s="17" t="str">
        <f t="shared" si="3"/>
        <v>Liam Chester (Dr Margaret-Ann)</v>
      </c>
    </row>
    <row r="278" spans="1:7" ht="15" x14ac:dyDescent="0.25">
      <c r="A278" s="40">
        <v>92</v>
      </c>
      <c r="B278" s="40" t="s">
        <v>537</v>
      </c>
      <c r="C278" s="27">
        <v>4</v>
      </c>
      <c r="D278" s="40" t="s">
        <v>26</v>
      </c>
      <c r="E278" s="24" t="s">
        <v>3634</v>
      </c>
      <c r="F278" s="40">
        <v>92</v>
      </c>
      <c r="G278" s="17" t="str">
        <f t="shared" si="3"/>
        <v>Samuel McDermott (Michael A. Kostek)</v>
      </c>
    </row>
    <row r="279" spans="1:7" ht="15" x14ac:dyDescent="0.25">
      <c r="A279" s="40">
        <v>93</v>
      </c>
      <c r="B279" s="40" t="s">
        <v>1978</v>
      </c>
      <c r="C279" s="27">
        <v>4</v>
      </c>
      <c r="D279" s="40" t="s">
        <v>31</v>
      </c>
      <c r="E279" s="24" t="s">
        <v>3635</v>
      </c>
      <c r="F279" s="40">
        <v>93</v>
      </c>
      <c r="G279" s="17" t="str">
        <f t="shared" si="3"/>
        <v>Jason Timmer (Meadowlark C)</v>
      </c>
    </row>
    <row r="280" spans="1:7" ht="15" x14ac:dyDescent="0.25">
      <c r="A280" s="40">
        <v>94</v>
      </c>
      <c r="B280" s="40" t="s">
        <v>112</v>
      </c>
      <c r="C280" s="27">
        <v>4</v>
      </c>
      <c r="D280" s="40" t="s">
        <v>52</v>
      </c>
      <c r="E280" s="24" t="s">
        <v>3636</v>
      </c>
      <c r="F280" s="40">
        <v>94</v>
      </c>
      <c r="G280" s="17" t="str">
        <f t="shared" si="3"/>
        <v>Rodney Dobson (Lansdowne)</v>
      </c>
    </row>
    <row r="281" spans="1:7" ht="15" x14ac:dyDescent="0.25">
      <c r="A281" s="40">
        <v>95</v>
      </c>
      <c r="B281" s="40" t="s">
        <v>2016</v>
      </c>
      <c r="C281" s="27">
        <v>4</v>
      </c>
      <c r="D281" s="40" t="s">
        <v>47</v>
      </c>
      <c r="E281" s="24" t="s">
        <v>3637</v>
      </c>
      <c r="F281" s="40">
        <v>95</v>
      </c>
      <c r="G281" s="17" t="str">
        <f t="shared" si="3"/>
        <v>Ranithu Mettananda (Westbrook)</v>
      </c>
    </row>
    <row r="282" spans="1:7" ht="15" x14ac:dyDescent="0.25">
      <c r="A282" s="40">
        <v>96</v>
      </c>
      <c r="B282" s="40" t="s">
        <v>3638</v>
      </c>
      <c r="C282" s="27">
        <v>4</v>
      </c>
      <c r="D282" s="40" t="s">
        <v>880</v>
      </c>
      <c r="E282" s="24" t="s">
        <v>3639</v>
      </c>
      <c r="F282" s="40">
        <v>96</v>
      </c>
      <c r="G282" s="17" t="str">
        <f t="shared" si="3"/>
        <v>Rex Lam (Stratford)</v>
      </c>
    </row>
    <row r="283" spans="1:7" ht="15" x14ac:dyDescent="0.25">
      <c r="A283" s="40">
        <v>97</v>
      </c>
      <c r="B283" s="40" t="s">
        <v>1993</v>
      </c>
      <c r="C283" s="27">
        <v>4</v>
      </c>
      <c r="D283" s="40" t="s">
        <v>37</v>
      </c>
      <c r="E283" s="24" t="s">
        <v>3640</v>
      </c>
      <c r="F283" s="40">
        <v>97</v>
      </c>
      <c r="G283" s="17" t="str">
        <f t="shared" si="3"/>
        <v>Logan Harmata (Edmonton Chr)</v>
      </c>
    </row>
    <row r="284" spans="1:7" ht="15" x14ac:dyDescent="0.25">
      <c r="A284" s="40">
        <v>98</v>
      </c>
      <c r="B284" s="40" t="s">
        <v>2002</v>
      </c>
      <c r="C284" s="27">
        <v>4</v>
      </c>
      <c r="D284" s="40" t="s">
        <v>47</v>
      </c>
      <c r="E284" s="24" t="s">
        <v>1072</v>
      </c>
      <c r="F284" s="40">
        <v>98</v>
      </c>
      <c r="G284" s="17" t="str">
        <f t="shared" si="3"/>
        <v>Tavius Ford (Westbrook)</v>
      </c>
    </row>
    <row r="285" spans="1:7" ht="15" x14ac:dyDescent="0.25">
      <c r="A285" s="40">
        <v>99</v>
      </c>
      <c r="B285" s="40" t="s">
        <v>2018</v>
      </c>
      <c r="C285" s="27">
        <v>4</v>
      </c>
      <c r="D285" s="40" t="s">
        <v>161</v>
      </c>
      <c r="E285" s="24" t="s">
        <v>2921</v>
      </c>
      <c r="F285" s="40">
        <v>99</v>
      </c>
      <c r="G285" s="17" t="str">
        <f t="shared" si="3"/>
        <v>Guntaj Purba (Aurora Charter)</v>
      </c>
    </row>
    <row r="286" spans="1:7" ht="15" x14ac:dyDescent="0.25">
      <c r="A286" s="40">
        <v>100</v>
      </c>
      <c r="B286" s="40" t="s">
        <v>1984</v>
      </c>
      <c r="C286" s="27">
        <v>4</v>
      </c>
      <c r="D286" s="40" t="s">
        <v>236</v>
      </c>
      <c r="E286" s="24" t="s">
        <v>1100</v>
      </c>
      <c r="F286" s="40">
        <v>100</v>
      </c>
      <c r="G286" s="17" t="str">
        <f t="shared" si="3"/>
        <v>Rueben Amundson (Coronation)</v>
      </c>
    </row>
    <row r="287" spans="1:7" ht="15" x14ac:dyDescent="0.25">
      <c r="A287" s="40">
        <v>101</v>
      </c>
      <c r="B287" s="40" t="s">
        <v>2027</v>
      </c>
      <c r="C287" s="27">
        <v>4</v>
      </c>
      <c r="D287" s="40" t="s">
        <v>28</v>
      </c>
      <c r="E287" s="24" t="s">
        <v>3641</v>
      </c>
      <c r="F287" s="40">
        <v>101</v>
      </c>
      <c r="G287" s="17" t="str">
        <f t="shared" si="3"/>
        <v>Owen Kanee (Parkallen)</v>
      </c>
    </row>
    <row r="288" spans="1:7" ht="15" x14ac:dyDescent="0.25">
      <c r="A288" s="40">
        <v>102</v>
      </c>
      <c r="B288" s="40" t="s">
        <v>3642</v>
      </c>
      <c r="C288" s="27">
        <v>4</v>
      </c>
      <c r="D288" s="40" t="s">
        <v>47</v>
      </c>
      <c r="E288" s="24" t="s">
        <v>1040</v>
      </c>
      <c r="F288" s="40">
        <v>102</v>
      </c>
      <c r="G288" s="17" t="str">
        <f t="shared" si="3"/>
        <v>Ben Rogerson (Westbrook)</v>
      </c>
    </row>
    <row r="289" spans="1:7" ht="15" x14ac:dyDescent="0.25">
      <c r="A289" s="40">
        <v>103</v>
      </c>
      <c r="B289" s="40" t="s">
        <v>564</v>
      </c>
      <c r="C289" s="27">
        <v>4</v>
      </c>
      <c r="D289" s="40" t="s">
        <v>26</v>
      </c>
      <c r="E289" s="24" t="s">
        <v>3643</v>
      </c>
      <c r="F289" s="40">
        <v>103</v>
      </c>
      <c r="G289" s="17" t="str">
        <f t="shared" si="3"/>
        <v>Radek Toore (Michael A. Kostek)</v>
      </c>
    </row>
    <row r="290" spans="1:7" ht="15" x14ac:dyDescent="0.25">
      <c r="A290" s="40">
        <v>104</v>
      </c>
      <c r="B290" s="40" t="s">
        <v>1008</v>
      </c>
      <c r="C290" s="27">
        <v>4</v>
      </c>
      <c r="D290" s="40" t="s">
        <v>38</v>
      </c>
      <c r="E290" s="24" t="s">
        <v>3644</v>
      </c>
      <c r="F290" s="40">
        <v>104</v>
      </c>
      <c r="G290" s="17" t="str">
        <f t="shared" si="3"/>
        <v>Joban Sunner (Earl Buxton)</v>
      </c>
    </row>
    <row r="291" spans="1:7" ht="15" x14ac:dyDescent="0.25">
      <c r="A291" s="40">
        <v>105</v>
      </c>
      <c r="B291" s="40" t="s">
        <v>3645</v>
      </c>
      <c r="C291" s="27">
        <v>4</v>
      </c>
      <c r="D291" s="40" t="s">
        <v>34</v>
      </c>
      <c r="E291" s="24" t="s">
        <v>3646</v>
      </c>
      <c r="F291" s="40">
        <v>105</v>
      </c>
      <c r="G291" s="17" t="str">
        <f t="shared" si="3"/>
        <v>Karan Sekhon (Crawford Plains)</v>
      </c>
    </row>
    <row r="292" spans="1:7" ht="15" x14ac:dyDescent="0.25">
      <c r="A292" s="40">
        <v>106</v>
      </c>
      <c r="B292" s="40" t="s">
        <v>784</v>
      </c>
      <c r="C292" s="27">
        <v>4</v>
      </c>
      <c r="D292" s="40" t="s">
        <v>34</v>
      </c>
      <c r="E292" s="24" t="s">
        <v>3647</v>
      </c>
      <c r="F292" s="40">
        <v>106</v>
      </c>
      <c r="G292" s="17" t="str">
        <f t="shared" si="3"/>
        <v>Adarsh Sangione (Crawford Plains)</v>
      </c>
    </row>
    <row r="293" spans="1:7" ht="15" x14ac:dyDescent="0.25">
      <c r="A293" s="40">
        <v>107</v>
      </c>
      <c r="B293" s="40" t="s">
        <v>3648</v>
      </c>
      <c r="C293" s="27">
        <v>4</v>
      </c>
      <c r="D293" s="40" t="s">
        <v>3395</v>
      </c>
      <c r="E293" s="24" t="s">
        <v>3649</v>
      </c>
      <c r="F293" s="40">
        <v>107</v>
      </c>
      <c r="G293" s="17" t="str">
        <f t="shared" si="3"/>
        <v>Adam Ezrouti (J.A. Fife)</v>
      </c>
    </row>
    <row r="294" spans="1:7" ht="15" x14ac:dyDescent="0.25">
      <c r="A294" s="40">
        <v>108</v>
      </c>
      <c r="B294" s="40" t="s">
        <v>543</v>
      </c>
      <c r="C294" s="27">
        <v>4</v>
      </c>
      <c r="D294" s="40" t="s">
        <v>32</v>
      </c>
      <c r="E294" s="24" t="s">
        <v>3650</v>
      </c>
      <c r="F294" s="40">
        <v>108</v>
      </c>
      <c r="G294" s="17" t="str">
        <f t="shared" si="3"/>
        <v>Rory Austrom (Brander Gardens)</v>
      </c>
    </row>
    <row r="295" spans="1:7" ht="15" x14ac:dyDescent="0.25">
      <c r="A295" s="40">
        <v>109</v>
      </c>
      <c r="B295" s="40" t="s">
        <v>2019</v>
      </c>
      <c r="C295" s="27">
        <v>4</v>
      </c>
      <c r="D295" s="40" t="s">
        <v>47</v>
      </c>
      <c r="E295" s="24" t="s">
        <v>3651</v>
      </c>
      <c r="F295" s="40">
        <v>109</v>
      </c>
      <c r="G295" s="17" t="str">
        <f t="shared" si="3"/>
        <v>Oliver Yeh (Westbrook)</v>
      </c>
    </row>
    <row r="296" spans="1:7" ht="15" x14ac:dyDescent="0.25">
      <c r="A296" s="40">
        <v>110</v>
      </c>
      <c r="B296" s="40" t="s">
        <v>795</v>
      </c>
      <c r="C296" s="27">
        <v>4</v>
      </c>
      <c r="D296" s="40" t="s">
        <v>48</v>
      </c>
      <c r="E296" s="24" t="s">
        <v>3652</v>
      </c>
      <c r="F296" s="40">
        <v>110</v>
      </c>
      <c r="G296" s="17" t="str">
        <f t="shared" si="3"/>
        <v>Jace Lodoen (Steinhauer)</v>
      </c>
    </row>
    <row r="297" spans="1:7" ht="15" x14ac:dyDescent="0.25">
      <c r="A297" s="40">
        <v>111</v>
      </c>
      <c r="B297" s="40" t="s">
        <v>3653</v>
      </c>
      <c r="C297" s="27">
        <v>4</v>
      </c>
      <c r="D297" s="40" t="s">
        <v>44</v>
      </c>
      <c r="E297" s="24" t="s">
        <v>3654</v>
      </c>
      <c r="F297" s="40">
        <v>111</v>
      </c>
      <c r="G297" s="17" t="str">
        <f t="shared" si="3"/>
        <v>Dylan Rakievich (Forest Heights)</v>
      </c>
    </row>
    <row r="298" spans="1:7" ht="15" x14ac:dyDescent="0.25">
      <c r="A298" s="40">
        <v>112</v>
      </c>
      <c r="B298" s="40" t="s">
        <v>3655</v>
      </c>
      <c r="C298" s="27">
        <v>4</v>
      </c>
      <c r="D298" s="40" t="s">
        <v>47</v>
      </c>
      <c r="E298" s="24" t="s">
        <v>3656</v>
      </c>
      <c r="F298" s="40">
        <v>112</v>
      </c>
      <c r="G298" s="17" t="str">
        <f t="shared" si="3"/>
        <v>Quinn Bannerholt (Westbrook)</v>
      </c>
    </row>
    <row r="299" spans="1:7" ht="15" x14ac:dyDescent="0.25">
      <c r="A299" s="40">
        <v>113</v>
      </c>
      <c r="B299" s="40" t="s">
        <v>2083</v>
      </c>
      <c r="C299" s="27">
        <v>4</v>
      </c>
      <c r="D299" s="40" t="s">
        <v>25</v>
      </c>
      <c r="E299" s="24" t="s">
        <v>3657</v>
      </c>
      <c r="F299" s="40">
        <v>113</v>
      </c>
      <c r="G299" s="17" t="str">
        <f t="shared" si="3"/>
        <v>Cohen Mollegaard-Laugese (Rio Terrace)</v>
      </c>
    </row>
    <row r="300" spans="1:7" ht="15" x14ac:dyDescent="0.25">
      <c r="A300" s="40">
        <v>114</v>
      </c>
      <c r="B300" s="40" t="s">
        <v>3658</v>
      </c>
      <c r="C300" s="27">
        <v>4</v>
      </c>
      <c r="D300" s="40" t="s">
        <v>3395</v>
      </c>
      <c r="E300" s="24" t="s">
        <v>3659</v>
      </c>
      <c r="F300" s="40">
        <v>114</v>
      </c>
      <c r="G300" s="17" t="str">
        <f t="shared" si="3"/>
        <v>Mason Mailhot (J.A. Fife)</v>
      </c>
    </row>
    <row r="301" spans="1:7" ht="15" x14ac:dyDescent="0.25">
      <c r="A301" s="40">
        <v>115</v>
      </c>
      <c r="B301" s="40" t="s">
        <v>2010</v>
      </c>
      <c r="C301" s="27">
        <v>4</v>
      </c>
      <c r="D301" s="40" t="s">
        <v>26</v>
      </c>
      <c r="E301" s="24" t="s">
        <v>3660</v>
      </c>
      <c r="F301" s="40">
        <v>115</v>
      </c>
      <c r="G301" s="17" t="str">
        <f t="shared" si="3"/>
        <v>Rhin Susoeff (Michael A. Kostek)</v>
      </c>
    </row>
    <row r="302" spans="1:7" ht="15" x14ac:dyDescent="0.25">
      <c r="A302" s="40">
        <v>116</v>
      </c>
      <c r="B302" s="40" t="s">
        <v>544</v>
      </c>
      <c r="C302" s="27">
        <v>4</v>
      </c>
      <c r="D302" s="40" t="s">
        <v>26</v>
      </c>
      <c r="E302" s="24" t="s">
        <v>3661</v>
      </c>
      <c r="F302" s="40">
        <v>116</v>
      </c>
      <c r="G302" s="17" t="str">
        <f t="shared" si="3"/>
        <v>Maverick Davis (Michael A. Kostek)</v>
      </c>
    </row>
    <row r="303" spans="1:7" ht="15" x14ac:dyDescent="0.25">
      <c r="A303" s="40">
        <v>117</v>
      </c>
      <c r="B303" s="40" t="s">
        <v>2099</v>
      </c>
      <c r="C303" s="27">
        <v>4</v>
      </c>
      <c r="D303" s="40" t="s">
        <v>38</v>
      </c>
      <c r="E303" s="24" t="s">
        <v>3662</v>
      </c>
      <c r="F303" s="40">
        <v>117</v>
      </c>
      <c r="G303" s="17" t="str">
        <f t="shared" si="3"/>
        <v>George Henderson (Earl Buxton)</v>
      </c>
    </row>
    <row r="304" spans="1:7" ht="15" x14ac:dyDescent="0.25">
      <c r="A304" s="40">
        <v>118</v>
      </c>
      <c r="B304" s="40" t="s">
        <v>3663</v>
      </c>
      <c r="C304" s="27">
        <v>4</v>
      </c>
      <c r="D304" s="40" t="s">
        <v>145</v>
      </c>
      <c r="E304" s="24" t="s">
        <v>3664</v>
      </c>
      <c r="F304" s="40">
        <v>118</v>
      </c>
      <c r="G304" s="17" t="str">
        <f t="shared" si="3"/>
        <v>Mohammad Mian (Meyokumin)</v>
      </c>
    </row>
    <row r="305" spans="1:7" ht="15" x14ac:dyDescent="0.25">
      <c r="A305" s="40">
        <v>119</v>
      </c>
      <c r="B305" s="40" t="s">
        <v>798</v>
      </c>
      <c r="C305" s="27">
        <v>4</v>
      </c>
      <c r="D305" s="40" t="s">
        <v>41</v>
      </c>
      <c r="E305" s="24" t="s">
        <v>1103</v>
      </c>
      <c r="F305" s="40">
        <v>119</v>
      </c>
      <c r="G305" s="17" t="str">
        <f t="shared" si="3"/>
        <v>Eli Estillore (Aldergrove)</v>
      </c>
    </row>
    <row r="306" spans="1:7" ht="15" x14ac:dyDescent="0.25">
      <c r="A306" s="40">
        <v>120</v>
      </c>
      <c r="B306" s="40" t="s">
        <v>789</v>
      </c>
      <c r="C306" s="27">
        <v>4</v>
      </c>
      <c r="D306" s="40" t="s">
        <v>21</v>
      </c>
      <c r="E306" s="24" t="s">
        <v>3665</v>
      </c>
      <c r="F306" s="40">
        <v>120</v>
      </c>
      <c r="G306" s="17" t="str">
        <f t="shared" si="3"/>
        <v>Vaugh Cunningham (Michael Strembitsky)</v>
      </c>
    </row>
    <row r="307" spans="1:7" ht="15" x14ac:dyDescent="0.25">
      <c r="A307" s="40">
        <v>121</v>
      </c>
      <c r="B307" s="40" t="s">
        <v>318</v>
      </c>
      <c r="C307" s="27">
        <v>4</v>
      </c>
      <c r="D307" s="40" t="s">
        <v>46</v>
      </c>
      <c r="E307" s="24" t="s">
        <v>3666</v>
      </c>
      <c r="F307" s="40">
        <v>121</v>
      </c>
      <c r="G307" s="17" t="str">
        <f t="shared" si="3"/>
        <v>Anand Pooranampillai (Victoria)</v>
      </c>
    </row>
    <row r="308" spans="1:7" ht="15" x14ac:dyDescent="0.25">
      <c r="A308" s="40">
        <v>122</v>
      </c>
      <c r="B308" s="40" t="s">
        <v>540</v>
      </c>
      <c r="C308" s="27">
        <v>4</v>
      </c>
      <c r="D308" s="40" t="s">
        <v>27</v>
      </c>
      <c r="E308" s="24" t="s">
        <v>3667</v>
      </c>
      <c r="F308" s="40">
        <v>122</v>
      </c>
      <c r="G308" s="17" t="str">
        <f t="shared" si="3"/>
        <v>Connor Guo (Windsor Park)</v>
      </c>
    </row>
    <row r="309" spans="1:7" ht="15" x14ac:dyDescent="0.25">
      <c r="A309" s="40">
        <v>123</v>
      </c>
      <c r="B309" s="40" t="s">
        <v>2036</v>
      </c>
      <c r="C309" s="27">
        <v>4</v>
      </c>
      <c r="D309" s="40" t="s">
        <v>21</v>
      </c>
      <c r="E309" s="24" t="s">
        <v>3668</v>
      </c>
      <c r="F309" s="40">
        <v>123</v>
      </c>
      <c r="G309" s="17" t="str">
        <f t="shared" si="3"/>
        <v>Kaven Thiyagarajun (Michael Strembitsky)</v>
      </c>
    </row>
    <row r="310" spans="1:7" ht="15" x14ac:dyDescent="0.25">
      <c r="A310" s="40">
        <v>124</v>
      </c>
      <c r="B310" s="40" t="s">
        <v>793</v>
      </c>
      <c r="C310" s="27">
        <v>4</v>
      </c>
      <c r="D310" s="40" t="s">
        <v>236</v>
      </c>
      <c r="E310" s="24" t="s">
        <v>3669</v>
      </c>
      <c r="F310" s="40">
        <v>124</v>
      </c>
      <c r="G310" s="17" t="str">
        <f t="shared" si="3"/>
        <v>Eric Hnatko (Coronation)</v>
      </c>
    </row>
    <row r="311" spans="1:7" ht="15" x14ac:dyDescent="0.25">
      <c r="A311" s="40">
        <v>125</v>
      </c>
      <c r="B311" s="40" t="s">
        <v>563</v>
      </c>
      <c r="C311" s="27">
        <v>4</v>
      </c>
      <c r="D311" s="40" t="s">
        <v>27</v>
      </c>
      <c r="E311" s="24" t="s">
        <v>3670</v>
      </c>
      <c r="F311" s="40">
        <v>125</v>
      </c>
      <c r="G311" s="17" t="str">
        <f t="shared" si="3"/>
        <v>Ryan Dashora (Windsor Park)</v>
      </c>
    </row>
    <row r="312" spans="1:7" ht="15" x14ac:dyDescent="0.25">
      <c r="A312" s="40">
        <v>126</v>
      </c>
      <c r="B312" s="40" t="s">
        <v>2007</v>
      </c>
      <c r="C312" s="27">
        <v>4</v>
      </c>
      <c r="D312" s="40" t="s">
        <v>161</v>
      </c>
      <c r="E312" s="24" t="s">
        <v>3671</v>
      </c>
      <c r="F312" s="40">
        <v>126</v>
      </c>
      <c r="G312" s="17" t="str">
        <f t="shared" si="3"/>
        <v>Luke Kachmar (Aurora Charter)</v>
      </c>
    </row>
    <row r="313" spans="1:7" ht="15" x14ac:dyDescent="0.25">
      <c r="A313" s="40">
        <v>127</v>
      </c>
      <c r="B313" s="40" t="s">
        <v>2012</v>
      </c>
      <c r="C313" s="27">
        <v>4</v>
      </c>
      <c r="D313" s="40" t="s">
        <v>161</v>
      </c>
      <c r="E313" s="24" t="s">
        <v>3672</v>
      </c>
      <c r="F313" s="40">
        <v>127</v>
      </c>
      <c r="G313" s="17" t="str">
        <f t="shared" si="3"/>
        <v>Zane Samji (Aurora Charter)</v>
      </c>
    </row>
    <row r="314" spans="1:7" ht="15" x14ac:dyDescent="0.25">
      <c r="A314" s="40">
        <v>128</v>
      </c>
      <c r="B314" s="40" t="s">
        <v>2063</v>
      </c>
      <c r="C314" s="27">
        <v>4</v>
      </c>
      <c r="D314" s="40" t="s">
        <v>161</v>
      </c>
      <c r="E314" s="24" t="s">
        <v>3673</v>
      </c>
      <c r="F314" s="40">
        <v>128</v>
      </c>
      <c r="G314" s="17" t="str">
        <f t="shared" si="3"/>
        <v>Aahil Bandali (Aurora Charter)</v>
      </c>
    </row>
    <row r="315" spans="1:7" ht="15" x14ac:dyDescent="0.25">
      <c r="A315" s="40">
        <v>129</v>
      </c>
      <c r="B315" s="40" t="s">
        <v>2014</v>
      </c>
      <c r="C315" s="27">
        <v>4</v>
      </c>
      <c r="D315" s="40" t="s">
        <v>49</v>
      </c>
      <c r="E315" s="24" t="s">
        <v>3674</v>
      </c>
      <c r="F315" s="40">
        <v>129</v>
      </c>
      <c r="G315" s="17" t="str">
        <f t="shared" si="3"/>
        <v>Nolan Griffiths (Johnny Bright)</v>
      </c>
    </row>
    <row r="316" spans="1:7" ht="15" x14ac:dyDescent="0.25">
      <c r="A316" s="40">
        <v>130</v>
      </c>
      <c r="B316" s="40" t="s">
        <v>1981</v>
      </c>
      <c r="C316" s="27">
        <v>4</v>
      </c>
      <c r="D316" s="40" t="s">
        <v>236</v>
      </c>
      <c r="E316" s="24" t="s">
        <v>3675</v>
      </c>
      <c r="F316" s="40">
        <v>130</v>
      </c>
      <c r="G316" s="17" t="str">
        <f t="shared" si="3"/>
        <v>Sebastian Roemmich (Coronation)</v>
      </c>
    </row>
    <row r="317" spans="1:7" ht="15" x14ac:dyDescent="0.25">
      <c r="A317" s="40">
        <v>131</v>
      </c>
      <c r="B317" s="40" t="s">
        <v>2109</v>
      </c>
      <c r="C317" s="27">
        <v>4</v>
      </c>
      <c r="D317" s="40" t="s">
        <v>161</v>
      </c>
      <c r="E317" s="24" t="s">
        <v>3676</v>
      </c>
      <c r="F317" s="40">
        <v>131</v>
      </c>
      <c r="G317" s="17" t="str">
        <f t="shared" si="3"/>
        <v>Joseph Tesfasilassie (Aurora Charter)</v>
      </c>
    </row>
    <row r="318" spans="1:7" ht="15" x14ac:dyDescent="0.25">
      <c r="A318" s="40">
        <v>132</v>
      </c>
      <c r="B318" s="40" t="s">
        <v>3677</v>
      </c>
      <c r="C318" s="27">
        <v>4</v>
      </c>
      <c r="D318" s="40" t="s">
        <v>44</v>
      </c>
      <c r="E318" s="24" t="s">
        <v>3678</v>
      </c>
      <c r="F318" s="40">
        <v>132</v>
      </c>
      <c r="G318" s="17" t="str">
        <f t="shared" si="3"/>
        <v>Shane Hickey (Forest Heights)</v>
      </c>
    </row>
    <row r="319" spans="1:7" ht="15" x14ac:dyDescent="0.25">
      <c r="A319" s="40">
        <v>133</v>
      </c>
      <c r="B319" s="40" t="s">
        <v>792</v>
      </c>
      <c r="C319" s="27">
        <v>4</v>
      </c>
      <c r="D319" s="40" t="s">
        <v>772</v>
      </c>
      <c r="E319" s="24" t="s">
        <v>3679</v>
      </c>
      <c r="F319" s="40">
        <v>133</v>
      </c>
      <c r="G319" s="17" t="str">
        <f t="shared" si="3"/>
        <v>Rhys Andrew (Ellerslie Campus)</v>
      </c>
    </row>
    <row r="320" spans="1:7" ht="15" x14ac:dyDescent="0.25">
      <c r="A320" s="40">
        <v>134</v>
      </c>
      <c r="B320" s="40" t="s">
        <v>3680</v>
      </c>
      <c r="C320" s="27">
        <v>4</v>
      </c>
      <c r="D320" s="40" t="s">
        <v>880</v>
      </c>
      <c r="E320" s="24" t="s">
        <v>3681</v>
      </c>
      <c r="F320" s="40">
        <v>134</v>
      </c>
      <c r="G320" s="17" t="str">
        <f t="shared" si="3"/>
        <v>Marcus Malajitan (Stratford)</v>
      </c>
    </row>
    <row r="321" spans="1:7" ht="15" x14ac:dyDescent="0.25">
      <c r="A321" s="40">
        <v>135</v>
      </c>
      <c r="B321" s="40" t="s">
        <v>542</v>
      </c>
      <c r="C321" s="27">
        <v>4</v>
      </c>
      <c r="D321" s="40" t="s">
        <v>33</v>
      </c>
      <c r="E321" s="24" t="s">
        <v>3682</v>
      </c>
      <c r="F321" s="40">
        <v>135</v>
      </c>
      <c r="G321" s="17" t="str">
        <f t="shared" si="3"/>
        <v>Jack Villarica (Centennial)</v>
      </c>
    </row>
    <row r="322" spans="1:7" ht="15" x14ac:dyDescent="0.25">
      <c r="A322" s="40">
        <v>136</v>
      </c>
      <c r="B322" s="40" t="s">
        <v>3683</v>
      </c>
      <c r="C322" s="27">
        <v>4</v>
      </c>
      <c r="D322" s="40" t="s">
        <v>39</v>
      </c>
      <c r="E322" s="24" t="s">
        <v>3684</v>
      </c>
      <c r="F322" s="40">
        <v>136</v>
      </c>
      <c r="G322" s="17" t="str">
        <f t="shared" si="3"/>
        <v>Sam Baillie (Uncas)</v>
      </c>
    </row>
    <row r="323" spans="1:7" ht="15" x14ac:dyDescent="0.25">
      <c r="A323" s="40">
        <v>137</v>
      </c>
      <c r="B323" s="40" t="s">
        <v>2107</v>
      </c>
      <c r="C323" s="27">
        <v>4</v>
      </c>
      <c r="D323" s="40" t="s">
        <v>40</v>
      </c>
      <c r="E323" s="24" t="s">
        <v>3685</v>
      </c>
      <c r="F323" s="40">
        <v>137</v>
      </c>
      <c r="G323" s="17" t="str">
        <f t="shared" si="3"/>
        <v>Ahmad Elayan (Malmo)</v>
      </c>
    </row>
    <row r="324" spans="1:7" ht="15" x14ac:dyDescent="0.25">
      <c r="A324" s="40">
        <v>138</v>
      </c>
      <c r="B324" s="40" t="s">
        <v>3686</v>
      </c>
      <c r="C324" s="27">
        <v>4</v>
      </c>
      <c r="D324" s="40" t="s">
        <v>51</v>
      </c>
      <c r="E324" s="24" t="s">
        <v>3687</v>
      </c>
      <c r="F324" s="40">
        <v>138</v>
      </c>
      <c r="G324" s="17" t="str">
        <f t="shared" si="3"/>
        <v>Brian Ryder (Menisa)</v>
      </c>
    </row>
    <row r="325" spans="1:7" ht="15" x14ac:dyDescent="0.25">
      <c r="A325" s="40">
        <v>139</v>
      </c>
      <c r="B325" s="40" t="s">
        <v>3688</v>
      </c>
      <c r="C325" s="27">
        <v>4</v>
      </c>
      <c r="D325" s="40" t="s">
        <v>35</v>
      </c>
      <c r="E325" s="24" t="s">
        <v>3689</v>
      </c>
      <c r="F325" s="40">
        <v>139</v>
      </c>
      <c r="G325" s="17" t="str">
        <f t="shared" si="3"/>
        <v>Owen Girardo (Belgravia)</v>
      </c>
    </row>
    <row r="326" spans="1:7" ht="15" x14ac:dyDescent="0.25">
      <c r="A326" s="40">
        <v>140</v>
      </c>
      <c r="B326" s="40" t="s">
        <v>2060</v>
      </c>
      <c r="C326" s="27">
        <v>4</v>
      </c>
      <c r="D326" s="40" t="s">
        <v>38</v>
      </c>
      <c r="E326" s="24" t="s">
        <v>3690</v>
      </c>
      <c r="F326" s="40">
        <v>140</v>
      </c>
      <c r="G326" s="17" t="str">
        <f t="shared" si="3"/>
        <v>Dillon Swain (Earl Buxton)</v>
      </c>
    </row>
    <row r="327" spans="1:7" ht="15" x14ac:dyDescent="0.25">
      <c r="A327" s="40">
        <v>141</v>
      </c>
      <c r="B327" s="40" t="s">
        <v>3691</v>
      </c>
      <c r="C327" s="27">
        <v>4</v>
      </c>
      <c r="D327" s="40" t="s">
        <v>53</v>
      </c>
      <c r="E327" s="24" t="s">
        <v>2308</v>
      </c>
      <c r="F327" s="40">
        <v>141</v>
      </c>
      <c r="G327" s="17" t="str">
        <f t="shared" si="3"/>
        <v>Tegam Brar (Edmonton Khalsa)</v>
      </c>
    </row>
    <row r="328" spans="1:7" ht="15" x14ac:dyDescent="0.25">
      <c r="A328" s="40">
        <v>142</v>
      </c>
      <c r="B328" s="40" t="s">
        <v>3692</v>
      </c>
      <c r="C328" s="27">
        <v>4</v>
      </c>
      <c r="D328" s="40" t="s">
        <v>28</v>
      </c>
      <c r="E328" s="24" t="s">
        <v>3693</v>
      </c>
      <c r="F328" s="40">
        <v>142</v>
      </c>
      <c r="G328" s="17" t="str">
        <f t="shared" si="3"/>
        <v>Logan Leung (Parkallen)</v>
      </c>
    </row>
    <row r="329" spans="1:7" ht="15" x14ac:dyDescent="0.25">
      <c r="A329" s="40">
        <v>143</v>
      </c>
      <c r="B329" s="40" t="s">
        <v>2056</v>
      </c>
      <c r="C329" s="27">
        <v>4</v>
      </c>
      <c r="D329" s="40" t="s">
        <v>26</v>
      </c>
      <c r="E329" s="24" t="s">
        <v>3694</v>
      </c>
      <c r="F329" s="40">
        <v>143</v>
      </c>
      <c r="G329" s="17" t="str">
        <f t="shared" si="3"/>
        <v>Tomas Kaijalainen (Michael A. Kostek)</v>
      </c>
    </row>
    <row r="330" spans="1:7" ht="15" x14ac:dyDescent="0.25">
      <c r="A330" s="40">
        <v>144</v>
      </c>
      <c r="B330" s="40" t="s">
        <v>794</v>
      </c>
      <c r="C330" s="27">
        <v>4</v>
      </c>
      <c r="D330" s="40" t="s">
        <v>23</v>
      </c>
      <c r="E330" s="24" t="s">
        <v>3695</v>
      </c>
      <c r="F330" s="40">
        <v>144</v>
      </c>
      <c r="G330" s="17" t="str">
        <f t="shared" si="3"/>
        <v>Damon Dickson (Suzuki Charter)</v>
      </c>
    </row>
    <row r="331" spans="1:7" ht="15" x14ac:dyDescent="0.25">
      <c r="A331" s="40">
        <v>145</v>
      </c>
      <c r="B331" s="40" t="s">
        <v>3696</v>
      </c>
      <c r="C331" s="27">
        <v>4</v>
      </c>
      <c r="D331" s="40" t="s">
        <v>49</v>
      </c>
      <c r="E331" s="24" t="s">
        <v>3697</v>
      </c>
      <c r="F331" s="40">
        <v>145</v>
      </c>
      <c r="G331" s="17" t="str">
        <f t="shared" si="3"/>
        <v>Dominic Dietz (Johnny Bright)</v>
      </c>
    </row>
    <row r="332" spans="1:7" ht="15" x14ac:dyDescent="0.25">
      <c r="A332" s="40">
        <v>146</v>
      </c>
      <c r="B332" s="40" t="s">
        <v>1015</v>
      </c>
      <c r="C332" s="27">
        <v>4</v>
      </c>
      <c r="D332" s="40" t="s">
        <v>28</v>
      </c>
      <c r="E332" s="24" t="s">
        <v>3698</v>
      </c>
      <c r="F332" s="40">
        <v>146</v>
      </c>
      <c r="G332" s="17" t="str">
        <f t="shared" si="3"/>
        <v>Arjun Passi (Parkallen)</v>
      </c>
    </row>
    <row r="333" spans="1:7" ht="15" x14ac:dyDescent="0.25">
      <c r="A333" s="40">
        <v>147</v>
      </c>
      <c r="B333" s="40" t="s">
        <v>3699</v>
      </c>
      <c r="C333" s="27">
        <v>4</v>
      </c>
      <c r="D333" s="40" t="s">
        <v>33</v>
      </c>
      <c r="E333" s="24" t="s">
        <v>3700</v>
      </c>
      <c r="F333" s="40">
        <v>147</v>
      </c>
      <c r="G333" s="17" t="str">
        <f t="shared" si="3"/>
        <v>Gavin Clleland (Centennial)</v>
      </c>
    </row>
    <row r="334" spans="1:7" ht="15" x14ac:dyDescent="0.25">
      <c r="A334" s="40">
        <v>148</v>
      </c>
      <c r="B334" s="40" t="s">
        <v>1018</v>
      </c>
      <c r="C334" s="27">
        <v>4</v>
      </c>
      <c r="D334" s="40" t="s">
        <v>23</v>
      </c>
      <c r="E334" s="24" t="s">
        <v>3701</v>
      </c>
      <c r="F334" s="40">
        <v>148</v>
      </c>
      <c r="G334" s="17" t="str">
        <f t="shared" si="3"/>
        <v>Levi Somerville (Suzuki Charter)</v>
      </c>
    </row>
    <row r="335" spans="1:7" ht="15" x14ac:dyDescent="0.25">
      <c r="A335" s="40">
        <v>149</v>
      </c>
      <c r="B335" s="40" t="s">
        <v>801</v>
      </c>
      <c r="C335" s="27">
        <v>4</v>
      </c>
      <c r="D335" s="40" t="s">
        <v>779</v>
      </c>
      <c r="E335" s="24" t="s">
        <v>3702</v>
      </c>
      <c r="F335" s="40">
        <v>149</v>
      </c>
      <c r="G335" s="17" t="str">
        <f t="shared" si="3"/>
        <v>Zayden Dufily (Greenview)</v>
      </c>
    </row>
    <row r="336" spans="1:7" ht="15" x14ac:dyDescent="0.25">
      <c r="A336" s="40">
        <v>150</v>
      </c>
      <c r="B336" s="40" t="s">
        <v>2066</v>
      </c>
      <c r="C336" s="27">
        <v>4</v>
      </c>
      <c r="D336" s="40" t="s">
        <v>40</v>
      </c>
      <c r="E336" s="24" t="s">
        <v>3703</v>
      </c>
      <c r="F336" s="40">
        <v>150</v>
      </c>
      <c r="G336" s="17" t="str">
        <f t="shared" si="3"/>
        <v>Khaled Hamadeh (Malmo)</v>
      </c>
    </row>
    <row r="337" spans="1:7" ht="15" x14ac:dyDescent="0.25">
      <c r="A337" s="40">
        <v>151</v>
      </c>
      <c r="B337" s="40" t="s">
        <v>558</v>
      </c>
      <c r="C337" s="27">
        <v>4</v>
      </c>
      <c r="D337" s="40" t="s">
        <v>20</v>
      </c>
      <c r="E337" s="24" t="s">
        <v>911</v>
      </c>
      <c r="F337" s="40">
        <v>151</v>
      </c>
      <c r="G337" s="17" t="str">
        <f t="shared" si="3"/>
        <v>Evan Tucker (George P. Nicholson)</v>
      </c>
    </row>
    <row r="338" spans="1:7" ht="15" x14ac:dyDescent="0.25">
      <c r="A338" s="40">
        <v>152</v>
      </c>
      <c r="B338" s="40" t="s">
        <v>3704</v>
      </c>
      <c r="C338" s="27">
        <v>4</v>
      </c>
      <c r="D338" s="40" t="s">
        <v>3083</v>
      </c>
      <c r="E338" s="24" t="s">
        <v>3705</v>
      </c>
      <c r="F338" s="40">
        <v>152</v>
      </c>
      <c r="G338" s="17" t="str">
        <f t="shared" si="3"/>
        <v>Kayden Lesy (Callingwood)</v>
      </c>
    </row>
    <row r="339" spans="1:7" ht="15" x14ac:dyDescent="0.25">
      <c r="A339" s="40">
        <v>153</v>
      </c>
      <c r="B339" s="40" t="s">
        <v>809</v>
      </c>
      <c r="C339" s="27">
        <v>4</v>
      </c>
      <c r="D339" s="40" t="s">
        <v>39</v>
      </c>
      <c r="E339" s="24" t="s">
        <v>3706</v>
      </c>
      <c r="F339" s="40">
        <v>153</v>
      </c>
      <c r="G339" s="17" t="str">
        <f t="shared" si="3"/>
        <v>Troy Korte (Uncas)</v>
      </c>
    </row>
    <row r="340" spans="1:7" ht="15" x14ac:dyDescent="0.25">
      <c r="A340" s="40">
        <v>154</v>
      </c>
      <c r="B340" s="40" t="s">
        <v>2097</v>
      </c>
      <c r="C340" s="27">
        <v>4</v>
      </c>
      <c r="D340" s="40" t="s">
        <v>58</v>
      </c>
      <c r="E340" s="24" t="s">
        <v>3707</v>
      </c>
      <c r="F340" s="40">
        <v>154</v>
      </c>
      <c r="G340" s="17" t="str">
        <f t="shared" si="3"/>
        <v>Sabry Negm (Laurier Heights)</v>
      </c>
    </row>
    <row r="341" spans="1:7" ht="15" x14ac:dyDescent="0.25">
      <c r="A341" s="40">
        <v>155</v>
      </c>
      <c r="B341" s="40" t="s">
        <v>3708</v>
      </c>
      <c r="C341" s="27">
        <v>4</v>
      </c>
      <c r="D341" s="40" t="s">
        <v>375</v>
      </c>
      <c r="E341" s="24" t="s">
        <v>3709</v>
      </c>
      <c r="F341" s="40">
        <v>155</v>
      </c>
      <c r="G341" s="17" t="str">
        <f t="shared" si="3"/>
        <v>Nathaniel Garcia (Mill Creek)</v>
      </c>
    </row>
    <row r="342" spans="1:7" ht="15" x14ac:dyDescent="0.25">
      <c r="A342" s="40">
        <v>156</v>
      </c>
      <c r="B342" s="40" t="s">
        <v>1010</v>
      </c>
      <c r="C342" s="27">
        <v>4</v>
      </c>
      <c r="D342" s="40" t="s">
        <v>41</v>
      </c>
      <c r="E342" s="24" t="s">
        <v>3710</v>
      </c>
      <c r="F342" s="40">
        <v>156</v>
      </c>
      <c r="G342" s="17" t="str">
        <f t="shared" si="3"/>
        <v>Ezra Estillore (Aldergrove)</v>
      </c>
    </row>
    <row r="343" spans="1:7" ht="15" x14ac:dyDescent="0.25">
      <c r="A343" s="40">
        <v>157</v>
      </c>
      <c r="B343" s="40" t="s">
        <v>3711</v>
      </c>
      <c r="C343" s="27">
        <v>4</v>
      </c>
      <c r="D343" s="40" t="s">
        <v>58</v>
      </c>
      <c r="E343" s="24" t="s">
        <v>3712</v>
      </c>
      <c r="F343" s="40">
        <v>157</v>
      </c>
      <c r="G343" s="17" t="str">
        <f t="shared" si="3"/>
        <v>Cooper Williams (Laurier Heights)</v>
      </c>
    </row>
    <row r="344" spans="1:7" ht="15" x14ac:dyDescent="0.25">
      <c r="A344" s="40">
        <v>158</v>
      </c>
      <c r="B344" s="40" t="s">
        <v>2069</v>
      </c>
      <c r="C344" s="27">
        <v>4</v>
      </c>
      <c r="D344" s="40" t="s">
        <v>28</v>
      </c>
      <c r="E344" s="24" t="s">
        <v>3713</v>
      </c>
      <c r="F344" s="40">
        <v>158</v>
      </c>
      <c r="G344" s="17" t="str">
        <f t="shared" si="3"/>
        <v>Oliver Kurtz (Parkallen)</v>
      </c>
    </row>
    <row r="345" spans="1:7" ht="15" x14ac:dyDescent="0.25">
      <c r="A345" s="40">
        <v>159</v>
      </c>
      <c r="B345" s="40" t="s">
        <v>3714</v>
      </c>
      <c r="C345" s="27">
        <v>4</v>
      </c>
      <c r="D345" s="40" t="s">
        <v>53</v>
      </c>
      <c r="E345" s="24" t="s">
        <v>3715</v>
      </c>
      <c r="F345" s="40">
        <v>159</v>
      </c>
      <c r="G345" s="17" t="str">
        <f t="shared" si="3"/>
        <v>Jaspartap Gill (Edmonton Khalsa)</v>
      </c>
    </row>
    <row r="346" spans="1:7" ht="15" x14ac:dyDescent="0.25">
      <c r="A346" s="40">
        <v>160</v>
      </c>
      <c r="B346" s="40" t="s">
        <v>2050</v>
      </c>
      <c r="C346" s="27">
        <v>4</v>
      </c>
      <c r="D346" s="40" t="s">
        <v>36</v>
      </c>
      <c r="E346" s="24" t="s">
        <v>3716</v>
      </c>
      <c r="F346" s="40">
        <v>160</v>
      </c>
      <c r="G346" s="17" t="str">
        <f t="shared" si="3"/>
        <v>Bennett Smith (Holyrood)</v>
      </c>
    </row>
    <row r="347" spans="1:7" ht="15" x14ac:dyDescent="0.25">
      <c r="A347" s="40">
        <v>161</v>
      </c>
      <c r="B347" s="40" t="s">
        <v>570</v>
      </c>
      <c r="C347" s="27">
        <v>4</v>
      </c>
      <c r="D347" s="40" t="s">
        <v>36</v>
      </c>
      <c r="E347" s="24" t="s">
        <v>3717</v>
      </c>
      <c r="F347" s="40">
        <v>161</v>
      </c>
      <c r="G347" s="17" t="str">
        <f t="shared" si="3"/>
        <v>Finn Martin (Holyrood)</v>
      </c>
    </row>
    <row r="348" spans="1:7" ht="15" x14ac:dyDescent="0.25">
      <c r="A348" s="40">
        <v>162</v>
      </c>
      <c r="B348" s="40" t="s">
        <v>776</v>
      </c>
      <c r="C348" s="27">
        <v>4</v>
      </c>
      <c r="D348" s="40" t="s">
        <v>49</v>
      </c>
      <c r="E348" s="24" t="s">
        <v>3718</v>
      </c>
      <c r="F348" s="40">
        <v>162</v>
      </c>
      <c r="G348" s="17" t="str">
        <f t="shared" si="3"/>
        <v>Calvin Krueger (Johnny Bright)</v>
      </c>
    </row>
    <row r="349" spans="1:7" ht="15" x14ac:dyDescent="0.25">
      <c r="A349" s="40">
        <v>163</v>
      </c>
      <c r="B349" s="40" t="s">
        <v>3719</v>
      </c>
      <c r="C349" s="27">
        <v>4</v>
      </c>
      <c r="D349" s="40" t="s">
        <v>49</v>
      </c>
      <c r="E349" s="24" t="s">
        <v>3720</v>
      </c>
      <c r="F349" s="40">
        <v>163</v>
      </c>
      <c r="G349" s="17" t="str">
        <f t="shared" si="3"/>
        <v>Chris Wu (Johnny Bright)</v>
      </c>
    </row>
    <row r="350" spans="1:7" ht="15" x14ac:dyDescent="0.25">
      <c r="A350" s="40">
        <v>164</v>
      </c>
      <c r="B350" s="40" t="s">
        <v>569</v>
      </c>
      <c r="C350" s="27">
        <v>4</v>
      </c>
      <c r="D350" s="40" t="s">
        <v>49</v>
      </c>
      <c r="E350" s="24" t="s">
        <v>3721</v>
      </c>
      <c r="F350" s="40">
        <v>164</v>
      </c>
      <c r="G350" s="17" t="str">
        <f t="shared" si="3"/>
        <v>Caleb Epp (Johnny Bright)</v>
      </c>
    </row>
    <row r="351" spans="1:7" ht="15" x14ac:dyDescent="0.25">
      <c r="A351" s="40">
        <v>165</v>
      </c>
      <c r="B351" s="40" t="s">
        <v>3722</v>
      </c>
      <c r="C351" s="27">
        <v>4</v>
      </c>
      <c r="D351" s="40" t="s">
        <v>375</v>
      </c>
      <c r="E351" s="24" t="s">
        <v>3723</v>
      </c>
      <c r="F351" s="40">
        <v>165</v>
      </c>
      <c r="G351" s="17" t="str">
        <f t="shared" si="3"/>
        <v>Wesley McIntyre (Mill Creek)</v>
      </c>
    </row>
    <row r="352" spans="1:7" ht="15" x14ac:dyDescent="0.25">
      <c r="A352" s="40">
        <v>166</v>
      </c>
      <c r="B352" s="40" t="s">
        <v>573</v>
      </c>
      <c r="C352" s="27">
        <v>4</v>
      </c>
      <c r="D352" s="40" t="s">
        <v>375</v>
      </c>
      <c r="E352" s="24" t="s">
        <v>3724</v>
      </c>
      <c r="F352" s="40">
        <v>166</v>
      </c>
      <c r="G352" s="17" t="str">
        <f t="shared" si="3"/>
        <v>Ethan Shindruk (Mill Creek)</v>
      </c>
    </row>
    <row r="353" spans="1:7" ht="15" x14ac:dyDescent="0.25">
      <c r="A353" s="40">
        <v>167</v>
      </c>
      <c r="B353" s="40" t="s">
        <v>3725</v>
      </c>
      <c r="C353" s="27">
        <v>4</v>
      </c>
      <c r="D353" s="40" t="s">
        <v>53</v>
      </c>
      <c r="E353" s="24" t="s">
        <v>3726</v>
      </c>
      <c r="F353" s="40">
        <v>167</v>
      </c>
      <c r="G353" s="17" t="str">
        <f t="shared" si="3"/>
        <v>Pavraj Gill (Edmonton Khalsa)</v>
      </c>
    </row>
    <row r="354" spans="1:7" ht="15" x14ac:dyDescent="0.25">
      <c r="A354" s="40">
        <v>168</v>
      </c>
      <c r="B354" s="40" t="s">
        <v>3727</v>
      </c>
      <c r="C354" s="27">
        <v>4</v>
      </c>
      <c r="D354" s="40" t="s">
        <v>34</v>
      </c>
      <c r="E354" s="24" t="s">
        <v>3728</v>
      </c>
      <c r="F354" s="40">
        <v>168</v>
      </c>
      <c r="G354" s="17" t="str">
        <f t="shared" si="3"/>
        <v>David Olatundun (Crawford Plains)</v>
      </c>
    </row>
    <row r="355" spans="1:7" ht="15" x14ac:dyDescent="0.25">
      <c r="A355" s="40">
        <v>169</v>
      </c>
      <c r="B355" s="40" t="s">
        <v>3729</v>
      </c>
      <c r="C355" s="27">
        <v>4</v>
      </c>
      <c r="D355" s="40" t="s">
        <v>39</v>
      </c>
      <c r="E355" s="24" t="s">
        <v>3730</v>
      </c>
      <c r="F355" s="40">
        <v>169</v>
      </c>
      <c r="G355" s="17" t="str">
        <f t="shared" si="3"/>
        <v>Ben Ott (Uncas)</v>
      </c>
    </row>
    <row r="356" spans="1:7" ht="15" x14ac:dyDescent="0.25">
      <c r="A356" s="40">
        <v>170</v>
      </c>
      <c r="B356" s="40" t="s">
        <v>3731</v>
      </c>
      <c r="C356" s="27">
        <v>4</v>
      </c>
      <c r="D356" s="40" t="s">
        <v>3395</v>
      </c>
      <c r="E356" s="24" t="s">
        <v>661</v>
      </c>
      <c r="F356" s="40">
        <v>170</v>
      </c>
      <c r="G356" s="17" t="str">
        <f t="shared" si="3"/>
        <v>Noah Ezrouti (J.A. Fife)</v>
      </c>
    </row>
    <row r="357" spans="1:7" ht="15" x14ac:dyDescent="0.25">
      <c r="A357" s="40">
        <v>171</v>
      </c>
      <c r="B357" s="40" t="s">
        <v>808</v>
      </c>
      <c r="C357" s="27">
        <v>4</v>
      </c>
      <c r="D357" s="40" t="s">
        <v>34</v>
      </c>
      <c r="E357" s="24" t="s">
        <v>3732</v>
      </c>
      <c r="F357" s="40">
        <v>171</v>
      </c>
      <c r="G357" s="17" t="str">
        <f t="shared" si="3"/>
        <v>Finton Hines (Crawford Plains)</v>
      </c>
    </row>
    <row r="358" spans="1:7" ht="15" x14ac:dyDescent="0.25">
      <c r="A358" s="40">
        <v>172</v>
      </c>
      <c r="B358" s="40" t="s">
        <v>3733</v>
      </c>
      <c r="C358" s="27">
        <v>4</v>
      </c>
      <c r="D358" s="40" t="s">
        <v>48</v>
      </c>
      <c r="E358" s="24" t="s">
        <v>3734</v>
      </c>
      <c r="F358" s="40">
        <v>172</v>
      </c>
      <c r="G358" s="17" t="str">
        <f t="shared" si="3"/>
        <v>Yahye Mohamed (Steinhauer)</v>
      </c>
    </row>
    <row r="359" spans="1:7" ht="15" x14ac:dyDescent="0.25">
      <c r="A359" s="40">
        <v>173</v>
      </c>
      <c r="B359" s="40" t="s">
        <v>585</v>
      </c>
      <c r="C359" s="27">
        <v>4</v>
      </c>
      <c r="D359" s="40" t="s">
        <v>32</v>
      </c>
      <c r="E359" s="24" t="s">
        <v>3735</v>
      </c>
      <c r="F359" s="40">
        <v>173</v>
      </c>
      <c r="G359" s="17" t="str">
        <f t="shared" si="3"/>
        <v>Carrick Degenhardt (Brander Gardens)</v>
      </c>
    </row>
    <row r="360" spans="1:7" ht="15" x14ac:dyDescent="0.25">
      <c r="A360" s="40">
        <v>174</v>
      </c>
      <c r="B360" s="40" t="s">
        <v>3736</v>
      </c>
      <c r="C360" s="27">
        <v>4</v>
      </c>
      <c r="D360" s="40" t="s">
        <v>53</v>
      </c>
      <c r="E360" s="24" t="s">
        <v>3737</v>
      </c>
      <c r="F360" s="40">
        <v>174</v>
      </c>
      <c r="G360" s="17" t="str">
        <f t="shared" si="3"/>
        <v>Yuvraj Gill (Edmonton Khalsa)</v>
      </c>
    </row>
    <row r="361" spans="1:7" ht="15" x14ac:dyDescent="0.25">
      <c r="A361" s="40">
        <v>175</v>
      </c>
      <c r="B361" s="40" t="s">
        <v>3738</v>
      </c>
      <c r="C361" s="27">
        <v>4</v>
      </c>
      <c r="D361" s="40" t="s">
        <v>28</v>
      </c>
      <c r="E361" s="24" t="s">
        <v>3739</v>
      </c>
      <c r="F361" s="40">
        <v>175</v>
      </c>
      <c r="G361" s="17" t="str">
        <f t="shared" si="3"/>
        <v>Isaac Ha (Parkallen)</v>
      </c>
    </row>
    <row r="362" spans="1:7" ht="15" x14ac:dyDescent="0.25">
      <c r="A362" s="40">
        <v>176</v>
      </c>
      <c r="B362" s="40" t="s">
        <v>3740</v>
      </c>
      <c r="C362" s="27">
        <v>5</v>
      </c>
      <c r="D362" s="40" t="s">
        <v>145</v>
      </c>
      <c r="E362" s="24" t="s">
        <v>3741</v>
      </c>
      <c r="F362" s="40">
        <v>176</v>
      </c>
      <c r="G362" s="17" t="str">
        <f t="shared" si="3"/>
        <v>Anirudda Bhadula (Meyokumin)</v>
      </c>
    </row>
    <row r="363" spans="1:7" ht="15" x14ac:dyDescent="0.25">
      <c r="A363" s="40">
        <v>177</v>
      </c>
      <c r="B363" s="40" t="s">
        <v>1014</v>
      </c>
      <c r="C363" s="27">
        <v>4</v>
      </c>
      <c r="D363" s="40" t="s">
        <v>311</v>
      </c>
      <c r="E363" s="24" t="s">
        <v>3742</v>
      </c>
      <c r="F363" s="40">
        <v>177</v>
      </c>
      <c r="G363" s="17" t="str">
        <f t="shared" si="3"/>
        <v>Diar Salih (Dr Margaret-Ann)</v>
      </c>
    </row>
    <row r="364" spans="1:7" ht="15" x14ac:dyDescent="0.25">
      <c r="A364" s="40">
        <v>178</v>
      </c>
      <c r="B364" s="40" t="s">
        <v>3743</v>
      </c>
      <c r="C364" s="27">
        <v>4</v>
      </c>
      <c r="D364" s="40" t="s">
        <v>2998</v>
      </c>
      <c r="E364" s="24" t="s">
        <v>3744</v>
      </c>
      <c r="F364" s="40">
        <v>178</v>
      </c>
      <c r="G364" s="17" t="str">
        <f t="shared" si="3"/>
        <v>Elliot Nelson (King Edward)</v>
      </c>
    </row>
    <row r="365" spans="1:7" ht="15" x14ac:dyDescent="0.25">
      <c r="A365" s="40">
        <v>179</v>
      </c>
      <c r="B365" s="40" t="s">
        <v>800</v>
      </c>
      <c r="C365" s="27">
        <v>4</v>
      </c>
      <c r="D365" s="40" t="s">
        <v>311</v>
      </c>
      <c r="E365" s="24" t="s">
        <v>3745</v>
      </c>
      <c r="F365" s="40">
        <v>179</v>
      </c>
      <c r="G365" s="17" t="str">
        <f t="shared" si="3"/>
        <v>Aidin Sadeghi (Dr Margaret-Ann)</v>
      </c>
    </row>
    <row r="366" spans="1:7" ht="15" x14ac:dyDescent="0.25">
      <c r="A366" s="40">
        <v>180</v>
      </c>
      <c r="B366" s="40" t="s">
        <v>2038</v>
      </c>
      <c r="C366" s="27">
        <v>4</v>
      </c>
      <c r="D366" s="40" t="s">
        <v>28</v>
      </c>
      <c r="E366" s="24" t="s">
        <v>3746</v>
      </c>
      <c r="F366" s="40">
        <v>180</v>
      </c>
      <c r="G366" s="17" t="str">
        <f t="shared" si="3"/>
        <v>Thomas Bishop (Parkallen)</v>
      </c>
    </row>
    <row r="367" spans="1:7" ht="15" x14ac:dyDescent="0.25">
      <c r="A367" s="40">
        <v>181</v>
      </c>
      <c r="B367" s="40" t="s">
        <v>2078</v>
      </c>
      <c r="C367" s="27">
        <v>4</v>
      </c>
      <c r="D367" s="40" t="s">
        <v>161</v>
      </c>
      <c r="E367" s="24" t="s">
        <v>3747</v>
      </c>
      <c r="F367" s="40">
        <v>181</v>
      </c>
      <c r="G367" s="17" t="str">
        <f t="shared" si="3"/>
        <v>Arav Anand (Aurora Charter)</v>
      </c>
    </row>
    <row r="368" spans="1:7" ht="15" x14ac:dyDescent="0.25">
      <c r="A368" s="40">
        <v>182</v>
      </c>
      <c r="B368" s="40" t="s">
        <v>568</v>
      </c>
      <c r="C368" s="27">
        <v>4</v>
      </c>
      <c r="D368" s="40" t="s">
        <v>25</v>
      </c>
      <c r="E368" s="24" t="s">
        <v>3748</v>
      </c>
      <c r="F368" s="40">
        <v>182</v>
      </c>
      <c r="G368" s="17" t="str">
        <f t="shared" si="3"/>
        <v>Jaxon Hesse (Rio Terrace)</v>
      </c>
    </row>
    <row r="369" spans="1:7" ht="15" x14ac:dyDescent="0.25">
      <c r="A369" s="40">
        <v>183</v>
      </c>
      <c r="B369" s="40" t="s">
        <v>2053</v>
      </c>
      <c r="C369" s="27">
        <v>4</v>
      </c>
      <c r="D369" s="40" t="s">
        <v>28</v>
      </c>
      <c r="E369" s="24" t="s">
        <v>3749</v>
      </c>
      <c r="F369" s="40">
        <v>183</v>
      </c>
      <c r="G369" s="17" t="str">
        <f t="shared" si="3"/>
        <v>Charles Marshall (Parkallen)</v>
      </c>
    </row>
    <row r="370" spans="1:7" ht="15" x14ac:dyDescent="0.25">
      <c r="A370" s="40">
        <v>184</v>
      </c>
      <c r="B370" s="40" t="s">
        <v>2058</v>
      </c>
      <c r="C370" s="27">
        <v>4</v>
      </c>
      <c r="D370" s="40" t="s">
        <v>161</v>
      </c>
      <c r="E370" s="24" t="s">
        <v>3750</v>
      </c>
      <c r="F370" s="40">
        <v>184</v>
      </c>
      <c r="G370" s="17" t="str">
        <f t="shared" si="3"/>
        <v>Manaseh Habte (Aurora Charter)</v>
      </c>
    </row>
    <row r="371" spans="1:7" ht="15" x14ac:dyDescent="0.25">
      <c r="A371" s="40">
        <v>185</v>
      </c>
      <c r="B371" s="40" t="s">
        <v>3751</v>
      </c>
      <c r="C371" s="27">
        <v>4</v>
      </c>
      <c r="D371" s="40" t="s">
        <v>2998</v>
      </c>
      <c r="E371" s="24" t="s">
        <v>3752</v>
      </c>
      <c r="F371" s="40">
        <v>185</v>
      </c>
      <c r="G371" s="17" t="str">
        <f t="shared" si="3"/>
        <v>Ari Bell (King Edward)</v>
      </c>
    </row>
    <row r="372" spans="1:7" ht="15" x14ac:dyDescent="0.25">
      <c r="A372" s="40">
        <v>186</v>
      </c>
      <c r="B372" s="40" t="s">
        <v>2073</v>
      </c>
      <c r="C372" s="27">
        <v>4</v>
      </c>
      <c r="D372" s="40" t="s">
        <v>33</v>
      </c>
      <c r="E372" s="24" t="s">
        <v>3753</v>
      </c>
      <c r="F372" s="40">
        <v>186</v>
      </c>
      <c r="G372" s="17" t="str">
        <f t="shared" si="3"/>
        <v>Mark Goodhart (Centennial)</v>
      </c>
    </row>
    <row r="373" spans="1:7" ht="15" x14ac:dyDescent="0.25">
      <c r="A373" s="40">
        <v>187</v>
      </c>
      <c r="B373" s="40" t="s">
        <v>3754</v>
      </c>
      <c r="C373" s="27">
        <v>4</v>
      </c>
      <c r="D373" s="40" t="s">
        <v>53</v>
      </c>
      <c r="E373" s="24" t="s">
        <v>3755</v>
      </c>
      <c r="F373" s="40">
        <v>187</v>
      </c>
      <c r="G373" s="17" t="str">
        <f t="shared" si="3"/>
        <v>Jaskaran Brar (Edmonton Khalsa)</v>
      </c>
    </row>
    <row r="374" spans="1:7" ht="15" x14ac:dyDescent="0.25">
      <c r="A374" s="40">
        <v>188</v>
      </c>
      <c r="B374" s="40" t="s">
        <v>553</v>
      </c>
      <c r="C374" s="27">
        <v>4</v>
      </c>
      <c r="D374" s="40" t="s">
        <v>38</v>
      </c>
      <c r="E374" s="24" t="s">
        <v>3756</v>
      </c>
      <c r="F374" s="40">
        <v>188</v>
      </c>
      <c r="G374" s="17" t="str">
        <f t="shared" si="3"/>
        <v>Britton Schweitz (Earl Buxton)</v>
      </c>
    </row>
    <row r="375" spans="1:7" ht="15" x14ac:dyDescent="0.25">
      <c r="A375" s="40">
        <v>189</v>
      </c>
      <c r="B375" s="40" t="s">
        <v>2129</v>
      </c>
      <c r="C375" s="27">
        <v>4</v>
      </c>
      <c r="D375" s="40" t="s">
        <v>38</v>
      </c>
      <c r="E375" s="24" t="s">
        <v>3757</v>
      </c>
      <c r="F375" s="40">
        <v>189</v>
      </c>
      <c r="G375" s="17" t="str">
        <f t="shared" si="3"/>
        <v>Aiden Kim (Earl Buxton)</v>
      </c>
    </row>
    <row r="376" spans="1:7" ht="15" x14ac:dyDescent="0.25">
      <c r="A376" s="40">
        <v>190</v>
      </c>
      <c r="B376" s="40" t="s">
        <v>2044</v>
      </c>
      <c r="C376" s="27">
        <v>4</v>
      </c>
      <c r="D376" s="40" t="s">
        <v>49</v>
      </c>
      <c r="E376" s="24" t="s">
        <v>3758</v>
      </c>
      <c r="F376" s="40">
        <v>190</v>
      </c>
      <c r="G376" s="17" t="str">
        <f t="shared" si="3"/>
        <v>Andrin Arledge (Johnny Bright)</v>
      </c>
    </row>
    <row r="377" spans="1:7" ht="15" x14ac:dyDescent="0.25">
      <c r="A377" s="40">
        <v>191</v>
      </c>
      <c r="B377" s="40" t="s">
        <v>2048</v>
      </c>
      <c r="C377" s="27">
        <v>4</v>
      </c>
      <c r="D377" s="40" t="s">
        <v>1561</v>
      </c>
      <c r="E377" s="24" t="s">
        <v>3759</v>
      </c>
      <c r="F377" s="40">
        <v>191</v>
      </c>
      <c r="G377" s="17" t="str">
        <f t="shared" si="3"/>
        <v>Eric Thorvaldson (Bishop David Motiuk)</v>
      </c>
    </row>
    <row r="378" spans="1:7" ht="15" x14ac:dyDescent="0.25">
      <c r="A378" s="40">
        <v>192</v>
      </c>
      <c r="B378" s="40" t="s">
        <v>584</v>
      </c>
      <c r="C378" s="27">
        <v>4</v>
      </c>
      <c r="D378" s="40" t="s">
        <v>25</v>
      </c>
      <c r="E378" s="24" t="s">
        <v>2330</v>
      </c>
      <c r="F378" s="40">
        <v>192</v>
      </c>
      <c r="G378" s="17" t="str">
        <f t="shared" si="3"/>
        <v>Ben Innes (Rio Terrace)</v>
      </c>
    </row>
    <row r="379" spans="1:7" ht="15" x14ac:dyDescent="0.25">
      <c r="A379" s="40">
        <v>193</v>
      </c>
      <c r="B379" s="40" t="s">
        <v>2090</v>
      </c>
      <c r="C379" s="27">
        <v>4</v>
      </c>
      <c r="D379" s="40" t="s">
        <v>331</v>
      </c>
      <c r="E379" s="24" t="s">
        <v>3760</v>
      </c>
      <c r="F379" s="40">
        <v>193</v>
      </c>
      <c r="G379" s="17" t="str">
        <f t="shared" si="3"/>
        <v>Andon Sedens (Nellie Carlson)</v>
      </c>
    </row>
    <row r="380" spans="1:7" ht="15" x14ac:dyDescent="0.25">
      <c r="A380" s="40">
        <v>194</v>
      </c>
      <c r="B380" s="40" t="s">
        <v>3761</v>
      </c>
      <c r="C380" s="27">
        <v>4</v>
      </c>
      <c r="D380" s="40" t="s">
        <v>53</v>
      </c>
      <c r="E380" s="24" t="s">
        <v>3762</v>
      </c>
      <c r="F380" s="40">
        <v>194</v>
      </c>
      <c r="G380" s="17" t="str">
        <f t="shared" si="3"/>
        <v>Harshabeg Gill (Edmonton Khalsa)</v>
      </c>
    </row>
    <row r="381" spans="1:7" ht="15" x14ac:dyDescent="0.25">
      <c r="A381" s="40">
        <v>195</v>
      </c>
      <c r="B381" s="40" t="s">
        <v>3763</v>
      </c>
      <c r="C381" s="27">
        <v>4</v>
      </c>
      <c r="D381" s="40" t="s">
        <v>23</v>
      </c>
      <c r="E381" s="24" t="s">
        <v>3764</v>
      </c>
      <c r="F381" s="40">
        <v>195</v>
      </c>
      <c r="G381" s="17" t="str">
        <f t="shared" si="3"/>
        <v>August Trefz (Suzuki Charter)</v>
      </c>
    </row>
    <row r="382" spans="1:7" ht="15" x14ac:dyDescent="0.25">
      <c r="A382" s="40">
        <v>196</v>
      </c>
      <c r="B382" s="40" t="s">
        <v>2111</v>
      </c>
      <c r="C382" s="27">
        <v>4</v>
      </c>
      <c r="D382" s="40" t="s">
        <v>161</v>
      </c>
      <c r="E382" s="24" t="s">
        <v>3765</v>
      </c>
      <c r="F382" s="40">
        <v>196</v>
      </c>
      <c r="G382" s="17" t="str">
        <f t="shared" si="3"/>
        <v>Marcus Luong (Aurora Charter)</v>
      </c>
    </row>
    <row r="383" spans="1:7" ht="15" x14ac:dyDescent="0.25">
      <c r="A383" s="40">
        <v>197</v>
      </c>
      <c r="B383" s="40" t="s">
        <v>1019</v>
      </c>
      <c r="C383" s="27">
        <v>4</v>
      </c>
      <c r="D383" s="40" t="s">
        <v>23</v>
      </c>
      <c r="E383" s="24" t="s">
        <v>3766</v>
      </c>
      <c r="F383" s="40">
        <v>197</v>
      </c>
      <c r="G383" s="17" t="str">
        <f t="shared" si="3"/>
        <v>Brendan Lewington (Suzuki Charter)</v>
      </c>
    </row>
    <row r="384" spans="1:7" ht="15" x14ac:dyDescent="0.25">
      <c r="A384" s="40">
        <v>198</v>
      </c>
      <c r="B384" s="40" t="s">
        <v>2134</v>
      </c>
      <c r="C384" s="27">
        <v>4</v>
      </c>
      <c r="D384" s="40" t="s">
        <v>375</v>
      </c>
      <c r="E384" s="24" t="s">
        <v>3767</v>
      </c>
      <c r="F384" s="40">
        <v>198</v>
      </c>
      <c r="G384" s="17" t="str">
        <f t="shared" si="3"/>
        <v>Ben Carlson (Mill Creek)</v>
      </c>
    </row>
    <row r="385" spans="1:7" ht="15" x14ac:dyDescent="0.25">
      <c r="A385" s="40">
        <v>199</v>
      </c>
      <c r="B385" s="40" t="s">
        <v>816</v>
      </c>
      <c r="C385" s="27">
        <v>4</v>
      </c>
      <c r="D385" s="40" t="s">
        <v>31</v>
      </c>
      <c r="E385" s="24" t="s">
        <v>3768</v>
      </c>
      <c r="F385" s="40">
        <v>199</v>
      </c>
      <c r="G385" s="17" t="str">
        <f t="shared" si="3"/>
        <v>Michael Coutts (Meadowlark C)</v>
      </c>
    </row>
    <row r="386" spans="1:7" ht="15" x14ac:dyDescent="0.25">
      <c r="A386" s="40">
        <v>200</v>
      </c>
      <c r="B386" s="40" t="s">
        <v>2095</v>
      </c>
      <c r="C386" s="27">
        <v>4</v>
      </c>
      <c r="D386" s="40" t="s">
        <v>40</v>
      </c>
      <c r="E386" s="24" t="s">
        <v>3769</v>
      </c>
      <c r="F386" s="40">
        <v>200</v>
      </c>
      <c r="G386" s="17" t="str">
        <f t="shared" si="3"/>
        <v>Ali Ghosn (Malmo)</v>
      </c>
    </row>
    <row r="387" spans="1:7" ht="15" x14ac:dyDescent="0.25">
      <c r="A387" s="40">
        <v>201</v>
      </c>
      <c r="B387" s="40" t="s">
        <v>2117</v>
      </c>
      <c r="C387" s="27">
        <v>4</v>
      </c>
      <c r="D387" s="40" t="s">
        <v>20</v>
      </c>
      <c r="E387" s="24" t="s">
        <v>3770</v>
      </c>
      <c r="F387" s="40">
        <v>201</v>
      </c>
      <c r="G387" s="17" t="str">
        <f t="shared" si="3"/>
        <v>Aran Vakili (George P. Nicholson)</v>
      </c>
    </row>
    <row r="388" spans="1:7" ht="15" x14ac:dyDescent="0.25">
      <c r="A388" s="40">
        <v>202</v>
      </c>
      <c r="B388" s="40" t="s">
        <v>3771</v>
      </c>
      <c r="C388" s="27">
        <v>4</v>
      </c>
      <c r="D388" s="40" t="s">
        <v>145</v>
      </c>
      <c r="E388" s="24" t="s">
        <v>3772</v>
      </c>
      <c r="F388" s="40">
        <v>202</v>
      </c>
      <c r="G388" s="17" t="str">
        <f t="shared" si="3"/>
        <v>Yaask Kaila (Meyokumin)</v>
      </c>
    </row>
    <row r="389" spans="1:7" ht="15" x14ac:dyDescent="0.25">
      <c r="A389" s="40">
        <v>203</v>
      </c>
      <c r="B389" s="40" t="s">
        <v>2138</v>
      </c>
      <c r="C389" s="27">
        <v>4</v>
      </c>
      <c r="D389" s="40" t="s">
        <v>311</v>
      </c>
      <c r="E389" s="24" t="s">
        <v>3773</v>
      </c>
      <c r="F389" s="40">
        <v>203</v>
      </c>
      <c r="G389" s="17" t="str">
        <f t="shared" si="3"/>
        <v>Jovan Johal (Dr Margaret-Ann)</v>
      </c>
    </row>
    <row r="390" spans="1:7" ht="15" x14ac:dyDescent="0.25">
      <c r="A390" s="40">
        <v>204</v>
      </c>
      <c r="B390" s="40" t="s">
        <v>2120</v>
      </c>
      <c r="C390" s="27">
        <v>4</v>
      </c>
      <c r="D390" s="40" t="s">
        <v>1515</v>
      </c>
      <c r="E390" s="24" t="s">
        <v>3774</v>
      </c>
      <c r="F390" s="40">
        <v>204</v>
      </c>
      <c r="G390" s="17" t="str">
        <f t="shared" si="3"/>
        <v>Isaac Wells (Donald R. Getty)</v>
      </c>
    </row>
    <row r="391" spans="1:7" ht="15" x14ac:dyDescent="0.25">
      <c r="A391" s="40">
        <v>205</v>
      </c>
      <c r="B391" s="40" t="s">
        <v>3775</v>
      </c>
      <c r="C391" s="27">
        <v>4</v>
      </c>
      <c r="D391" s="40" t="s">
        <v>1515</v>
      </c>
      <c r="E391" s="24" t="s">
        <v>3776</v>
      </c>
      <c r="F391" s="40">
        <v>205</v>
      </c>
      <c r="G391" s="17" t="str">
        <f t="shared" si="3"/>
        <v>Jaise Stuart (Donald R. Getty)</v>
      </c>
    </row>
    <row r="392" spans="1:7" ht="15" x14ac:dyDescent="0.25">
      <c r="A392" s="40">
        <v>206</v>
      </c>
      <c r="B392" s="40" t="s">
        <v>2080</v>
      </c>
      <c r="C392" s="27">
        <v>4</v>
      </c>
      <c r="D392" s="40" t="s">
        <v>1561</v>
      </c>
      <c r="E392" s="24" t="s">
        <v>3777</v>
      </c>
      <c r="F392" s="40">
        <v>206</v>
      </c>
      <c r="G392" s="17" t="str">
        <f t="shared" si="3"/>
        <v>John Miguel Birung (Bishop David Motiuk)</v>
      </c>
    </row>
    <row r="393" spans="1:7" ht="15" x14ac:dyDescent="0.25">
      <c r="A393" s="40">
        <v>207</v>
      </c>
      <c r="B393" s="40" t="s">
        <v>3778</v>
      </c>
      <c r="C393" s="27">
        <v>4</v>
      </c>
      <c r="D393" s="40" t="s">
        <v>51</v>
      </c>
      <c r="E393" s="24" t="s">
        <v>3779</v>
      </c>
      <c r="F393" s="40">
        <v>207</v>
      </c>
      <c r="G393" s="17" t="str">
        <f t="shared" si="3"/>
        <v>Ayyan Ali (Menisa)</v>
      </c>
    </row>
    <row r="394" spans="1:7" ht="15" x14ac:dyDescent="0.25">
      <c r="A394" s="40">
        <v>208</v>
      </c>
      <c r="B394" s="40" t="s">
        <v>3780</v>
      </c>
      <c r="C394" s="27">
        <v>4</v>
      </c>
      <c r="D394" s="40" t="s">
        <v>880</v>
      </c>
      <c r="E394" s="24" t="s">
        <v>3781</v>
      </c>
      <c r="F394" s="40">
        <v>208</v>
      </c>
      <c r="G394" s="17" t="str">
        <f t="shared" si="3"/>
        <v>Christian Gachanja (Stratford)</v>
      </c>
    </row>
    <row r="395" spans="1:7" ht="15" x14ac:dyDescent="0.25">
      <c r="A395" s="40">
        <v>209</v>
      </c>
      <c r="B395" s="40" t="s">
        <v>2127</v>
      </c>
      <c r="C395" s="27">
        <v>4</v>
      </c>
      <c r="D395" s="40" t="s">
        <v>1561</v>
      </c>
      <c r="E395" s="24" t="s">
        <v>3782</v>
      </c>
      <c r="F395" s="40">
        <v>209</v>
      </c>
      <c r="G395" s="17" t="str">
        <f t="shared" si="3"/>
        <v>John Daniel Manglo (Bishop David Motiuk)</v>
      </c>
    </row>
    <row r="396" spans="1:7" ht="15" x14ac:dyDescent="0.25">
      <c r="A396" s="40">
        <v>210</v>
      </c>
      <c r="B396" s="40" t="s">
        <v>3783</v>
      </c>
      <c r="C396" s="27">
        <v>4</v>
      </c>
      <c r="D396" s="40" t="s">
        <v>51</v>
      </c>
      <c r="E396" s="24" t="s">
        <v>3784</v>
      </c>
      <c r="F396" s="40">
        <v>210</v>
      </c>
      <c r="G396" s="17" t="str">
        <f t="shared" si="3"/>
        <v>Tanis Dollard (Menisa)</v>
      </c>
    </row>
    <row r="397" spans="1:7" ht="15" x14ac:dyDescent="0.25">
      <c r="A397" s="40">
        <v>211</v>
      </c>
      <c r="B397" s="40" t="s">
        <v>3785</v>
      </c>
      <c r="C397" s="27">
        <v>4</v>
      </c>
      <c r="D397" s="40" t="s">
        <v>772</v>
      </c>
      <c r="E397" s="24" t="s">
        <v>3786</v>
      </c>
      <c r="F397" s="40">
        <v>211</v>
      </c>
      <c r="G397" s="17" t="str">
        <f t="shared" si="3"/>
        <v>Gabriel Schneider (Ellerslie Campus)</v>
      </c>
    </row>
    <row r="398" spans="1:7" ht="15" x14ac:dyDescent="0.25">
      <c r="A398" s="40">
        <v>212</v>
      </c>
      <c r="B398" s="40" t="s">
        <v>3787</v>
      </c>
      <c r="C398" s="27">
        <v>4</v>
      </c>
      <c r="D398" s="40" t="s">
        <v>35</v>
      </c>
      <c r="E398" s="24" t="s">
        <v>3788</v>
      </c>
      <c r="F398" s="40">
        <v>212</v>
      </c>
      <c r="G398" s="17" t="str">
        <f t="shared" si="3"/>
        <v>Saxon Eckersley (Belgravia)</v>
      </c>
    </row>
    <row r="399" spans="1:7" ht="15" x14ac:dyDescent="0.25">
      <c r="A399" s="40">
        <v>213</v>
      </c>
      <c r="B399" s="40" t="s">
        <v>3789</v>
      </c>
      <c r="C399" s="27">
        <v>4</v>
      </c>
      <c r="D399" s="40" t="s">
        <v>54</v>
      </c>
      <c r="E399" s="24" t="s">
        <v>3790</v>
      </c>
      <c r="F399" s="40">
        <v>213</v>
      </c>
      <c r="G399" s="17" t="str">
        <f t="shared" si="3"/>
        <v>Harshal Marwaha (Pollard Meadows)</v>
      </c>
    </row>
    <row r="400" spans="1:7" ht="15" x14ac:dyDescent="0.25">
      <c r="A400" s="40">
        <v>214</v>
      </c>
      <c r="B400" s="40" t="s">
        <v>822</v>
      </c>
      <c r="C400" s="27">
        <v>4</v>
      </c>
      <c r="D400" s="40" t="s">
        <v>311</v>
      </c>
      <c r="E400" s="24" t="s">
        <v>3791</v>
      </c>
      <c r="F400" s="40">
        <v>214</v>
      </c>
      <c r="G400" s="17" t="str">
        <f t="shared" si="3"/>
        <v>Cameron Graves (Dr Margaret-Ann)</v>
      </c>
    </row>
    <row r="401" spans="1:7" ht="15" x14ac:dyDescent="0.25">
      <c r="A401" s="40">
        <v>215</v>
      </c>
      <c r="B401" s="40" t="s">
        <v>3792</v>
      </c>
      <c r="C401" s="27">
        <v>4</v>
      </c>
      <c r="D401" s="40" t="s">
        <v>47</v>
      </c>
      <c r="E401" s="24" t="s">
        <v>3793</v>
      </c>
      <c r="F401" s="40">
        <v>215</v>
      </c>
      <c r="G401" s="17" t="str">
        <f t="shared" si="3"/>
        <v>Eric Ge (Westbrook)</v>
      </c>
    </row>
    <row r="402" spans="1:7" ht="15" x14ac:dyDescent="0.25">
      <c r="A402" s="40">
        <v>216</v>
      </c>
      <c r="B402" s="40" t="s">
        <v>2131</v>
      </c>
      <c r="C402" s="27">
        <v>4</v>
      </c>
      <c r="D402" s="40" t="s">
        <v>47</v>
      </c>
      <c r="E402" s="24" t="s">
        <v>3794</v>
      </c>
      <c r="F402" s="40">
        <v>216</v>
      </c>
      <c r="G402" s="17" t="str">
        <f t="shared" si="3"/>
        <v>Thompson Bawack (Westbrook)</v>
      </c>
    </row>
    <row r="403" spans="1:7" ht="15" x14ac:dyDescent="0.25">
      <c r="A403" s="40">
        <v>217</v>
      </c>
      <c r="B403" s="40" t="s">
        <v>3795</v>
      </c>
      <c r="C403" s="27">
        <v>4</v>
      </c>
      <c r="D403" s="40" t="s">
        <v>779</v>
      </c>
      <c r="E403" s="24" t="s">
        <v>3796</v>
      </c>
      <c r="F403" s="40">
        <v>217</v>
      </c>
      <c r="G403" s="17" t="str">
        <f t="shared" si="3"/>
        <v>Noah Leicht (Greenview)</v>
      </c>
    </row>
    <row r="404" spans="1:7" ht="15" x14ac:dyDescent="0.25">
      <c r="A404" s="40">
        <v>218</v>
      </c>
      <c r="B404" s="40" t="s">
        <v>2123</v>
      </c>
      <c r="C404" s="27">
        <v>4</v>
      </c>
      <c r="D404" s="40" t="s">
        <v>47</v>
      </c>
      <c r="E404" s="24" t="s">
        <v>3797</v>
      </c>
      <c r="F404" s="40">
        <v>218</v>
      </c>
      <c r="G404" s="17" t="str">
        <f t="shared" si="3"/>
        <v>Jaya Dumont (Westbrook)</v>
      </c>
    </row>
    <row r="405" spans="1:7" ht="15" x14ac:dyDescent="0.25">
      <c r="A405" s="40">
        <v>219</v>
      </c>
      <c r="B405" s="40" t="s">
        <v>2085</v>
      </c>
      <c r="C405" s="27">
        <v>4</v>
      </c>
      <c r="D405" s="40" t="s">
        <v>58</v>
      </c>
      <c r="E405" s="24" t="s">
        <v>3798</v>
      </c>
      <c r="F405" s="40">
        <v>219</v>
      </c>
      <c r="G405" s="17" t="str">
        <f t="shared" si="3"/>
        <v>Drake Nadler (Laurier Heights)</v>
      </c>
    </row>
    <row r="406" spans="1:7" ht="15" x14ac:dyDescent="0.25">
      <c r="A406" s="40">
        <v>220</v>
      </c>
      <c r="B406" s="40" t="s">
        <v>2125</v>
      </c>
      <c r="C406" s="27">
        <v>4</v>
      </c>
      <c r="D406" s="40" t="s">
        <v>58</v>
      </c>
      <c r="E406" s="24" t="s">
        <v>3799</v>
      </c>
      <c r="F406" s="40">
        <v>220</v>
      </c>
      <c r="G406" s="17" t="str">
        <f t="shared" si="3"/>
        <v>Benji Lipes-Treewater (Laurier Heights)</v>
      </c>
    </row>
    <row r="407" spans="1:7" ht="15" x14ac:dyDescent="0.25">
      <c r="A407" s="40">
        <v>221</v>
      </c>
      <c r="B407" s="40" t="s">
        <v>2140</v>
      </c>
      <c r="C407" s="27">
        <v>4</v>
      </c>
      <c r="D407" s="40" t="s">
        <v>40</v>
      </c>
      <c r="E407" s="24" t="s">
        <v>3800</v>
      </c>
      <c r="F407" s="40">
        <v>221</v>
      </c>
      <c r="G407" s="17" t="str">
        <f t="shared" si="3"/>
        <v>Zidane Skeik (Malmo)</v>
      </c>
    </row>
    <row r="408" spans="1:7" ht="15" x14ac:dyDescent="0.25">
      <c r="A408" s="40">
        <v>222</v>
      </c>
      <c r="B408" s="40" t="s">
        <v>2136</v>
      </c>
      <c r="C408" s="27">
        <v>4</v>
      </c>
      <c r="D408" s="40" t="s">
        <v>47</v>
      </c>
      <c r="E408" s="24" t="s">
        <v>3801</v>
      </c>
      <c r="F408" s="40">
        <v>222</v>
      </c>
      <c r="G408" s="17" t="str">
        <f t="shared" si="3"/>
        <v>Rex Zhang (Westbrook)</v>
      </c>
    </row>
    <row r="409" spans="1:7" ht="15" x14ac:dyDescent="0.25">
      <c r="A409" s="40">
        <v>223</v>
      </c>
      <c r="B409" s="40" t="s">
        <v>3802</v>
      </c>
      <c r="C409" s="27">
        <v>4</v>
      </c>
      <c r="D409" s="40" t="s">
        <v>41</v>
      </c>
      <c r="E409" s="24" t="s">
        <v>3803</v>
      </c>
      <c r="F409" s="40">
        <v>223</v>
      </c>
      <c r="G409" s="17" t="str">
        <f t="shared" si="3"/>
        <v>Lionel Potts (Aldergrove)</v>
      </c>
    </row>
    <row r="410" spans="1:7" ht="15" x14ac:dyDescent="0.25">
      <c r="A410" s="40">
        <v>224</v>
      </c>
      <c r="B410" s="40" t="s">
        <v>2101</v>
      </c>
      <c r="C410" s="27">
        <v>4</v>
      </c>
      <c r="D410" s="40" t="s">
        <v>20</v>
      </c>
      <c r="E410" s="24" t="s">
        <v>3804</v>
      </c>
      <c r="F410" s="40">
        <v>224</v>
      </c>
      <c r="G410" s="17" t="str">
        <f t="shared" si="3"/>
        <v>Jonathan Wiltzen (George P. Nicholson)</v>
      </c>
    </row>
    <row r="411" spans="1:7" ht="15" x14ac:dyDescent="0.25">
      <c r="A411" s="40">
        <v>225</v>
      </c>
      <c r="B411" s="40" t="s">
        <v>3805</v>
      </c>
      <c r="C411" s="27">
        <v>4</v>
      </c>
      <c r="D411" s="40" t="s">
        <v>53</v>
      </c>
      <c r="E411" s="24" t="s">
        <v>3806</v>
      </c>
      <c r="F411" s="40">
        <v>225</v>
      </c>
      <c r="G411" s="17" t="str">
        <f t="shared" si="3"/>
        <v>Harjap Brar (Edmonton Khalsa)</v>
      </c>
    </row>
    <row r="412" spans="1:7" ht="15" x14ac:dyDescent="0.25">
      <c r="A412" s="40">
        <v>226</v>
      </c>
      <c r="B412" s="40" t="s">
        <v>2122</v>
      </c>
      <c r="C412" s="27">
        <v>4</v>
      </c>
      <c r="D412" s="40" t="s">
        <v>32</v>
      </c>
      <c r="E412" s="24" t="s">
        <v>3807</v>
      </c>
      <c r="F412" s="40">
        <v>226</v>
      </c>
      <c r="G412" s="17" t="str">
        <f t="shared" si="3"/>
        <v>Cade McIntosh (Brander Gardens)</v>
      </c>
    </row>
    <row r="413" spans="1:7" ht="15" x14ac:dyDescent="0.25">
      <c r="A413" s="40">
        <v>227</v>
      </c>
      <c r="B413" s="40" t="s">
        <v>3808</v>
      </c>
      <c r="C413" s="27">
        <v>4</v>
      </c>
      <c r="D413" s="40" t="s">
        <v>35</v>
      </c>
      <c r="E413" s="24" t="s">
        <v>3809</v>
      </c>
      <c r="F413" s="40">
        <v>227</v>
      </c>
      <c r="G413" s="17" t="str">
        <f t="shared" si="3"/>
        <v>Gustavo De Mello Zoccal (Belgravia)</v>
      </c>
    </row>
    <row r="414" spans="1:7" ht="15" x14ac:dyDescent="0.25">
      <c r="A414" s="40">
        <v>228</v>
      </c>
      <c r="B414" s="40" t="s">
        <v>826</v>
      </c>
      <c r="C414" s="27">
        <v>4</v>
      </c>
      <c r="D414" s="40" t="s">
        <v>236</v>
      </c>
      <c r="E414" s="24" t="s">
        <v>3810</v>
      </c>
      <c r="F414" s="40">
        <v>228</v>
      </c>
      <c r="G414" s="17" t="str">
        <f t="shared" si="3"/>
        <v>Absera Yemane (Coronation)</v>
      </c>
    </row>
    <row r="415" spans="1:7" ht="15" x14ac:dyDescent="0.25">
      <c r="A415" s="40">
        <v>229</v>
      </c>
      <c r="B415" s="40" t="s">
        <v>3811</v>
      </c>
      <c r="C415" s="27">
        <v>4</v>
      </c>
      <c r="D415" s="40" t="s">
        <v>3176</v>
      </c>
      <c r="E415" s="24" t="s">
        <v>3812</v>
      </c>
      <c r="F415" s="40">
        <v>229</v>
      </c>
      <c r="G415" s="17" t="str">
        <f t="shared" si="3"/>
        <v>Aidan Lawler (Hillview)</v>
      </c>
    </row>
    <row r="416" spans="1:7" ht="15" x14ac:dyDescent="0.25">
      <c r="A416" s="40">
        <v>230</v>
      </c>
      <c r="B416" s="40" t="s">
        <v>3813</v>
      </c>
      <c r="C416" s="27">
        <v>4</v>
      </c>
      <c r="D416" s="40" t="s">
        <v>317</v>
      </c>
      <c r="E416" s="24" t="s">
        <v>3814</v>
      </c>
      <c r="F416" s="40">
        <v>230</v>
      </c>
      <c r="G416" s="17" t="str">
        <f t="shared" si="3"/>
        <v>Kanwarveer Singh (Shauna May Seneca)</v>
      </c>
    </row>
    <row r="417" spans="1:7" ht="15" x14ac:dyDescent="0.25">
      <c r="A417" s="40">
        <v>231</v>
      </c>
      <c r="B417" s="40" t="s">
        <v>3815</v>
      </c>
      <c r="C417" s="27">
        <v>4</v>
      </c>
      <c r="D417" s="40" t="s">
        <v>317</v>
      </c>
      <c r="E417" s="24" t="s">
        <v>3816</v>
      </c>
      <c r="F417" s="40">
        <v>231</v>
      </c>
      <c r="G417" s="17" t="str">
        <f t="shared" si="3"/>
        <v>Manraj Singh Hundal (Shauna May Seneca)</v>
      </c>
    </row>
    <row r="418" spans="1:7" ht="15" x14ac:dyDescent="0.25">
      <c r="A418" s="40">
        <v>232</v>
      </c>
      <c r="B418" s="40" t="s">
        <v>3817</v>
      </c>
      <c r="C418" s="27">
        <v>4</v>
      </c>
      <c r="D418" s="40" t="s">
        <v>44</v>
      </c>
      <c r="E418" s="24" t="s">
        <v>3818</v>
      </c>
      <c r="F418" s="40">
        <v>232</v>
      </c>
      <c r="G418" s="17" t="str">
        <f t="shared" si="3"/>
        <v>Reid Mattson (Forest Heights)</v>
      </c>
    </row>
    <row r="419" spans="1:7" ht="15" x14ac:dyDescent="0.25">
      <c r="A419" s="40">
        <v>233</v>
      </c>
      <c r="B419" s="40" t="s">
        <v>2160</v>
      </c>
      <c r="C419" s="27">
        <v>4</v>
      </c>
      <c r="D419" s="40" t="s">
        <v>50</v>
      </c>
      <c r="E419" s="24" t="s">
        <v>3819</v>
      </c>
      <c r="F419" s="40">
        <v>233</v>
      </c>
      <c r="G419" s="17" t="str">
        <f t="shared" si="3"/>
        <v>Kingston Baker (Riverdale)</v>
      </c>
    </row>
    <row r="420" spans="1:7" ht="15" x14ac:dyDescent="0.25">
      <c r="A420" s="40">
        <v>234</v>
      </c>
      <c r="B420" s="40" t="s">
        <v>3820</v>
      </c>
      <c r="C420" s="27">
        <v>4</v>
      </c>
      <c r="D420" s="40" t="s">
        <v>317</v>
      </c>
      <c r="E420" s="24" t="s">
        <v>3821</v>
      </c>
      <c r="F420" s="40">
        <v>234</v>
      </c>
      <c r="G420" s="17" t="str">
        <f t="shared" si="3"/>
        <v>Arav Sharma (Shauna May Seneca)</v>
      </c>
    </row>
    <row r="421" spans="1:7" ht="15" x14ac:dyDescent="0.25">
      <c r="A421" s="40">
        <v>235</v>
      </c>
      <c r="B421" s="40" t="s">
        <v>3822</v>
      </c>
      <c r="C421" s="27">
        <v>4</v>
      </c>
      <c r="D421" s="40" t="s">
        <v>55</v>
      </c>
      <c r="E421" s="24" t="s">
        <v>3823</v>
      </c>
      <c r="F421" s="40">
        <v>235</v>
      </c>
      <c r="G421" s="17" t="str">
        <f t="shared" si="3"/>
        <v>Gurasis Singh (Kameyosek)</v>
      </c>
    </row>
    <row r="422" spans="1:7" ht="15" x14ac:dyDescent="0.25">
      <c r="A422" s="40">
        <v>236</v>
      </c>
      <c r="B422" s="40" t="s">
        <v>3824</v>
      </c>
      <c r="C422" s="27">
        <v>4</v>
      </c>
      <c r="D422" s="40" t="s">
        <v>317</v>
      </c>
      <c r="E422" s="24" t="s">
        <v>3825</v>
      </c>
      <c r="F422" s="40">
        <v>236</v>
      </c>
      <c r="G422" s="17" t="str">
        <f t="shared" si="3"/>
        <v>Garvit Mendhiratta (Shauna May Seneca)</v>
      </c>
    </row>
    <row r="423" spans="1:7" ht="15" x14ac:dyDescent="0.25">
      <c r="A423" s="40">
        <v>237</v>
      </c>
      <c r="B423" s="40" t="s">
        <v>3826</v>
      </c>
      <c r="C423" s="27">
        <v>4</v>
      </c>
      <c r="D423" s="40" t="s">
        <v>317</v>
      </c>
      <c r="E423" s="24" t="s">
        <v>3827</v>
      </c>
      <c r="F423" s="40">
        <v>237</v>
      </c>
      <c r="G423" s="17" t="str">
        <f t="shared" si="3"/>
        <v>Harshan Singh Otaal (Shauna May Seneca)</v>
      </c>
    </row>
    <row r="424" spans="1:7" ht="15" x14ac:dyDescent="0.25">
      <c r="A424" s="40">
        <v>238</v>
      </c>
      <c r="B424" s="40" t="s">
        <v>2152</v>
      </c>
      <c r="C424" s="27">
        <v>4</v>
      </c>
      <c r="D424" s="40" t="s">
        <v>311</v>
      </c>
      <c r="E424" s="24" t="s">
        <v>3828</v>
      </c>
      <c r="F424" s="40">
        <v>238</v>
      </c>
      <c r="G424" s="17" t="str">
        <f t="shared" si="3"/>
        <v>Daniel Takla (Dr Margaret-Ann)</v>
      </c>
    </row>
    <row r="425" spans="1:7" ht="15" x14ac:dyDescent="0.25">
      <c r="A425" s="40">
        <v>239</v>
      </c>
      <c r="B425" s="40" t="s">
        <v>3829</v>
      </c>
      <c r="C425" s="27">
        <v>4</v>
      </c>
      <c r="D425" s="40" t="s">
        <v>53</v>
      </c>
      <c r="E425" s="24" t="s">
        <v>3830</v>
      </c>
      <c r="F425" s="40">
        <v>239</v>
      </c>
      <c r="G425" s="17" t="str">
        <f t="shared" si="3"/>
        <v>Tamanraaj Sanghera (Edmonton Khalsa)</v>
      </c>
    </row>
    <row r="426" spans="1:7" ht="15" x14ac:dyDescent="0.25">
      <c r="A426" s="40">
        <v>240</v>
      </c>
      <c r="B426" s="40" t="s">
        <v>827</v>
      </c>
      <c r="C426" s="27">
        <v>4</v>
      </c>
      <c r="D426" s="40" t="s">
        <v>20</v>
      </c>
      <c r="E426" s="24" t="s">
        <v>3831</v>
      </c>
      <c r="F426" s="40">
        <v>240</v>
      </c>
      <c r="G426" s="17" t="str">
        <f t="shared" si="3"/>
        <v>Aman Mahmood (George P. Nicholson)</v>
      </c>
    </row>
    <row r="427" spans="1:7" ht="15" x14ac:dyDescent="0.25">
      <c r="A427" s="40">
        <v>241</v>
      </c>
      <c r="B427" s="40" t="s">
        <v>3832</v>
      </c>
      <c r="C427" s="27">
        <v>4</v>
      </c>
      <c r="D427" s="40" t="s">
        <v>53</v>
      </c>
      <c r="E427" s="24" t="s">
        <v>3833</v>
      </c>
      <c r="F427" s="40">
        <v>241</v>
      </c>
      <c r="G427" s="17" t="str">
        <f t="shared" si="3"/>
        <v>Shehbaz Deol (Edmonton Khalsa)</v>
      </c>
    </row>
    <row r="428" spans="1:7" ht="15" x14ac:dyDescent="0.25">
      <c r="A428" s="40">
        <v>242</v>
      </c>
      <c r="B428" s="40" t="s">
        <v>3834</v>
      </c>
      <c r="C428" s="27">
        <v>4</v>
      </c>
      <c r="D428" s="40" t="s">
        <v>53</v>
      </c>
      <c r="E428" s="24" t="s">
        <v>3835</v>
      </c>
      <c r="F428" s="40">
        <v>242</v>
      </c>
      <c r="G428" s="17" t="str">
        <f t="shared" si="3"/>
        <v>Reshampreet Khera (Edmonton Khalsa)</v>
      </c>
    </row>
    <row r="429" spans="1:7" ht="15" x14ac:dyDescent="0.25">
      <c r="A429" s="40">
        <v>243</v>
      </c>
      <c r="B429" s="40" t="s">
        <v>3836</v>
      </c>
      <c r="C429" s="27">
        <v>4</v>
      </c>
      <c r="D429" s="40" t="s">
        <v>3176</v>
      </c>
      <c r="E429" s="24" t="s">
        <v>3837</v>
      </c>
      <c r="F429" s="40">
        <v>243</v>
      </c>
      <c r="G429" s="17" t="str">
        <f t="shared" si="3"/>
        <v>Jeffrey Smith (Hillview)</v>
      </c>
    </row>
    <row r="430" spans="1:7" ht="15" x14ac:dyDescent="0.25">
      <c r="A430" s="40">
        <v>244</v>
      </c>
      <c r="B430" s="40" t="s">
        <v>3838</v>
      </c>
      <c r="C430" s="27">
        <v>4</v>
      </c>
      <c r="D430" s="40" t="s">
        <v>3083</v>
      </c>
      <c r="E430" s="24" t="s">
        <v>3839</v>
      </c>
      <c r="F430" s="40">
        <v>244</v>
      </c>
      <c r="G430" s="17" t="str">
        <f t="shared" si="3"/>
        <v>Chayce Nelson (Callingwood)</v>
      </c>
    </row>
    <row r="431" spans="1:7" ht="15" x14ac:dyDescent="0.25">
      <c r="A431" s="40">
        <v>245</v>
      </c>
      <c r="B431" s="40" t="s">
        <v>2115</v>
      </c>
      <c r="C431" s="27">
        <v>4</v>
      </c>
      <c r="D431" s="40" t="s">
        <v>1561</v>
      </c>
      <c r="E431" s="24" t="s">
        <v>3840</v>
      </c>
      <c r="F431" s="40">
        <v>245</v>
      </c>
      <c r="G431" s="17" t="str">
        <f t="shared" si="3"/>
        <v>Gabe Williams (Bishop David Motiuk)</v>
      </c>
    </row>
    <row r="432" spans="1:7" ht="15" x14ac:dyDescent="0.25">
      <c r="A432" s="40">
        <v>246</v>
      </c>
      <c r="B432" s="40" t="s">
        <v>3841</v>
      </c>
      <c r="C432" s="27">
        <v>4</v>
      </c>
      <c r="D432" s="40" t="s">
        <v>55</v>
      </c>
      <c r="E432" s="24" t="s">
        <v>3842</v>
      </c>
      <c r="F432" s="40">
        <v>246</v>
      </c>
      <c r="G432" s="17" t="str">
        <f t="shared" si="3"/>
        <v>Jaden de la Cruz (Kameyosek)</v>
      </c>
    </row>
    <row r="433" spans="1:7" ht="15" x14ac:dyDescent="0.25">
      <c r="A433" s="40">
        <v>247</v>
      </c>
      <c r="B433" s="40" t="s">
        <v>2156</v>
      </c>
      <c r="C433" s="27">
        <v>4</v>
      </c>
      <c r="D433" s="40" t="s">
        <v>20</v>
      </c>
      <c r="E433" s="24" t="s">
        <v>3843</v>
      </c>
      <c r="F433" s="40">
        <v>247</v>
      </c>
      <c r="G433" s="17" t="str">
        <f t="shared" si="3"/>
        <v>Maxwell Skinner (George P. Nicholson)</v>
      </c>
    </row>
    <row r="434" spans="1:7" ht="15" x14ac:dyDescent="0.25">
      <c r="A434" s="40">
        <v>248</v>
      </c>
      <c r="B434" s="40" t="s">
        <v>3844</v>
      </c>
      <c r="C434" s="27">
        <v>4</v>
      </c>
      <c r="D434" s="40" t="s">
        <v>34</v>
      </c>
      <c r="E434" s="24" t="s">
        <v>3845</v>
      </c>
      <c r="F434" s="40">
        <v>248</v>
      </c>
      <c r="G434" s="17" t="str">
        <f t="shared" si="3"/>
        <v>Rylee Kenner (Crawford Plains)</v>
      </c>
    </row>
    <row r="435" spans="1:7" ht="15" x14ac:dyDescent="0.25">
      <c r="A435" s="40">
        <v>249</v>
      </c>
      <c r="B435" s="40" t="s">
        <v>3846</v>
      </c>
      <c r="C435" s="27">
        <v>4</v>
      </c>
      <c r="D435" s="40" t="s">
        <v>1515</v>
      </c>
      <c r="E435" s="24" t="s">
        <v>3847</v>
      </c>
      <c r="F435" s="40">
        <v>249</v>
      </c>
      <c r="G435" s="17" t="str">
        <f t="shared" si="3"/>
        <v>Jeremiah Ward (Donald R. Getty)</v>
      </c>
    </row>
    <row r="436" spans="1:7" ht="15" x14ac:dyDescent="0.25">
      <c r="A436" s="40">
        <v>250</v>
      </c>
      <c r="B436" s="40" t="s">
        <v>791</v>
      </c>
      <c r="C436" s="27">
        <v>4</v>
      </c>
      <c r="D436" s="40" t="s">
        <v>51</v>
      </c>
      <c r="E436" s="24" t="s">
        <v>3848</v>
      </c>
      <c r="F436" s="40">
        <v>250</v>
      </c>
      <c r="G436" s="17" t="str">
        <f t="shared" si="3"/>
        <v>Doug Hecht (Menisa)</v>
      </c>
    </row>
    <row r="437" spans="1:7" ht="15" x14ac:dyDescent="0.25">
      <c r="A437" s="40">
        <v>251</v>
      </c>
      <c r="B437" s="40" t="s">
        <v>3849</v>
      </c>
      <c r="C437" s="27">
        <v>4</v>
      </c>
      <c r="D437" s="40" t="s">
        <v>51</v>
      </c>
      <c r="E437" s="24" t="s">
        <v>3850</v>
      </c>
      <c r="F437" s="40">
        <v>251</v>
      </c>
      <c r="G437" s="17" t="str">
        <f t="shared" si="3"/>
        <v>Porter Magdee (Menisa)</v>
      </c>
    </row>
    <row r="438" spans="1:7" ht="15" x14ac:dyDescent="0.25">
      <c r="A438" s="40">
        <v>252</v>
      </c>
      <c r="B438" s="40" t="s">
        <v>3851</v>
      </c>
      <c r="C438" s="27">
        <v>5</v>
      </c>
      <c r="D438" s="40" t="s">
        <v>40</v>
      </c>
      <c r="E438" s="24" t="s">
        <v>3852</v>
      </c>
      <c r="F438" s="40">
        <v>252</v>
      </c>
      <c r="G438" s="17" t="str">
        <f t="shared" si="3"/>
        <v>Wadih Faelpappah (Malmo)</v>
      </c>
    </row>
    <row r="439" spans="1:7" ht="15" x14ac:dyDescent="0.25">
      <c r="A439" s="40">
        <v>253</v>
      </c>
      <c r="B439" s="40" t="s">
        <v>3853</v>
      </c>
      <c r="C439" s="27">
        <v>4</v>
      </c>
      <c r="D439" s="40" t="s">
        <v>3176</v>
      </c>
      <c r="E439" s="24" t="s">
        <v>3854</v>
      </c>
      <c r="F439" s="40">
        <v>253</v>
      </c>
      <c r="G439" s="17" t="str">
        <f t="shared" si="3"/>
        <v>Eli Fontaine (Hillview)</v>
      </c>
    </row>
    <row r="440" spans="1:7" ht="15" x14ac:dyDescent="0.25">
      <c r="A440" s="40">
        <v>254</v>
      </c>
      <c r="B440" s="40" t="s">
        <v>3855</v>
      </c>
      <c r="C440" s="27">
        <v>4</v>
      </c>
      <c r="D440" s="40" t="s">
        <v>53</v>
      </c>
      <c r="E440" s="24" t="s">
        <v>3856</v>
      </c>
      <c r="F440" s="40">
        <v>254</v>
      </c>
      <c r="G440" s="17" t="str">
        <f t="shared" si="3"/>
        <v>Aikamjit Sohal (Edmonton Khalsa)</v>
      </c>
    </row>
    <row r="441" spans="1:7" ht="15" x14ac:dyDescent="0.25">
      <c r="A441" s="40">
        <v>255</v>
      </c>
      <c r="B441" s="40" t="s">
        <v>3857</v>
      </c>
      <c r="C441" s="27">
        <v>4</v>
      </c>
      <c r="D441" s="40" t="s">
        <v>3176</v>
      </c>
      <c r="E441" s="24" t="s">
        <v>3858</v>
      </c>
      <c r="F441" s="40">
        <v>255</v>
      </c>
      <c r="G441" s="17" t="str">
        <f t="shared" si="3"/>
        <v>Benjamin Finn (Hillview)</v>
      </c>
    </row>
    <row r="442" spans="1:7" x14ac:dyDescent="0.2">
      <c r="A442" s="17"/>
      <c r="B442" s="17"/>
      <c r="C442" s="21"/>
      <c r="D442" s="17"/>
      <c r="E442" s="16"/>
      <c r="F442" s="16"/>
      <c r="G442" s="17"/>
    </row>
    <row r="443" spans="1:7" x14ac:dyDescent="0.2">
      <c r="A443" s="17"/>
      <c r="B443" s="17"/>
      <c r="C443" s="21"/>
      <c r="D443" s="17"/>
      <c r="E443" s="16"/>
      <c r="F443" s="16"/>
      <c r="G443" s="17"/>
    </row>
    <row r="444" spans="1:7" x14ac:dyDescent="0.2">
      <c r="A444" s="1" t="s">
        <v>2956</v>
      </c>
      <c r="B444" s="17"/>
      <c r="C444" s="21"/>
      <c r="D444" s="17"/>
      <c r="E444" s="16"/>
      <c r="F444" s="16"/>
      <c r="G444" s="17"/>
    </row>
    <row r="445" spans="1:7" ht="15" x14ac:dyDescent="0.25">
      <c r="A445" s="48">
        <v>1</v>
      </c>
      <c r="B445" s="48" t="s">
        <v>767</v>
      </c>
      <c r="C445" s="27">
        <v>4</v>
      </c>
      <c r="D445" s="48" t="s">
        <v>311</v>
      </c>
      <c r="E445" s="24" t="s">
        <v>5142</v>
      </c>
      <c r="F445" s="48">
        <v>1</v>
      </c>
      <c r="G445" s="17" t="str">
        <f t="shared" ref="G445:G508" si="4">CONCATENATE(B445, " (", D445, ")")</f>
        <v>Garrett Hotz (Dr Margaret-Ann)</v>
      </c>
    </row>
    <row r="446" spans="1:7" ht="15" x14ac:dyDescent="0.25">
      <c r="A446" s="48">
        <v>2</v>
      </c>
      <c r="B446" s="48" t="s">
        <v>1895</v>
      </c>
      <c r="C446" s="27">
        <v>4</v>
      </c>
      <c r="D446" s="48" t="s">
        <v>161</v>
      </c>
      <c r="E446" s="24" t="s">
        <v>5143</v>
      </c>
      <c r="F446" s="48">
        <v>2</v>
      </c>
      <c r="G446" s="17" t="str">
        <f t="shared" si="4"/>
        <v>Luka Samu (Aurora Charter)</v>
      </c>
    </row>
    <row r="447" spans="1:7" ht="15" x14ac:dyDescent="0.25">
      <c r="A447" s="48">
        <v>3</v>
      </c>
      <c r="B447" s="48" t="s">
        <v>521</v>
      </c>
      <c r="C447" s="27">
        <v>4</v>
      </c>
      <c r="D447" s="48" t="s">
        <v>25</v>
      </c>
      <c r="E447" s="24" t="s">
        <v>5144</v>
      </c>
      <c r="F447" s="48">
        <v>3</v>
      </c>
      <c r="G447" s="17" t="str">
        <f t="shared" si="4"/>
        <v>Julian Ulrich (Rio Terrace)</v>
      </c>
    </row>
    <row r="448" spans="1:7" ht="15" x14ac:dyDescent="0.25">
      <c r="A448" s="48">
        <v>4</v>
      </c>
      <c r="B448" s="48" t="s">
        <v>770</v>
      </c>
      <c r="C448" s="27">
        <v>4</v>
      </c>
      <c r="D448" s="48" t="s">
        <v>32</v>
      </c>
      <c r="E448" s="24" t="s">
        <v>5145</v>
      </c>
      <c r="F448" s="48">
        <v>4</v>
      </c>
      <c r="G448" s="17" t="str">
        <f t="shared" si="4"/>
        <v>James MacKendrick (Brander Gardens)</v>
      </c>
    </row>
    <row r="449" spans="1:7" ht="15" x14ac:dyDescent="0.25">
      <c r="A449" s="48">
        <v>5</v>
      </c>
      <c r="B449" s="48" t="s">
        <v>536</v>
      </c>
      <c r="C449" s="27">
        <v>4</v>
      </c>
      <c r="D449" s="48" t="s">
        <v>25</v>
      </c>
      <c r="E449" s="24" t="s">
        <v>5146</v>
      </c>
      <c r="F449" s="48">
        <v>5</v>
      </c>
      <c r="G449" s="17" t="str">
        <f t="shared" si="4"/>
        <v>Henry Vandervelde (Rio Terrace)</v>
      </c>
    </row>
    <row r="450" spans="1:7" ht="15" x14ac:dyDescent="0.25">
      <c r="A450" s="48">
        <v>6</v>
      </c>
      <c r="B450" s="48" t="s">
        <v>1925</v>
      </c>
      <c r="C450" s="27">
        <v>4</v>
      </c>
      <c r="D450" s="48" t="s">
        <v>161</v>
      </c>
      <c r="E450" s="24" t="s">
        <v>5147</v>
      </c>
      <c r="F450" s="48">
        <v>6</v>
      </c>
      <c r="G450" s="17" t="str">
        <f t="shared" si="4"/>
        <v>David Daniel (Aurora Charter)</v>
      </c>
    </row>
    <row r="451" spans="1:7" ht="15" x14ac:dyDescent="0.25">
      <c r="A451" s="48">
        <v>7</v>
      </c>
      <c r="B451" s="48" t="s">
        <v>533</v>
      </c>
      <c r="C451" s="27">
        <v>4</v>
      </c>
      <c r="D451" s="48" t="s">
        <v>25</v>
      </c>
      <c r="E451" s="24" t="s">
        <v>5148</v>
      </c>
      <c r="F451" s="48">
        <v>7</v>
      </c>
      <c r="G451" s="17" t="str">
        <f t="shared" si="4"/>
        <v>Reid Short (Rio Terrace)</v>
      </c>
    </row>
    <row r="452" spans="1:7" ht="15" x14ac:dyDescent="0.25">
      <c r="A452" s="48">
        <v>8</v>
      </c>
      <c r="B452" s="48" t="s">
        <v>3554</v>
      </c>
      <c r="C452" s="27">
        <v>4</v>
      </c>
      <c r="D452" s="48" t="s">
        <v>38</v>
      </c>
      <c r="E452" s="24" t="s">
        <v>5149</v>
      </c>
      <c r="F452" s="48">
        <v>8</v>
      </c>
      <c r="G452" s="17" t="str">
        <f t="shared" si="4"/>
        <v>Samuel Bucerius (Earl Buxton)</v>
      </c>
    </row>
    <row r="453" spans="1:7" ht="15" x14ac:dyDescent="0.25">
      <c r="A453" s="48">
        <v>9</v>
      </c>
      <c r="B453" s="48" t="s">
        <v>1004</v>
      </c>
      <c r="C453" s="27">
        <v>4</v>
      </c>
      <c r="D453" s="48" t="s">
        <v>32</v>
      </c>
      <c r="E453" s="24" t="s">
        <v>5150</v>
      </c>
      <c r="F453" s="48">
        <v>9</v>
      </c>
      <c r="G453" s="17" t="str">
        <f t="shared" si="4"/>
        <v>Theodore Cundict (Brander Gardens)</v>
      </c>
    </row>
    <row r="454" spans="1:7" ht="15" x14ac:dyDescent="0.25">
      <c r="A454" s="48">
        <v>10</v>
      </c>
      <c r="B454" s="48" t="s">
        <v>1907</v>
      </c>
      <c r="C454" s="27">
        <v>4</v>
      </c>
      <c r="D454" s="48" t="s">
        <v>1908</v>
      </c>
      <c r="E454" s="24" t="s">
        <v>5151</v>
      </c>
      <c r="F454" s="48">
        <v>10</v>
      </c>
      <c r="G454" s="17" t="str">
        <f t="shared" si="4"/>
        <v>Maxwell Chugg (Esther Starkman)</v>
      </c>
    </row>
    <row r="455" spans="1:7" ht="15" x14ac:dyDescent="0.25">
      <c r="A455" s="48">
        <v>11</v>
      </c>
      <c r="B455" s="48" t="s">
        <v>529</v>
      </c>
      <c r="C455" s="27">
        <v>4</v>
      </c>
      <c r="D455" s="48" t="s">
        <v>20</v>
      </c>
      <c r="E455" s="24" t="s">
        <v>5152</v>
      </c>
      <c r="F455" s="48">
        <v>11</v>
      </c>
      <c r="G455" s="17" t="str">
        <f t="shared" si="4"/>
        <v>Artin Bastani (George P. Nicholson)</v>
      </c>
    </row>
    <row r="456" spans="1:7" ht="15" x14ac:dyDescent="0.25">
      <c r="A456" s="48">
        <v>12</v>
      </c>
      <c r="B456" s="48" t="s">
        <v>3556</v>
      </c>
      <c r="C456" s="27">
        <v>4</v>
      </c>
      <c r="D456" s="48" t="s">
        <v>1908</v>
      </c>
      <c r="E456" s="24" t="s">
        <v>5153</v>
      </c>
      <c r="F456" s="48">
        <v>12</v>
      </c>
      <c r="G456" s="17" t="str">
        <f t="shared" si="4"/>
        <v>Seth Munroe (Esther Starkman)</v>
      </c>
    </row>
    <row r="457" spans="1:7" ht="15" x14ac:dyDescent="0.25">
      <c r="A457" s="48">
        <v>13</v>
      </c>
      <c r="B457" s="48" t="s">
        <v>1904</v>
      </c>
      <c r="C457" s="27">
        <v>4</v>
      </c>
      <c r="D457" s="48" t="s">
        <v>38</v>
      </c>
      <c r="E457" s="24" t="s">
        <v>5154</v>
      </c>
      <c r="F457" s="48">
        <v>13</v>
      </c>
      <c r="G457" s="17" t="str">
        <f t="shared" si="4"/>
        <v>Spencer Boskers (Earl Buxton)</v>
      </c>
    </row>
    <row r="458" spans="1:7" ht="15" x14ac:dyDescent="0.25">
      <c r="A458" s="48">
        <v>14</v>
      </c>
      <c r="B458" s="48" t="s">
        <v>769</v>
      </c>
      <c r="C458" s="27">
        <v>4</v>
      </c>
      <c r="D458" s="48" t="s">
        <v>83</v>
      </c>
      <c r="E458" s="24" t="s">
        <v>5155</v>
      </c>
      <c r="F458" s="48">
        <v>14</v>
      </c>
      <c r="G458" s="17" t="str">
        <f t="shared" si="4"/>
        <v>Preston Boettcher (Rutherford)</v>
      </c>
    </row>
    <row r="459" spans="1:7" ht="15" x14ac:dyDescent="0.25">
      <c r="A459" s="48">
        <v>15</v>
      </c>
      <c r="B459" s="48" t="s">
        <v>528</v>
      </c>
      <c r="C459" s="27">
        <v>4</v>
      </c>
      <c r="D459" s="48" t="s">
        <v>33</v>
      </c>
      <c r="E459" s="24" t="s">
        <v>5156</v>
      </c>
      <c r="F459" s="48">
        <v>15</v>
      </c>
      <c r="G459" s="17" t="str">
        <f t="shared" si="4"/>
        <v>Aksel Grettum (Centennial)</v>
      </c>
    </row>
    <row r="460" spans="1:7" ht="15" x14ac:dyDescent="0.25">
      <c r="A460" s="48">
        <v>16</v>
      </c>
      <c r="B460" s="48" t="s">
        <v>522</v>
      </c>
      <c r="C460" s="27">
        <v>4</v>
      </c>
      <c r="D460" s="48" t="s">
        <v>20</v>
      </c>
      <c r="E460" s="24" t="s">
        <v>5157</v>
      </c>
      <c r="F460" s="48">
        <v>16</v>
      </c>
      <c r="G460" s="17" t="str">
        <f t="shared" si="4"/>
        <v>Ryerson Van Vliet (George P. Nicholson)</v>
      </c>
    </row>
    <row r="461" spans="1:7" ht="15" x14ac:dyDescent="0.25">
      <c r="A461" s="48">
        <v>17</v>
      </c>
      <c r="B461" s="48" t="s">
        <v>3566</v>
      </c>
      <c r="C461" s="27">
        <v>4</v>
      </c>
      <c r="D461" s="48" t="s">
        <v>26</v>
      </c>
      <c r="E461" s="24" t="s">
        <v>936</v>
      </c>
      <c r="F461" s="48">
        <v>17</v>
      </c>
      <c r="G461" s="17" t="str">
        <f t="shared" si="4"/>
        <v>Max Frostad (Michael A. Kostek)</v>
      </c>
    </row>
    <row r="462" spans="1:7" ht="15" x14ac:dyDescent="0.25">
      <c r="A462" s="48">
        <v>18</v>
      </c>
      <c r="B462" s="48" t="s">
        <v>523</v>
      </c>
      <c r="C462" s="27">
        <v>4</v>
      </c>
      <c r="D462" s="48" t="s">
        <v>26</v>
      </c>
      <c r="E462" s="24" t="s">
        <v>5158</v>
      </c>
      <c r="F462" s="48">
        <v>18</v>
      </c>
      <c r="G462" s="17" t="str">
        <f t="shared" si="4"/>
        <v>Hayden Creran (Michael A. Kostek)</v>
      </c>
    </row>
    <row r="463" spans="1:7" ht="15" x14ac:dyDescent="0.25">
      <c r="A463" s="48">
        <v>19</v>
      </c>
      <c r="B463" s="48" t="s">
        <v>525</v>
      </c>
      <c r="C463" s="27">
        <v>4</v>
      </c>
      <c r="D463" s="48" t="s">
        <v>23</v>
      </c>
      <c r="E463" s="24" t="s">
        <v>5159</v>
      </c>
      <c r="F463" s="48">
        <v>19</v>
      </c>
      <c r="G463" s="17" t="str">
        <f t="shared" si="4"/>
        <v>Henry Finley (Suzuki Charter)</v>
      </c>
    </row>
    <row r="464" spans="1:7" ht="15" x14ac:dyDescent="0.25">
      <c r="A464" s="48">
        <v>20</v>
      </c>
      <c r="B464" s="48" t="s">
        <v>768</v>
      </c>
      <c r="C464" s="27">
        <v>4</v>
      </c>
      <c r="D464" s="48" t="s">
        <v>236</v>
      </c>
      <c r="E464" s="24" t="s">
        <v>5160</v>
      </c>
      <c r="F464" s="48">
        <v>20</v>
      </c>
      <c r="G464" s="17" t="str">
        <f t="shared" si="4"/>
        <v>Weston Young (Coronation)</v>
      </c>
    </row>
    <row r="465" spans="1:7" ht="15" x14ac:dyDescent="0.25">
      <c r="A465" s="48">
        <v>21</v>
      </c>
      <c r="B465" s="48" t="s">
        <v>1930</v>
      </c>
      <c r="C465" s="27">
        <v>4</v>
      </c>
      <c r="D465" s="48" t="s">
        <v>37</v>
      </c>
      <c r="E465" s="24" t="s">
        <v>4900</v>
      </c>
      <c r="F465" s="48">
        <v>21</v>
      </c>
      <c r="G465" s="17" t="str">
        <f t="shared" si="4"/>
        <v>Riley Oosterhof (Edmonton Chr)</v>
      </c>
    </row>
    <row r="466" spans="1:7" ht="15" x14ac:dyDescent="0.25">
      <c r="A466" s="48">
        <v>22</v>
      </c>
      <c r="B466" s="48" t="s">
        <v>1964</v>
      </c>
      <c r="C466" s="27">
        <v>4</v>
      </c>
      <c r="D466" s="48" t="s">
        <v>26</v>
      </c>
      <c r="E466" s="24" t="s">
        <v>5161</v>
      </c>
      <c r="F466" s="48">
        <v>22</v>
      </c>
      <c r="G466" s="17" t="str">
        <f t="shared" si="4"/>
        <v>Jackson Norcutt (Michael A. Kostek)</v>
      </c>
    </row>
    <row r="467" spans="1:7" ht="15" x14ac:dyDescent="0.25">
      <c r="A467" s="48">
        <v>23</v>
      </c>
      <c r="B467" s="48" t="s">
        <v>1910</v>
      </c>
      <c r="C467" s="27">
        <v>4</v>
      </c>
      <c r="D467" s="48" t="s">
        <v>37</v>
      </c>
      <c r="E467" s="24" t="s">
        <v>5162</v>
      </c>
      <c r="F467" s="48">
        <v>23</v>
      </c>
      <c r="G467" s="17" t="str">
        <f t="shared" si="4"/>
        <v>Jeanrich Jonker (Edmonton Chr)</v>
      </c>
    </row>
    <row r="468" spans="1:7" ht="15" x14ac:dyDescent="0.25">
      <c r="A468" s="48">
        <v>24</v>
      </c>
      <c r="B468" s="48" t="s">
        <v>549</v>
      </c>
      <c r="C468" s="27">
        <v>4</v>
      </c>
      <c r="D468" s="48" t="s">
        <v>32</v>
      </c>
      <c r="E468" s="24" t="s">
        <v>2220</v>
      </c>
      <c r="F468" s="48">
        <v>24</v>
      </c>
      <c r="G468" s="17" t="str">
        <f t="shared" si="4"/>
        <v>Cooper Anderson (Brander Gardens)</v>
      </c>
    </row>
    <row r="469" spans="1:7" ht="15" x14ac:dyDescent="0.25">
      <c r="A469" s="48">
        <v>25</v>
      </c>
      <c r="B469" s="48" t="s">
        <v>1912</v>
      </c>
      <c r="C469" s="27">
        <v>4</v>
      </c>
      <c r="D469" s="48" t="s">
        <v>37</v>
      </c>
      <c r="E469" s="24" t="s">
        <v>5163</v>
      </c>
      <c r="F469" s="48">
        <v>25</v>
      </c>
      <c r="G469" s="17" t="str">
        <f t="shared" si="4"/>
        <v>Arlen de Haan (Edmonton Chr)</v>
      </c>
    </row>
    <row r="470" spans="1:7" ht="15" x14ac:dyDescent="0.25">
      <c r="A470" s="48">
        <v>26</v>
      </c>
      <c r="B470" s="48" t="s">
        <v>777</v>
      </c>
      <c r="C470" s="27">
        <v>4</v>
      </c>
      <c r="D470" s="48" t="s">
        <v>20</v>
      </c>
      <c r="E470" s="24" t="s">
        <v>5164</v>
      </c>
      <c r="F470" s="48">
        <v>26</v>
      </c>
      <c r="G470" s="17" t="str">
        <f t="shared" si="4"/>
        <v>Sage Peyrow (George P. Nicholson)</v>
      </c>
    </row>
    <row r="471" spans="1:7" ht="15" x14ac:dyDescent="0.25">
      <c r="A471" s="48">
        <v>27</v>
      </c>
      <c r="B471" s="48" t="s">
        <v>2010</v>
      </c>
      <c r="C471" s="27">
        <v>4</v>
      </c>
      <c r="D471" s="48" t="s">
        <v>26</v>
      </c>
      <c r="E471" s="24" t="s">
        <v>5165</v>
      </c>
      <c r="F471" s="48">
        <v>27</v>
      </c>
      <c r="G471" s="17" t="str">
        <f t="shared" si="4"/>
        <v>Rhin Susoeff (Michael A. Kostek)</v>
      </c>
    </row>
    <row r="472" spans="1:7" ht="15" x14ac:dyDescent="0.25">
      <c r="A472" s="48">
        <v>28</v>
      </c>
      <c r="B472" s="48" t="s">
        <v>780</v>
      </c>
      <c r="C472" s="27">
        <v>4</v>
      </c>
      <c r="D472" s="48" t="s">
        <v>48</v>
      </c>
      <c r="E472" s="24" t="s">
        <v>5166</v>
      </c>
      <c r="F472" s="48">
        <v>28</v>
      </c>
      <c r="G472" s="17" t="str">
        <f t="shared" si="4"/>
        <v>Mason Rogers (Steinhauer)</v>
      </c>
    </row>
    <row r="473" spans="1:7" ht="15" x14ac:dyDescent="0.25">
      <c r="A473" s="48">
        <v>29</v>
      </c>
      <c r="B473" s="48" t="s">
        <v>531</v>
      </c>
      <c r="C473" s="27">
        <v>4</v>
      </c>
      <c r="D473" s="48" t="s">
        <v>27</v>
      </c>
      <c r="E473" s="24" t="s">
        <v>5167</v>
      </c>
      <c r="F473" s="48">
        <v>29</v>
      </c>
      <c r="G473" s="17" t="str">
        <f t="shared" si="4"/>
        <v>Taylor Rumsby (Windsor Park)</v>
      </c>
    </row>
    <row r="474" spans="1:7" ht="15" x14ac:dyDescent="0.25">
      <c r="A474" s="48">
        <v>30</v>
      </c>
      <c r="B474" s="48" t="s">
        <v>5168</v>
      </c>
      <c r="C474" s="27">
        <v>4</v>
      </c>
      <c r="D474" s="48" t="s">
        <v>68</v>
      </c>
      <c r="E474" s="24" t="s">
        <v>5169</v>
      </c>
      <c r="F474" s="48">
        <v>30</v>
      </c>
      <c r="G474" s="17" t="str">
        <f t="shared" si="4"/>
        <v>Gavin Schwartz (Clara Tyner)</v>
      </c>
    </row>
    <row r="475" spans="1:7" ht="15" x14ac:dyDescent="0.25">
      <c r="A475" s="48">
        <v>31</v>
      </c>
      <c r="B475" s="48" t="s">
        <v>248</v>
      </c>
      <c r="C475" s="27">
        <v>4</v>
      </c>
      <c r="D475" s="48" t="s">
        <v>60</v>
      </c>
      <c r="E475" s="24" t="s">
        <v>5170</v>
      </c>
      <c r="F475" s="48">
        <v>31</v>
      </c>
      <c r="G475" s="17" t="str">
        <f t="shared" si="4"/>
        <v>Duncan Macauley (Lendrum)</v>
      </c>
    </row>
    <row r="476" spans="1:7" ht="15" x14ac:dyDescent="0.25">
      <c r="A476" s="48">
        <v>32</v>
      </c>
      <c r="B476" s="48" t="s">
        <v>796</v>
      </c>
      <c r="C476" s="27">
        <v>4</v>
      </c>
      <c r="D476" s="48" t="s">
        <v>39</v>
      </c>
      <c r="E476" s="24" t="s">
        <v>5171</v>
      </c>
      <c r="F476" s="48">
        <v>32</v>
      </c>
      <c r="G476" s="17" t="str">
        <f t="shared" si="4"/>
        <v>Tim Gaumont (Uncas)</v>
      </c>
    </row>
    <row r="477" spans="1:7" ht="15" x14ac:dyDescent="0.25">
      <c r="A477" s="48">
        <v>33</v>
      </c>
      <c r="B477" s="48" t="s">
        <v>524</v>
      </c>
      <c r="C477" s="27">
        <v>4</v>
      </c>
      <c r="D477" s="48" t="s">
        <v>60</v>
      </c>
      <c r="E477" s="24" t="s">
        <v>938</v>
      </c>
      <c r="F477" s="48">
        <v>33</v>
      </c>
      <c r="G477" s="17" t="str">
        <f t="shared" si="4"/>
        <v>Nate Ham (Lendrum)</v>
      </c>
    </row>
    <row r="478" spans="1:7" ht="15" x14ac:dyDescent="0.25">
      <c r="A478" s="48">
        <v>34</v>
      </c>
      <c r="B478" s="48" t="s">
        <v>3580</v>
      </c>
      <c r="C478" s="27">
        <v>4</v>
      </c>
      <c r="D478" s="48" t="s">
        <v>880</v>
      </c>
      <c r="E478" s="24" t="s">
        <v>5172</v>
      </c>
      <c r="F478" s="48">
        <v>34</v>
      </c>
      <c r="G478" s="17" t="str">
        <f t="shared" si="4"/>
        <v>Aiden Gurnitsky (Stratford)</v>
      </c>
    </row>
    <row r="479" spans="1:7" ht="15" x14ac:dyDescent="0.25">
      <c r="A479" s="48">
        <v>35</v>
      </c>
      <c r="B479" s="48" t="s">
        <v>534</v>
      </c>
      <c r="C479" s="27">
        <v>4</v>
      </c>
      <c r="D479" s="48" t="s">
        <v>38</v>
      </c>
      <c r="E479" s="24" t="s">
        <v>1737</v>
      </c>
      <c r="F479" s="48">
        <v>35</v>
      </c>
      <c r="G479" s="17" t="str">
        <f t="shared" si="4"/>
        <v>Shea Harte (Earl Buxton)</v>
      </c>
    </row>
    <row r="480" spans="1:7" ht="15" x14ac:dyDescent="0.25">
      <c r="A480" s="48">
        <v>36</v>
      </c>
      <c r="B480" s="48" t="s">
        <v>1003</v>
      </c>
      <c r="C480" s="27">
        <v>4</v>
      </c>
      <c r="D480" s="48" t="s">
        <v>23</v>
      </c>
      <c r="E480" s="24" t="s">
        <v>5173</v>
      </c>
      <c r="F480" s="48">
        <v>36</v>
      </c>
      <c r="G480" s="17" t="str">
        <f t="shared" si="4"/>
        <v>Leo Ewasiuk (Suzuki Charter)</v>
      </c>
    </row>
    <row r="481" spans="1:7" ht="15" x14ac:dyDescent="0.25">
      <c r="A481" s="48">
        <v>37</v>
      </c>
      <c r="B481" s="48" t="s">
        <v>1938</v>
      </c>
      <c r="C481" s="27">
        <v>4</v>
      </c>
      <c r="D481" s="48" t="s">
        <v>23</v>
      </c>
      <c r="E481" s="24" t="s">
        <v>5174</v>
      </c>
      <c r="F481" s="48">
        <v>37</v>
      </c>
      <c r="G481" s="17" t="str">
        <f t="shared" si="4"/>
        <v>Omar Smaidi (Suzuki Charter)</v>
      </c>
    </row>
    <row r="482" spans="1:7" ht="15" x14ac:dyDescent="0.25">
      <c r="A482" s="48">
        <v>38</v>
      </c>
      <c r="B482" s="48" t="s">
        <v>1975</v>
      </c>
      <c r="C482" s="27">
        <v>4</v>
      </c>
      <c r="D482" s="48" t="s">
        <v>236</v>
      </c>
      <c r="E482" s="24" t="s">
        <v>5175</v>
      </c>
      <c r="F482" s="48">
        <v>38</v>
      </c>
      <c r="G482" s="17" t="str">
        <f t="shared" si="4"/>
        <v>Fen Krotz Adams (Coronation)</v>
      </c>
    </row>
    <row r="483" spans="1:7" ht="15" x14ac:dyDescent="0.25">
      <c r="A483" s="48">
        <v>39</v>
      </c>
      <c r="B483" s="48" t="s">
        <v>1945</v>
      </c>
      <c r="C483" s="27">
        <v>4</v>
      </c>
      <c r="D483" s="48" t="s">
        <v>375</v>
      </c>
      <c r="E483" s="24" t="s">
        <v>5176</v>
      </c>
      <c r="F483" s="48">
        <v>39</v>
      </c>
      <c r="G483" s="17" t="str">
        <f t="shared" si="4"/>
        <v>Benjamin Mendez (Mill Creek)</v>
      </c>
    </row>
    <row r="484" spans="1:7" ht="15" x14ac:dyDescent="0.25">
      <c r="A484" s="48">
        <v>40</v>
      </c>
      <c r="B484" s="48" t="s">
        <v>787</v>
      </c>
      <c r="C484" s="27">
        <v>4</v>
      </c>
      <c r="D484" s="48" t="s">
        <v>83</v>
      </c>
      <c r="E484" s="24" t="s">
        <v>5177</v>
      </c>
      <c r="F484" s="48">
        <v>40</v>
      </c>
      <c r="G484" s="17" t="str">
        <f t="shared" si="4"/>
        <v>Nathan Stinner (Rutherford)</v>
      </c>
    </row>
    <row r="485" spans="1:7" ht="15" x14ac:dyDescent="0.25">
      <c r="A485" s="48">
        <v>41</v>
      </c>
      <c r="B485" s="48" t="s">
        <v>526</v>
      </c>
      <c r="C485" s="27">
        <v>4</v>
      </c>
      <c r="D485" s="48" t="s">
        <v>36</v>
      </c>
      <c r="E485" s="24" t="s">
        <v>4929</v>
      </c>
      <c r="F485" s="48">
        <v>41</v>
      </c>
      <c r="G485" s="17" t="str">
        <f t="shared" si="4"/>
        <v>Brendan Wold (Holyrood)</v>
      </c>
    </row>
    <row r="486" spans="1:7" ht="15" x14ac:dyDescent="0.25">
      <c r="A486" s="48">
        <v>42</v>
      </c>
      <c r="B486" s="48" t="s">
        <v>1967</v>
      </c>
      <c r="C486" s="27">
        <v>4</v>
      </c>
      <c r="D486" s="48" t="s">
        <v>161</v>
      </c>
      <c r="E486" s="24" t="s">
        <v>5178</v>
      </c>
      <c r="F486" s="48">
        <v>42</v>
      </c>
      <c r="G486" s="17" t="str">
        <f t="shared" si="4"/>
        <v>Joe Kassa (Aurora Charter)</v>
      </c>
    </row>
    <row r="487" spans="1:7" ht="15" x14ac:dyDescent="0.25">
      <c r="A487" s="48">
        <v>43</v>
      </c>
      <c r="B487" s="48" t="s">
        <v>1949</v>
      </c>
      <c r="C487" s="27">
        <v>4</v>
      </c>
      <c r="D487" s="48" t="s">
        <v>25</v>
      </c>
      <c r="E487" s="24" t="s">
        <v>5179</v>
      </c>
      <c r="F487" s="48">
        <v>43</v>
      </c>
      <c r="G487" s="17" t="str">
        <f t="shared" si="4"/>
        <v>Bennett Bard (Rio Terrace)</v>
      </c>
    </row>
    <row r="488" spans="1:7" ht="15" x14ac:dyDescent="0.25">
      <c r="A488" s="48">
        <v>44</v>
      </c>
      <c r="B488" s="48" t="s">
        <v>1961</v>
      </c>
      <c r="C488" s="27">
        <v>4</v>
      </c>
      <c r="D488" s="48" t="s">
        <v>41</v>
      </c>
      <c r="E488" s="24" t="s">
        <v>5180</v>
      </c>
      <c r="F488" s="48">
        <v>44</v>
      </c>
      <c r="G488" s="17" t="str">
        <f t="shared" si="4"/>
        <v>Miles Wilding-Gillespie (Aldergrove)</v>
      </c>
    </row>
    <row r="489" spans="1:7" ht="15" x14ac:dyDescent="0.25">
      <c r="A489" s="48">
        <v>45</v>
      </c>
      <c r="B489" s="48" t="s">
        <v>774</v>
      </c>
      <c r="C489" s="27">
        <v>4</v>
      </c>
      <c r="D489" s="48" t="s">
        <v>32</v>
      </c>
      <c r="E489" s="24" t="s">
        <v>5181</v>
      </c>
      <c r="F489" s="48">
        <v>45</v>
      </c>
      <c r="G489" s="17" t="str">
        <f t="shared" si="4"/>
        <v>Rowan MacKendrick (Brander Gardens)</v>
      </c>
    </row>
    <row r="490" spans="1:7" ht="15" x14ac:dyDescent="0.25">
      <c r="A490" s="48">
        <v>46</v>
      </c>
      <c r="B490" s="48" t="s">
        <v>1969</v>
      </c>
      <c r="C490" s="27">
        <v>4</v>
      </c>
      <c r="D490" s="48" t="s">
        <v>1908</v>
      </c>
      <c r="E490" s="24" t="s">
        <v>5182</v>
      </c>
      <c r="F490" s="48">
        <v>46</v>
      </c>
      <c r="G490" s="17" t="str">
        <f t="shared" si="4"/>
        <v>Dirk Ozeroff (Esther Starkman)</v>
      </c>
    </row>
    <row r="491" spans="1:7" ht="15" x14ac:dyDescent="0.25">
      <c r="A491" s="48">
        <v>47</v>
      </c>
      <c r="B491" s="48" t="s">
        <v>2083</v>
      </c>
      <c r="C491" s="27">
        <v>4</v>
      </c>
      <c r="D491" s="48" t="s">
        <v>25</v>
      </c>
      <c r="E491" s="24" t="s">
        <v>5183</v>
      </c>
      <c r="F491" s="48">
        <v>47</v>
      </c>
      <c r="G491" s="17" t="str">
        <f t="shared" si="4"/>
        <v>Cohen Mollegaard-Laugese (Rio Terrace)</v>
      </c>
    </row>
    <row r="492" spans="1:7" ht="15" x14ac:dyDescent="0.25">
      <c r="A492" s="48">
        <v>48</v>
      </c>
      <c r="B492" s="48" t="s">
        <v>539</v>
      </c>
      <c r="C492" s="27">
        <v>4</v>
      </c>
      <c r="D492" s="48" t="s">
        <v>32</v>
      </c>
      <c r="E492" s="24" t="s">
        <v>5184</v>
      </c>
      <c r="F492" s="48">
        <v>48</v>
      </c>
      <c r="G492" s="17" t="str">
        <f t="shared" si="4"/>
        <v>Adam Baker (Brander Gardens)</v>
      </c>
    </row>
    <row r="493" spans="1:7" ht="15" x14ac:dyDescent="0.25">
      <c r="A493" s="48">
        <v>49</v>
      </c>
      <c r="B493" s="48" t="s">
        <v>574</v>
      </c>
      <c r="C493" s="27">
        <v>4</v>
      </c>
      <c r="D493" s="48" t="s">
        <v>25</v>
      </c>
      <c r="E493" s="24" t="s">
        <v>1767</v>
      </c>
      <c r="F493" s="48">
        <v>49</v>
      </c>
      <c r="G493" s="17" t="str">
        <f t="shared" si="4"/>
        <v>James Cannon (Rio Terrace)</v>
      </c>
    </row>
    <row r="494" spans="1:7" ht="15" x14ac:dyDescent="0.25">
      <c r="A494" s="48">
        <v>50</v>
      </c>
      <c r="B494" s="48" t="s">
        <v>3628</v>
      </c>
      <c r="C494" s="27">
        <v>4</v>
      </c>
      <c r="D494" s="48" t="s">
        <v>161</v>
      </c>
      <c r="E494" s="24" t="s">
        <v>587</v>
      </c>
      <c r="F494" s="48">
        <v>50</v>
      </c>
      <c r="G494" s="17" t="str">
        <f t="shared" si="4"/>
        <v>Cohen Tu (Aurora Charter)</v>
      </c>
    </row>
    <row r="495" spans="1:7" ht="15" x14ac:dyDescent="0.25">
      <c r="A495" s="48">
        <v>51</v>
      </c>
      <c r="B495" s="48" t="s">
        <v>552</v>
      </c>
      <c r="C495" s="27">
        <v>4</v>
      </c>
      <c r="D495" s="48" t="s">
        <v>20</v>
      </c>
      <c r="E495" s="24" t="s">
        <v>646</v>
      </c>
      <c r="F495" s="48">
        <v>51</v>
      </c>
      <c r="G495" s="17" t="str">
        <f t="shared" si="4"/>
        <v>Ricky Yang (George P. Nicholson)</v>
      </c>
    </row>
    <row r="496" spans="1:7" ht="15" x14ac:dyDescent="0.25">
      <c r="A496" s="48">
        <v>52</v>
      </c>
      <c r="B496" s="48" t="s">
        <v>3780</v>
      </c>
      <c r="C496" s="27">
        <v>4</v>
      </c>
      <c r="D496" s="48" t="s">
        <v>880</v>
      </c>
      <c r="E496" s="24" t="s">
        <v>5185</v>
      </c>
      <c r="F496" s="48">
        <v>52</v>
      </c>
      <c r="G496" s="17" t="str">
        <f t="shared" si="4"/>
        <v>Christian Gachanja (Stratford)</v>
      </c>
    </row>
    <row r="497" spans="1:7" ht="15" x14ac:dyDescent="0.25">
      <c r="A497" s="48">
        <v>53</v>
      </c>
      <c r="B497" s="48" t="s">
        <v>5186</v>
      </c>
      <c r="C497" s="27">
        <v>4</v>
      </c>
      <c r="D497" s="48" t="s">
        <v>41</v>
      </c>
      <c r="E497" s="24" t="s">
        <v>5187</v>
      </c>
      <c r="F497" s="48">
        <v>53</v>
      </c>
      <c r="G497" s="17" t="str">
        <f t="shared" si="4"/>
        <v>Proulx Trystan (Aldergrove)</v>
      </c>
    </row>
    <row r="498" spans="1:7" ht="15" x14ac:dyDescent="0.25">
      <c r="A498" s="48">
        <v>54</v>
      </c>
      <c r="B498" s="48" t="s">
        <v>5188</v>
      </c>
      <c r="C498" s="27">
        <v>4</v>
      </c>
      <c r="D498" s="48" t="s">
        <v>68</v>
      </c>
      <c r="E498" s="24" t="s">
        <v>5189</v>
      </c>
      <c r="F498" s="48">
        <v>54</v>
      </c>
      <c r="G498" s="17" t="str">
        <f t="shared" si="4"/>
        <v>Ben Palmer (Clara Tyner)</v>
      </c>
    </row>
    <row r="499" spans="1:7" ht="15" x14ac:dyDescent="0.25">
      <c r="A499" s="48">
        <v>55</v>
      </c>
      <c r="B499" s="48" t="s">
        <v>561</v>
      </c>
      <c r="C499" s="27">
        <v>4</v>
      </c>
      <c r="D499" s="48" t="s">
        <v>28</v>
      </c>
      <c r="E499" s="24" t="s">
        <v>5190</v>
      </c>
      <c r="F499" s="48">
        <v>55</v>
      </c>
      <c r="G499" s="17" t="str">
        <f t="shared" si="4"/>
        <v>Erik Varughese (Parkallen)</v>
      </c>
    </row>
    <row r="500" spans="1:7" ht="15" x14ac:dyDescent="0.25">
      <c r="A500" s="48">
        <v>56</v>
      </c>
      <c r="B500" s="48" t="s">
        <v>546</v>
      </c>
      <c r="C500" s="27">
        <v>4</v>
      </c>
      <c r="D500" s="48" t="s">
        <v>27</v>
      </c>
      <c r="E500" s="24" t="s">
        <v>5191</v>
      </c>
      <c r="F500" s="48">
        <v>56</v>
      </c>
      <c r="G500" s="17" t="str">
        <f t="shared" si="4"/>
        <v>Logan Dacks (Windsor Park)</v>
      </c>
    </row>
    <row r="501" spans="1:7" ht="15" x14ac:dyDescent="0.25">
      <c r="A501" s="48">
        <v>57</v>
      </c>
      <c r="B501" s="48" t="s">
        <v>5192</v>
      </c>
      <c r="C501" s="27">
        <v>4</v>
      </c>
      <c r="D501" s="48" t="s">
        <v>161</v>
      </c>
      <c r="E501" s="24" t="s">
        <v>5193</v>
      </c>
      <c r="F501" s="48">
        <v>57</v>
      </c>
      <c r="G501" s="17" t="str">
        <f t="shared" si="4"/>
        <v>Mustafe Yusef (Aurora Charter)</v>
      </c>
    </row>
    <row r="502" spans="1:7" ht="15" x14ac:dyDescent="0.25">
      <c r="A502" s="48">
        <v>58</v>
      </c>
      <c r="B502" s="48" t="s">
        <v>1986</v>
      </c>
      <c r="C502" s="27">
        <v>4</v>
      </c>
      <c r="D502" s="48" t="s">
        <v>26</v>
      </c>
      <c r="E502" s="24" t="s">
        <v>5194</v>
      </c>
      <c r="F502" s="48">
        <v>58</v>
      </c>
      <c r="G502" s="17" t="str">
        <f t="shared" si="4"/>
        <v>Hudson Helwig (Michael A. Kostek)</v>
      </c>
    </row>
    <row r="503" spans="1:7" ht="15" x14ac:dyDescent="0.25">
      <c r="A503" s="48">
        <v>59</v>
      </c>
      <c r="B503" s="48" t="s">
        <v>2002</v>
      </c>
      <c r="C503" s="27">
        <v>4</v>
      </c>
      <c r="D503" s="48" t="s">
        <v>47</v>
      </c>
      <c r="E503" s="24" t="s">
        <v>5195</v>
      </c>
      <c r="F503" s="48">
        <v>59</v>
      </c>
      <c r="G503" s="17" t="str">
        <f t="shared" si="4"/>
        <v>Tavius Ford (Westbrook)</v>
      </c>
    </row>
    <row r="504" spans="1:7" ht="15" x14ac:dyDescent="0.25">
      <c r="A504" s="48">
        <v>60</v>
      </c>
      <c r="B504" s="48" t="s">
        <v>783</v>
      </c>
      <c r="C504" s="27">
        <v>4</v>
      </c>
      <c r="D504" s="48" t="s">
        <v>375</v>
      </c>
      <c r="E504" s="24" t="s">
        <v>5196</v>
      </c>
      <c r="F504" s="48">
        <v>60</v>
      </c>
      <c r="G504" s="17" t="str">
        <f t="shared" si="4"/>
        <v>Alex Buck (Mill Creek)</v>
      </c>
    </row>
    <row r="505" spans="1:7" ht="15" x14ac:dyDescent="0.25">
      <c r="A505" s="48">
        <v>61</v>
      </c>
      <c r="B505" s="48" t="s">
        <v>2027</v>
      </c>
      <c r="C505" s="27">
        <v>4</v>
      </c>
      <c r="D505" s="48" t="s">
        <v>28</v>
      </c>
      <c r="E505" s="24" t="s">
        <v>5197</v>
      </c>
      <c r="F505" s="48">
        <v>61</v>
      </c>
      <c r="G505" s="17" t="str">
        <f t="shared" si="4"/>
        <v>Owen Kanee (Parkallen)</v>
      </c>
    </row>
    <row r="506" spans="1:7" ht="15" x14ac:dyDescent="0.25">
      <c r="A506" s="48">
        <v>62</v>
      </c>
      <c r="B506" s="48" t="s">
        <v>548</v>
      </c>
      <c r="C506" s="27">
        <v>4</v>
      </c>
      <c r="D506" s="48" t="s">
        <v>375</v>
      </c>
      <c r="E506" s="24" t="s">
        <v>5198</v>
      </c>
      <c r="F506" s="48">
        <v>62</v>
      </c>
      <c r="G506" s="17" t="str">
        <f t="shared" si="4"/>
        <v>Tyler Maglisceau (Mill Creek)</v>
      </c>
    </row>
    <row r="507" spans="1:7" ht="15" x14ac:dyDescent="0.25">
      <c r="A507" s="48">
        <v>63</v>
      </c>
      <c r="B507" s="48" t="s">
        <v>5199</v>
      </c>
      <c r="C507" s="27">
        <v>4</v>
      </c>
      <c r="D507" s="48" t="s">
        <v>508</v>
      </c>
      <c r="E507" s="24" t="s">
        <v>5200</v>
      </c>
      <c r="F507" s="48">
        <v>63</v>
      </c>
      <c r="G507" s="17" t="str">
        <f t="shared" si="4"/>
        <v>Angelo Kucher (Delwood)</v>
      </c>
    </row>
    <row r="508" spans="1:7" ht="15" x14ac:dyDescent="0.25">
      <c r="A508" s="48">
        <v>64</v>
      </c>
      <c r="B508" s="48" t="s">
        <v>5201</v>
      </c>
      <c r="C508" s="27">
        <v>4</v>
      </c>
      <c r="D508" s="48" t="s">
        <v>44</v>
      </c>
      <c r="E508" s="24" t="s">
        <v>5050</v>
      </c>
      <c r="F508" s="48">
        <v>64</v>
      </c>
      <c r="G508" s="17" t="str">
        <f t="shared" si="4"/>
        <v>Sam Franchuk (Forest Heights)</v>
      </c>
    </row>
    <row r="509" spans="1:7" ht="15" x14ac:dyDescent="0.25">
      <c r="A509" s="48">
        <v>65</v>
      </c>
      <c r="B509" s="48" t="s">
        <v>789</v>
      </c>
      <c r="C509" s="27">
        <v>4</v>
      </c>
      <c r="D509" s="48" t="s">
        <v>21</v>
      </c>
      <c r="E509" s="24" t="s">
        <v>5202</v>
      </c>
      <c r="F509" s="48">
        <v>65</v>
      </c>
      <c r="G509" s="17" t="str">
        <f t="shared" ref="G509:G572" si="5">CONCATENATE(B509, " (", D509, ")")</f>
        <v>Vaugh Cunningham (Michael Strembitsky)</v>
      </c>
    </row>
    <row r="510" spans="1:7" ht="15" x14ac:dyDescent="0.25">
      <c r="A510" s="48">
        <v>66</v>
      </c>
      <c r="B510" s="48" t="s">
        <v>1984</v>
      </c>
      <c r="C510" s="27">
        <v>4</v>
      </c>
      <c r="D510" s="48" t="s">
        <v>236</v>
      </c>
      <c r="E510" s="24" t="s">
        <v>5203</v>
      </c>
      <c r="F510" s="48">
        <v>66</v>
      </c>
      <c r="G510" s="17" t="str">
        <f t="shared" si="5"/>
        <v>Rueben Amundson (Coronation)</v>
      </c>
    </row>
    <row r="511" spans="1:7" ht="15" x14ac:dyDescent="0.25">
      <c r="A511" s="48">
        <v>67</v>
      </c>
      <c r="B511" s="48" t="s">
        <v>3612</v>
      </c>
      <c r="C511" s="27">
        <v>4</v>
      </c>
      <c r="D511" s="48" t="s">
        <v>779</v>
      </c>
      <c r="E511" s="24" t="s">
        <v>5204</v>
      </c>
      <c r="F511" s="48">
        <v>67</v>
      </c>
      <c r="G511" s="17" t="str">
        <f t="shared" si="5"/>
        <v>Imran Suleiman (Greenview)</v>
      </c>
    </row>
    <row r="512" spans="1:7" ht="15" x14ac:dyDescent="0.25">
      <c r="A512" s="48">
        <v>68</v>
      </c>
      <c r="B512" s="48" t="s">
        <v>1998</v>
      </c>
      <c r="C512" s="27">
        <v>4</v>
      </c>
      <c r="D512" s="48" t="s">
        <v>20</v>
      </c>
      <c r="E512" s="24" t="s">
        <v>1009</v>
      </c>
      <c r="F512" s="48">
        <v>68</v>
      </c>
      <c r="G512" s="17" t="str">
        <f t="shared" si="5"/>
        <v>Raiki Krembil (George P. Nicholson)</v>
      </c>
    </row>
    <row r="513" spans="1:7" ht="15" x14ac:dyDescent="0.25">
      <c r="A513" s="48">
        <v>69</v>
      </c>
      <c r="B513" s="48" t="s">
        <v>1010</v>
      </c>
      <c r="C513" s="27">
        <v>4</v>
      </c>
      <c r="D513" s="48" t="s">
        <v>41</v>
      </c>
      <c r="E513" s="24" t="s">
        <v>5205</v>
      </c>
      <c r="F513" s="48">
        <v>69</v>
      </c>
      <c r="G513" s="17" t="str">
        <f t="shared" si="5"/>
        <v>Ezra Estillore (Aldergrove)</v>
      </c>
    </row>
    <row r="514" spans="1:7" ht="15" x14ac:dyDescent="0.25">
      <c r="A514" s="48">
        <v>70</v>
      </c>
      <c r="B514" s="48" t="s">
        <v>2032</v>
      </c>
      <c r="C514" s="27">
        <v>4</v>
      </c>
      <c r="D514" s="48" t="s">
        <v>161</v>
      </c>
      <c r="E514" s="24" t="s">
        <v>1030</v>
      </c>
      <c r="F514" s="48">
        <v>70</v>
      </c>
      <c r="G514" s="17" t="str">
        <f t="shared" si="5"/>
        <v>Matthew Shiferaw (Aurora Charter)</v>
      </c>
    </row>
    <row r="515" spans="1:7" ht="15" x14ac:dyDescent="0.25">
      <c r="A515" s="48">
        <v>71</v>
      </c>
      <c r="B515" s="48" t="s">
        <v>3642</v>
      </c>
      <c r="C515" s="27">
        <v>4</v>
      </c>
      <c r="D515" s="48" t="s">
        <v>47</v>
      </c>
      <c r="E515" s="24" t="s">
        <v>5206</v>
      </c>
      <c r="F515" s="48">
        <v>71</v>
      </c>
      <c r="G515" s="17" t="str">
        <f t="shared" si="5"/>
        <v>Ben Rogerson (Westbrook)</v>
      </c>
    </row>
    <row r="516" spans="1:7" ht="15" x14ac:dyDescent="0.25">
      <c r="A516" s="48">
        <v>72</v>
      </c>
      <c r="B516" s="48" t="s">
        <v>1576</v>
      </c>
      <c r="C516" s="27">
        <v>4</v>
      </c>
      <c r="D516" s="48" t="s">
        <v>5207</v>
      </c>
      <c r="E516" s="24" t="s">
        <v>5208</v>
      </c>
      <c r="F516" s="48">
        <v>72</v>
      </c>
      <c r="G516" s="17" t="str">
        <f t="shared" si="5"/>
        <v>Ali Mohamed (Northmount)</v>
      </c>
    </row>
    <row r="517" spans="1:7" ht="15" x14ac:dyDescent="0.25">
      <c r="A517" s="48">
        <v>73</v>
      </c>
      <c r="B517" s="48" t="s">
        <v>3653</v>
      </c>
      <c r="C517" s="27">
        <v>4</v>
      </c>
      <c r="D517" s="48" t="s">
        <v>44</v>
      </c>
      <c r="E517" s="24" t="s">
        <v>4731</v>
      </c>
      <c r="F517" s="48">
        <v>73</v>
      </c>
      <c r="G517" s="17" t="str">
        <f t="shared" si="5"/>
        <v>Dylan Rakievich (Forest Heights)</v>
      </c>
    </row>
    <row r="518" spans="1:7" ht="15" x14ac:dyDescent="0.25">
      <c r="A518" s="48">
        <v>74</v>
      </c>
      <c r="B518" s="48" t="s">
        <v>556</v>
      </c>
      <c r="C518" s="27">
        <v>4</v>
      </c>
      <c r="D518" s="48" t="s">
        <v>22</v>
      </c>
      <c r="E518" s="24" t="s">
        <v>2084</v>
      </c>
      <c r="F518" s="48">
        <v>74</v>
      </c>
      <c r="G518" s="17" t="str">
        <f t="shared" si="5"/>
        <v>Carter Hearn (Leduc Estates)</v>
      </c>
    </row>
    <row r="519" spans="1:7" ht="15" x14ac:dyDescent="0.25">
      <c r="A519" s="48">
        <v>75</v>
      </c>
      <c r="B519" s="48" t="s">
        <v>1956</v>
      </c>
      <c r="C519" s="27">
        <v>4</v>
      </c>
      <c r="D519" s="48" t="s">
        <v>32</v>
      </c>
      <c r="E519" s="24" t="s">
        <v>5209</v>
      </c>
      <c r="F519" s="48">
        <v>75</v>
      </c>
      <c r="G519" s="17" t="str">
        <f t="shared" si="5"/>
        <v>Adam Hammouda (Brander Gardens)</v>
      </c>
    </row>
    <row r="520" spans="1:7" ht="15" x14ac:dyDescent="0.25">
      <c r="A520" s="48">
        <v>76</v>
      </c>
      <c r="B520" s="48" t="s">
        <v>2016</v>
      </c>
      <c r="C520" s="27">
        <v>4</v>
      </c>
      <c r="D520" s="48" t="s">
        <v>47</v>
      </c>
      <c r="E520" s="24" t="s">
        <v>5210</v>
      </c>
      <c r="F520" s="48">
        <v>76</v>
      </c>
      <c r="G520" s="17" t="str">
        <f t="shared" si="5"/>
        <v>Ranithu Mettananda (Westbrook)</v>
      </c>
    </row>
    <row r="521" spans="1:7" ht="15" x14ac:dyDescent="0.25">
      <c r="A521" s="48">
        <v>77</v>
      </c>
      <c r="B521" s="48" t="s">
        <v>551</v>
      </c>
      <c r="C521" s="27">
        <v>4</v>
      </c>
      <c r="D521" s="48" t="s">
        <v>25</v>
      </c>
      <c r="E521" s="24" t="s">
        <v>5211</v>
      </c>
      <c r="F521" s="48">
        <v>77</v>
      </c>
      <c r="G521" s="17" t="str">
        <f t="shared" si="5"/>
        <v>Jeremy Douglas (Rio Terrace)</v>
      </c>
    </row>
    <row r="522" spans="1:7" ht="15" x14ac:dyDescent="0.25">
      <c r="A522" s="48">
        <v>78</v>
      </c>
      <c r="B522" s="48" t="s">
        <v>792</v>
      </c>
      <c r="C522" s="27">
        <v>4</v>
      </c>
      <c r="D522" s="48" t="s">
        <v>772</v>
      </c>
      <c r="E522" s="24" t="s">
        <v>3371</v>
      </c>
      <c r="F522" s="48">
        <v>78</v>
      </c>
      <c r="G522" s="17" t="str">
        <f t="shared" si="5"/>
        <v>Rhys Andrew (Ellerslie Campus)</v>
      </c>
    </row>
    <row r="523" spans="1:7" ht="15" x14ac:dyDescent="0.25">
      <c r="A523" s="48">
        <v>79</v>
      </c>
      <c r="B523" s="48" t="s">
        <v>527</v>
      </c>
      <c r="C523" s="27">
        <v>4</v>
      </c>
      <c r="D523" s="48" t="s">
        <v>30</v>
      </c>
      <c r="E523" s="24" t="s">
        <v>5212</v>
      </c>
      <c r="F523" s="48">
        <v>79</v>
      </c>
      <c r="G523" s="17" t="str">
        <f t="shared" si="5"/>
        <v>Hudson Macauley (Brookside)</v>
      </c>
    </row>
    <row r="524" spans="1:7" ht="15" x14ac:dyDescent="0.25">
      <c r="A524" s="48">
        <v>80</v>
      </c>
      <c r="B524" s="48" t="s">
        <v>2109</v>
      </c>
      <c r="C524" s="27">
        <v>4</v>
      </c>
      <c r="D524" s="48" t="s">
        <v>161</v>
      </c>
      <c r="E524" s="24" t="s">
        <v>5213</v>
      </c>
      <c r="F524" s="48">
        <v>80</v>
      </c>
      <c r="G524" s="17" t="str">
        <f t="shared" si="5"/>
        <v>Joseph Tesfasilassie (Aurora Charter)</v>
      </c>
    </row>
    <row r="525" spans="1:7" ht="15" x14ac:dyDescent="0.25">
      <c r="A525" s="48">
        <v>81</v>
      </c>
      <c r="B525" s="48" t="s">
        <v>2018</v>
      </c>
      <c r="C525" s="27">
        <v>4</v>
      </c>
      <c r="D525" s="48" t="s">
        <v>161</v>
      </c>
      <c r="E525" s="24" t="s">
        <v>5214</v>
      </c>
      <c r="F525" s="48">
        <v>81</v>
      </c>
      <c r="G525" s="17" t="str">
        <f t="shared" si="5"/>
        <v>Guntaj Purba (Aurora Charter)</v>
      </c>
    </row>
    <row r="526" spans="1:7" ht="15" x14ac:dyDescent="0.25">
      <c r="A526" s="48">
        <v>82</v>
      </c>
      <c r="B526" s="48" t="s">
        <v>823</v>
      </c>
      <c r="C526" s="27">
        <v>4</v>
      </c>
      <c r="D526" s="48" t="s">
        <v>311</v>
      </c>
      <c r="E526" s="24" t="s">
        <v>5215</v>
      </c>
      <c r="F526" s="48">
        <v>82</v>
      </c>
      <c r="G526" s="17" t="str">
        <f t="shared" si="5"/>
        <v>Liam Chester (Dr Margaret-Ann)</v>
      </c>
    </row>
    <row r="527" spans="1:7" ht="15" x14ac:dyDescent="0.25">
      <c r="A527" s="48">
        <v>83</v>
      </c>
      <c r="B527" s="48" t="s">
        <v>555</v>
      </c>
      <c r="C527" s="27">
        <v>4</v>
      </c>
      <c r="D527" s="48" t="s">
        <v>27</v>
      </c>
      <c r="E527" s="24" t="s">
        <v>5216</v>
      </c>
      <c r="F527" s="48">
        <v>83</v>
      </c>
      <c r="G527" s="17" t="str">
        <f t="shared" si="5"/>
        <v>Nicholas Grant (Windsor Park)</v>
      </c>
    </row>
    <row r="528" spans="1:7" ht="15" x14ac:dyDescent="0.25">
      <c r="A528" s="48">
        <v>84</v>
      </c>
      <c r="B528" s="48" t="s">
        <v>112</v>
      </c>
      <c r="C528" s="27">
        <v>4</v>
      </c>
      <c r="D528" s="48" t="s">
        <v>52</v>
      </c>
      <c r="E528" s="24" t="s">
        <v>5217</v>
      </c>
      <c r="F528" s="48">
        <v>84</v>
      </c>
      <c r="G528" s="17" t="str">
        <f t="shared" si="5"/>
        <v>Rodney Dobson (Lansdowne)</v>
      </c>
    </row>
    <row r="529" spans="1:7" ht="15" x14ac:dyDescent="0.25">
      <c r="A529" s="48">
        <v>85</v>
      </c>
      <c r="B529" s="48" t="s">
        <v>3655</v>
      </c>
      <c r="C529" s="27">
        <v>4</v>
      </c>
      <c r="D529" s="48" t="s">
        <v>47</v>
      </c>
      <c r="E529" s="24" t="s">
        <v>5218</v>
      </c>
      <c r="F529" s="48">
        <v>85</v>
      </c>
      <c r="G529" s="17" t="str">
        <f t="shared" si="5"/>
        <v>Quinn Bannerholt (Westbrook)</v>
      </c>
    </row>
    <row r="530" spans="1:7" ht="15" x14ac:dyDescent="0.25">
      <c r="A530" s="48">
        <v>86</v>
      </c>
      <c r="B530" s="48" t="s">
        <v>1995</v>
      </c>
      <c r="C530" s="27">
        <v>4</v>
      </c>
      <c r="D530" s="48" t="s">
        <v>30</v>
      </c>
      <c r="E530" s="24" t="s">
        <v>992</v>
      </c>
      <c r="F530" s="48">
        <v>86</v>
      </c>
      <c r="G530" s="17" t="str">
        <f t="shared" si="5"/>
        <v>Shaurya Andley (Brookside)</v>
      </c>
    </row>
    <row r="531" spans="1:7" ht="15" x14ac:dyDescent="0.25">
      <c r="A531" s="48">
        <v>87</v>
      </c>
      <c r="B531" s="48" t="s">
        <v>776</v>
      </c>
      <c r="C531" s="27">
        <v>4</v>
      </c>
      <c r="D531" s="48" t="s">
        <v>49</v>
      </c>
      <c r="E531" s="24" t="s">
        <v>5219</v>
      </c>
      <c r="F531" s="48">
        <v>87</v>
      </c>
      <c r="G531" s="17" t="str">
        <f t="shared" si="5"/>
        <v>Calvin Krueger (Johnny Bright)</v>
      </c>
    </row>
    <row r="532" spans="1:7" ht="15" x14ac:dyDescent="0.25">
      <c r="A532" s="48">
        <v>88</v>
      </c>
      <c r="B532" s="48" t="s">
        <v>1978</v>
      </c>
      <c r="C532" s="27">
        <v>4</v>
      </c>
      <c r="D532" s="48" t="s">
        <v>31</v>
      </c>
      <c r="E532" s="24" t="s">
        <v>5220</v>
      </c>
      <c r="F532" s="48">
        <v>88</v>
      </c>
      <c r="G532" s="17" t="str">
        <f t="shared" si="5"/>
        <v>Jason Timmer (Meadowlark C)</v>
      </c>
    </row>
    <row r="533" spans="1:7" ht="15" x14ac:dyDescent="0.25">
      <c r="A533" s="48">
        <v>89</v>
      </c>
      <c r="B533" s="48" t="s">
        <v>3692</v>
      </c>
      <c r="C533" s="27">
        <v>4</v>
      </c>
      <c r="D533" s="48" t="s">
        <v>28</v>
      </c>
      <c r="E533" s="24" t="s">
        <v>5221</v>
      </c>
      <c r="F533" s="48">
        <v>89</v>
      </c>
      <c r="G533" s="17" t="str">
        <f t="shared" si="5"/>
        <v>Logan Leung (Parkallen)</v>
      </c>
    </row>
    <row r="534" spans="1:7" ht="15" x14ac:dyDescent="0.25">
      <c r="A534" s="48">
        <v>90</v>
      </c>
      <c r="B534" s="48" t="s">
        <v>1981</v>
      </c>
      <c r="C534" s="27">
        <v>4</v>
      </c>
      <c r="D534" s="48" t="s">
        <v>236</v>
      </c>
      <c r="E534" s="24" t="s">
        <v>5222</v>
      </c>
      <c r="F534" s="48">
        <v>90</v>
      </c>
      <c r="G534" s="17" t="str">
        <f t="shared" si="5"/>
        <v>Sebastian Roemmich (Coronation)</v>
      </c>
    </row>
    <row r="535" spans="1:7" ht="15" x14ac:dyDescent="0.25">
      <c r="A535" s="48">
        <v>91</v>
      </c>
      <c r="B535" s="48" t="s">
        <v>5223</v>
      </c>
      <c r="C535" s="27">
        <v>4</v>
      </c>
      <c r="D535" s="48" t="s">
        <v>508</v>
      </c>
      <c r="E535" s="24" t="s">
        <v>5224</v>
      </c>
      <c r="F535" s="48">
        <v>91</v>
      </c>
      <c r="G535" s="17" t="str">
        <f t="shared" si="5"/>
        <v>Carter Lang (Delwood)</v>
      </c>
    </row>
    <row r="536" spans="1:7" ht="15" x14ac:dyDescent="0.25">
      <c r="A536" s="48">
        <v>92</v>
      </c>
      <c r="B536" s="48" t="s">
        <v>2012</v>
      </c>
      <c r="C536" s="27">
        <v>4</v>
      </c>
      <c r="D536" s="48" t="s">
        <v>161</v>
      </c>
      <c r="E536" s="24" t="s">
        <v>297</v>
      </c>
      <c r="F536" s="48">
        <v>92</v>
      </c>
      <c r="G536" s="17" t="str">
        <f t="shared" si="5"/>
        <v>Zane Samji (Aurora Charter)</v>
      </c>
    </row>
    <row r="537" spans="1:7" ht="15" x14ac:dyDescent="0.25">
      <c r="A537" s="48">
        <v>93</v>
      </c>
      <c r="B537" s="48" t="s">
        <v>558</v>
      </c>
      <c r="C537" s="27">
        <v>4</v>
      </c>
      <c r="D537" s="48" t="s">
        <v>20</v>
      </c>
      <c r="E537" s="24" t="s">
        <v>5225</v>
      </c>
      <c r="F537" s="48">
        <v>93</v>
      </c>
      <c r="G537" s="17" t="str">
        <f t="shared" si="5"/>
        <v>Evan Tucker (George P. Nicholson)</v>
      </c>
    </row>
    <row r="538" spans="1:7" ht="15" x14ac:dyDescent="0.25">
      <c r="A538" s="48">
        <v>94</v>
      </c>
      <c r="B538" s="48" t="s">
        <v>3683</v>
      </c>
      <c r="C538" s="27">
        <v>4</v>
      </c>
      <c r="D538" s="48" t="s">
        <v>39</v>
      </c>
      <c r="E538" s="24" t="s">
        <v>5226</v>
      </c>
      <c r="F538" s="48">
        <v>94</v>
      </c>
      <c r="G538" s="17" t="str">
        <f t="shared" si="5"/>
        <v>Sam Baillie (Uncas)</v>
      </c>
    </row>
    <row r="539" spans="1:7" ht="15" x14ac:dyDescent="0.25">
      <c r="A539" s="48">
        <v>95</v>
      </c>
      <c r="B539" s="48" t="s">
        <v>2762</v>
      </c>
      <c r="C539" s="27">
        <v>6</v>
      </c>
      <c r="D539" s="48" t="s">
        <v>894</v>
      </c>
      <c r="E539" s="24" t="s">
        <v>3177</v>
      </c>
      <c r="F539" s="48">
        <v>95</v>
      </c>
      <c r="G539" s="17" t="str">
        <f t="shared" si="5"/>
        <v>Juha suleiman (Thorncliffe)</v>
      </c>
    </row>
    <row r="540" spans="1:7" ht="15" x14ac:dyDescent="0.25">
      <c r="A540" s="48">
        <v>96</v>
      </c>
      <c r="B540" s="48" t="s">
        <v>2107</v>
      </c>
      <c r="C540" s="27">
        <v>4</v>
      </c>
      <c r="D540" s="48" t="s">
        <v>40</v>
      </c>
      <c r="E540" s="24" t="s">
        <v>5227</v>
      </c>
      <c r="F540" s="48">
        <v>96</v>
      </c>
      <c r="G540" s="17" t="str">
        <f t="shared" si="5"/>
        <v>Ahmad Elayan (Malmo)</v>
      </c>
    </row>
    <row r="541" spans="1:7" ht="15" x14ac:dyDescent="0.25">
      <c r="A541" s="48">
        <v>97</v>
      </c>
      <c r="B541" s="48" t="s">
        <v>3731</v>
      </c>
      <c r="C541" s="27">
        <v>4</v>
      </c>
      <c r="D541" s="48" t="s">
        <v>3395</v>
      </c>
      <c r="E541" s="24" t="s">
        <v>5228</v>
      </c>
      <c r="F541" s="48">
        <v>97</v>
      </c>
      <c r="G541" s="17" t="str">
        <f t="shared" si="5"/>
        <v>Noah Ezrouti (J.A. Fife)</v>
      </c>
    </row>
    <row r="542" spans="1:7" ht="15" x14ac:dyDescent="0.25">
      <c r="A542" s="48">
        <v>98</v>
      </c>
      <c r="B542" s="48" t="s">
        <v>2066</v>
      </c>
      <c r="C542" s="27">
        <v>4</v>
      </c>
      <c r="D542" s="48" t="s">
        <v>40</v>
      </c>
      <c r="E542" s="24" t="s">
        <v>5229</v>
      </c>
      <c r="F542" s="48">
        <v>98</v>
      </c>
      <c r="G542" s="17" t="str">
        <f t="shared" si="5"/>
        <v>Khaled Hamadeh (Malmo)</v>
      </c>
    </row>
    <row r="543" spans="1:7" ht="15" x14ac:dyDescent="0.25">
      <c r="A543" s="48">
        <v>99</v>
      </c>
      <c r="B543" s="48" t="s">
        <v>542</v>
      </c>
      <c r="C543" s="27">
        <v>4</v>
      </c>
      <c r="D543" s="48" t="s">
        <v>33</v>
      </c>
      <c r="E543" s="24" t="s">
        <v>5230</v>
      </c>
      <c r="F543" s="48">
        <v>99</v>
      </c>
      <c r="G543" s="17" t="str">
        <f t="shared" si="5"/>
        <v>Jack Villarica (Centennial)</v>
      </c>
    </row>
    <row r="544" spans="1:7" ht="15" x14ac:dyDescent="0.25">
      <c r="A544" s="48">
        <v>100</v>
      </c>
      <c r="B544" s="48" t="s">
        <v>793</v>
      </c>
      <c r="C544" s="27">
        <v>4</v>
      </c>
      <c r="D544" s="48" t="s">
        <v>236</v>
      </c>
      <c r="E544" s="24" t="s">
        <v>1042</v>
      </c>
      <c r="F544" s="48">
        <v>100</v>
      </c>
      <c r="G544" s="17" t="str">
        <f t="shared" si="5"/>
        <v>Eric Hnatko (Coronation)</v>
      </c>
    </row>
    <row r="545" spans="1:7" ht="15" x14ac:dyDescent="0.25">
      <c r="A545" s="48">
        <v>101</v>
      </c>
      <c r="B545" s="48" t="s">
        <v>563</v>
      </c>
      <c r="C545" s="27">
        <v>4</v>
      </c>
      <c r="D545" s="48" t="s">
        <v>27</v>
      </c>
      <c r="E545" s="24" t="s">
        <v>5231</v>
      </c>
      <c r="F545" s="48">
        <v>101</v>
      </c>
      <c r="G545" s="17" t="str">
        <f t="shared" si="5"/>
        <v>Ryan Dashora (Windsor Park)</v>
      </c>
    </row>
    <row r="546" spans="1:7" ht="15" x14ac:dyDescent="0.25">
      <c r="A546" s="48">
        <v>102</v>
      </c>
      <c r="B546" s="48" t="s">
        <v>794</v>
      </c>
      <c r="C546" s="27">
        <v>4</v>
      </c>
      <c r="D546" s="48" t="s">
        <v>23</v>
      </c>
      <c r="E546" s="24" t="s">
        <v>2467</v>
      </c>
      <c r="F546" s="48">
        <v>102</v>
      </c>
      <c r="G546" s="17" t="str">
        <f t="shared" si="5"/>
        <v>Damon Dickson (Suzuki Charter)</v>
      </c>
    </row>
    <row r="547" spans="1:7" ht="15" x14ac:dyDescent="0.25">
      <c r="A547" s="48">
        <v>103</v>
      </c>
      <c r="B547" s="48" t="s">
        <v>797</v>
      </c>
      <c r="C547" s="27">
        <v>4</v>
      </c>
      <c r="D547" s="48" t="s">
        <v>48</v>
      </c>
      <c r="E547" s="24" t="s">
        <v>5232</v>
      </c>
      <c r="F547" s="48">
        <v>103</v>
      </c>
      <c r="G547" s="17" t="str">
        <f t="shared" si="5"/>
        <v>Callen Wood (Steinhauer)</v>
      </c>
    </row>
    <row r="548" spans="1:7" ht="15" x14ac:dyDescent="0.25">
      <c r="A548" s="48">
        <v>104</v>
      </c>
      <c r="B548" s="48" t="s">
        <v>2099</v>
      </c>
      <c r="C548" s="27">
        <v>4</v>
      </c>
      <c r="D548" s="48" t="s">
        <v>38</v>
      </c>
      <c r="E548" s="24" t="s">
        <v>4745</v>
      </c>
      <c r="F548" s="48">
        <v>104</v>
      </c>
      <c r="G548" s="17" t="str">
        <f t="shared" si="5"/>
        <v>George Henderson (Earl Buxton)</v>
      </c>
    </row>
    <row r="549" spans="1:7" ht="15" x14ac:dyDescent="0.25">
      <c r="A549" s="48">
        <v>105</v>
      </c>
      <c r="B549" s="48" t="s">
        <v>795</v>
      </c>
      <c r="C549" s="27">
        <v>4</v>
      </c>
      <c r="D549" s="48" t="s">
        <v>48</v>
      </c>
      <c r="E549" s="24" t="s">
        <v>5233</v>
      </c>
      <c r="F549" s="48">
        <v>105</v>
      </c>
      <c r="G549" s="17" t="str">
        <f t="shared" si="5"/>
        <v>Jace Lodoen (Steinhauer)</v>
      </c>
    </row>
    <row r="550" spans="1:7" ht="15" x14ac:dyDescent="0.25">
      <c r="A550" s="48">
        <v>106</v>
      </c>
      <c r="B550" s="48" t="s">
        <v>569</v>
      </c>
      <c r="C550" s="27">
        <v>4</v>
      </c>
      <c r="D550" s="48" t="s">
        <v>49</v>
      </c>
      <c r="E550" s="24" t="s">
        <v>5234</v>
      </c>
      <c r="F550" s="48">
        <v>106</v>
      </c>
      <c r="G550" s="17" t="str">
        <f t="shared" si="5"/>
        <v>Caleb Epp (Johnny Bright)</v>
      </c>
    </row>
    <row r="551" spans="1:7" ht="15" x14ac:dyDescent="0.25">
      <c r="A551" s="48">
        <v>107</v>
      </c>
      <c r="B551" s="48" t="s">
        <v>570</v>
      </c>
      <c r="C551" s="27">
        <v>4</v>
      </c>
      <c r="D551" s="48" t="s">
        <v>36</v>
      </c>
      <c r="E551" s="24" t="s">
        <v>5235</v>
      </c>
      <c r="F551" s="48">
        <v>107</v>
      </c>
      <c r="G551" s="17" t="str">
        <f t="shared" si="5"/>
        <v>Finn Martin (Holyrood)</v>
      </c>
    </row>
    <row r="552" spans="1:7" ht="15" x14ac:dyDescent="0.25">
      <c r="A552" s="48">
        <v>108</v>
      </c>
      <c r="B552" s="48" t="s">
        <v>564</v>
      </c>
      <c r="C552" s="27">
        <v>4</v>
      </c>
      <c r="D552" s="48" t="s">
        <v>26</v>
      </c>
      <c r="E552" s="24" t="s">
        <v>5236</v>
      </c>
      <c r="F552" s="48">
        <v>108</v>
      </c>
      <c r="G552" s="17" t="str">
        <f t="shared" si="5"/>
        <v>Radek Toore (Michael A. Kostek)</v>
      </c>
    </row>
    <row r="553" spans="1:7" ht="15" x14ac:dyDescent="0.25">
      <c r="A553" s="48">
        <v>109</v>
      </c>
      <c r="B553" s="48" t="s">
        <v>2056</v>
      </c>
      <c r="C553" s="27">
        <v>4</v>
      </c>
      <c r="D553" s="48" t="s">
        <v>26</v>
      </c>
      <c r="E553" s="24" t="s">
        <v>824</v>
      </c>
      <c r="F553" s="48">
        <v>109</v>
      </c>
      <c r="G553" s="17" t="str">
        <f t="shared" si="5"/>
        <v>Tomas Kaijalainen (Michael A. Kostek)</v>
      </c>
    </row>
    <row r="554" spans="1:7" ht="15" x14ac:dyDescent="0.25">
      <c r="A554" s="48">
        <v>110</v>
      </c>
      <c r="B554" s="48" t="s">
        <v>540</v>
      </c>
      <c r="C554" s="27">
        <v>4</v>
      </c>
      <c r="D554" s="48" t="s">
        <v>27</v>
      </c>
      <c r="E554" s="24" t="s">
        <v>5237</v>
      </c>
      <c r="F554" s="48">
        <v>110</v>
      </c>
      <c r="G554" s="17" t="str">
        <f t="shared" si="5"/>
        <v>Connor Guo (Windsor Park)</v>
      </c>
    </row>
    <row r="555" spans="1:7" ht="15" x14ac:dyDescent="0.25">
      <c r="A555" s="48">
        <v>111</v>
      </c>
      <c r="B555" s="48" t="s">
        <v>5238</v>
      </c>
      <c r="C555" s="27">
        <v>4</v>
      </c>
      <c r="D555" s="48" t="s">
        <v>508</v>
      </c>
      <c r="E555" s="24" t="s">
        <v>5239</v>
      </c>
      <c r="F555" s="48">
        <v>111</v>
      </c>
      <c r="G555" s="17" t="str">
        <f t="shared" si="5"/>
        <v>Kale Burgoyne (Delwood)</v>
      </c>
    </row>
    <row r="556" spans="1:7" ht="15" x14ac:dyDescent="0.25">
      <c r="A556" s="48">
        <v>112</v>
      </c>
      <c r="B556" s="48" t="s">
        <v>801</v>
      </c>
      <c r="C556" s="27">
        <v>4</v>
      </c>
      <c r="D556" s="48" t="s">
        <v>779</v>
      </c>
      <c r="E556" s="24" t="s">
        <v>5240</v>
      </c>
      <c r="F556" s="48">
        <v>112</v>
      </c>
      <c r="G556" s="17" t="str">
        <f t="shared" si="5"/>
        <v>Zayden Dufily (Greenview)</v>
      </c>
    </row>
    <row r="557" spans="1:7" ht="15" x14ac:dyDescent="0.25">
      <c r="A557" s="48">
        <v>113</v>
      </c>
      <c r="B557" s="48" t="s">
        <v>1993</v>
      </c>
      <c r="C557" s="27">
        <v>4</v>
      </c>
      <c r="D557" s="48" t="s">
        <v>37</v>
      </c>
      <c r="E557" s="24" t="s">
        <v>5241</v>
      </c>
      <c r="F557" s="48">
        <v>113</v>
      </c>
      <c r="G557" s="17" t="str">
        <f t="shared" si="5"/>
        <v>Logan Harmata (Edmonton Chr)</v>
      </c>
    </row>
    <row r="558" spans="1:7" ht="15" x14ac:dyDescent="0.25">
      <c r="A558" s="48">
        <v>114</v>
      </c>
      <c r="B558" s="48" t="s">
        <v>3648</v>
      </c>
      <c r="C558" s="27">
        <v>4</v>
      </c>
      <c r="D558" s="48" t="s">
        <v>3395</v>
      </c>
      <c r="E558" s="24" t="s">
        <v>5242</v>
      </c>
      <c r="F558" s="48">
        <v>114</v>
      </c>
      <c r="G558" s="17" t="str">
        <f t="shared" si="5"/>
        <v>Adam Ezrouti (J.A. Fife)</v>
      </c>
    </row>
    <row r="559" spans="1:7" ht="15" x14ac:dyDescent="0.25">
      <c r="A559" s="48">
        <v>115</v>
      </c>
      <c r="B559" s="48" t="s">
        <v>784</v>
      </c>
      <c r="C559" s="27">
        <v>4</v>
      </c>
      <c r="D559" s="48" t="s">
        <v>34</v>
      </c>
      <c r="E559" s="24" t="s">
        <v>5243</v>
      </c>
      <c r="F559" s="48">
        <v>115</v>
      </c>
      <c r="G559" s="17" t="str">
        <f t="shared" si="5"/>
        <v>Adarsh Sangione (Crawford Plains)</v>
      </c>
    </row>
    <row r="560" spans="1:7" ht="15" x14ac:dyDescent="0.25">
      <c r="A560" s="48">
        <v>116</v>
      </c>
      <c r="B560" s="48" t="s">
        <v>2014</v>
      </c>
      <c r="C560" s="27">
        <v>4</v>
      </c>
      <c r="D560" s="48" t="s">
        <v>49</v>
      </c>
      <c r="E560" s="24" t="s">
        <v>5244</v>
      </c>
      <c r="F560" s="48">
        <v>116</v>
      </c>
      <c r="G560" s="17" t="str">
        <f t="shared" si="5"/>
        <v>Nolan Griffiths (Johnny Bright)</v>
      </c>
    </row>
    <row r="561" spans="1:7" ht="15" x14ac:dyDescent="0.25">
      <c r="A561" s="48">
        <v>117</v>
      </c>
      <c r="B561" s="48" t="s">
        <v>318</v>
      </c>
      <c r="C561" s="27">
        <v>4</v>
      </c>
      <c r="D561" s="48" t="s">
        <v>46</v>
      </c>
      <c r="E561" s="24" t="s">
        <v>5245</v>
      </c>
      <c r="F561" s="48">
        <v>117</v>
      </c>
      <c r="G561" s="17" t="str">
        <f t="shared" si="5"/>
        <v>Anand Pooranampillai (Victoria)</v>
      </c>
    </row>
    <row r="562" spans="1:7" ht="15" x14ac:dyDescent="0.25">
      <c r="A562" s="48">
        <v>118</v>
      </c>
      <c r="B562" s="48" t="s">
        <v>798</v>
      </c>
      <c r="C562" s="27">
        <v>4</v>
      </c>
      <c r="D562" s="48" t="s">
        <v>41</v>
      </c>
      <c r="E562" s="24" t="s">
        <v>1033</v>
      </c>
      <c r="F562" s="48">
        <v>118</v>
      </c>
      <c r="G562" s="17" t="str">
        <f t="shared" si="5"/>
        <v>Eli Estillore (Aldergrove)</v>
      </c>
    </row>
    <row r="563" spans="1:7" ht="15" x14ac:dyDescent="0.25">
      <c r="A563" s="48">
        <v>119</v>
      </c>
      <c r="B563" s="48" t="s">
        <v>2007</v>
      </c>
      <c r="C563" s="27">
        <v>4</v>
      </c>
      <c r="D563" s="48" t="s">
        <v>161</v>
      </c>
      <c r="E563" s="24" t="s">
        <v>5246</v>
      </c>
      <c r="F563" s="48">
        <v>119</v>
      </c>
      <c r="G563" s="17" t="str">
        <f t="shared" si="5"/>
        <v>Luke Kachmar (Aurora Charter)</v>
      </c>
    </row>
    <row r="564" spans="1:7" ht="15" x14ac:dyDescent="0.25">
      <c r="A564" s="48">
        <v>120</v>
      </c>
      <c r="B564" s="48" t="s">
        <v>5247</v>
      </c>
      <c r="C564" s="27">
        <v>4</v>
      </c>
      <c r="D564" s="48" t="s">
        <v>498</v>
      </c>
      <c r="E564" s="24" t="s">
        <v>5248</v>
      </c>
      <c r="F564" s="48">
        <v>120</v>
      </c>
      <c r="G564" s="17" t="str">
        <f t="shared" si="5"/>
        <v>Earl Gamble-Anderson (Delton)</v>
      </c>
    </row>
    <row r="565" spans="1:7" ht="15" x14ac:dyDescent="0.25">
      <c r="A565" s="48">
        <v>121</v>
      </c>
      <c r="B565" s="48" t="s">
        <v>568</v>
      </c>
      <c r="C565" s="27">
        <v>4</v>
      </c>
      <c r="D565" s="48" t="s">
        <v>25</v>
      </c>
      <c r="E565" s="24" t="s">
        <v>5249</v>
      </c>
      <c r="F565" s="48">
        <v>121</v>
      </c>
      <c r="G565" s="17" t="str">
        <f t="shared" si="5"/>
        <v>Jaxon Hesse (Rio Terrace)</v>
      </c>
    </row>
    <row r="566" spans="1:7" ht="15" x14ac:dyDescent="0.25">
      <c r="A566" s="48">
        <v>122</v>
      </c>
      <c r="B566" s="48" t="s">
        <v>2050</v>
      </c>
      <c r="C566" s="27">
        <v>4</v>
      </c>
      <c r="D566" s="48" t="s">
        <v>36</v>
      </c>
      <c r="E566" s="24" t="s">
        <v>5250</v>
      </c>
      <c r="F566" s="48">
        <v>122</v>
      </c>
      <c r="G566" s="17" t="str">
        <f t="shared" si="5"/>
        <v>Bennett Smith (Holyrood)</v>
      </c>
    </row>
    <row r="567" spans="1:7" ht="15" x14ac:dyDescent="0.25">
      <c r="A567" s="48">
        <v>123</v>
      </c>
      <c r="B567" s="48" t="s">
        <v>1018</v>
      </c>
      <c r="C567" s="27">
        <v>4</v>
      </c>
      <c r="D567" s="48" t="s">
        <v>23</v>
      </c>
      <c r="E567" s="24" t="s">
        <v>5251</v>
      </c>
      <c r="F567" s="48">
        <v>123</v>
      </c>
      <c r="G567" s="17" t="str">
        <f t="shared" si="5"/>
        <v>Levi Somerville (Suzuki Charter)</v>
      </c>
    </row>
    <row r="568" spans="1:7" ht="15" x14ac:dyDescent="0.25">
      <c r="A568" s="48">
        <v>124</v>
      </c>
      <c r="B568" s="48" t="s">
        <v>2063</v>
      </c>
      <c r="C568" s="27">
        <v>4</v>
      </c>
      <c r="D568" s="48" t="s">
        <v>161</v>
      </c>
      <c r="E568" s="24" t="s">
        <v>5252</v>
      </c>
      <c r="F568" s="48">
        <v>124</v>
      </c>
      <c r="G568" s="17" t="str">
        <f t="shared" si="5"/>
        <v>Aahil Bandali (Aurora Charter)</v>
      </c>
    </row>
    <row r="569" spans="1:7" ht="15" x14ac:dyDescent="0.25">
      <c r="A569" s="48">
        <v>125</v>
      </c>
      <c r="B569" s="48" t="s">
        <v>5253</v>
      </c>
      <c r="C569" s="27">
        <v>4</v>
      </c>
      <c r="D569" s="48" t="s">
        <v>68</v>
      </c>
      <c r="E569" s="24" t="s">
        <v>5254</v>
      </c>
      <c r="F569" s="48">
        <v>125</v>
      </c>
      <c r="G569" s="17" t="str">
        <f t="shared" si="5"/>
        <v>Cameron Stewart (Clara Tyner)</v>
      </c>
    </row>
    <row r="570" spans="1:7" ht="15" x14ac:dyDescent="0.25">
      <c r="A570" s="48">
        <v>126</v>
      </c>
      <c r="B570" s="48" t="s">
        <v>3699</v>
      </c>
      <c r="C570" s="27">
        <v>4</v>
      </c>
      <c r="D570" s="48" t="s">
        <v>33</v>
      </c>
      <c r="E570" s="24" t="s">
        <v>5255</v>
      </c>
      <c r="F570" s="48">
        <v>126</v>
      </c>
      <c r="G570" s="17" t="str">
        <f t="shared" si="5"/>
        <v>Gavin Clleland (Centennial)</v>
      </c>
    </row>
    <row r="571" spans="1:7" ht="15" x14ac:dyDescent="0.25">
      <c r="A571" s="48">
        <v>127</v>
      </c>
      <c r="B571" s="48" t="s">
        <v>5256</v>
      </c>
      <c r="C571" s="27">
        <v>4</v>
      </c>
      <c r="D571" s="48" t="s">
        <v>83</v>
      </c>
      <c r="E571" s="24" t="s">
        <v>5257</v>
      </c>
      <c r="F571" s="48">
        <v>127</v>
      </c>
      <c r="G571" s="17" t="str">
        <f t="shared" si="5"/>
        <v>Zach Argo (Rutherford)</v>
      </c>
    </row>
    <row r="572" spans="1:7" ht="15" x14ac:dyDescent="0.25">
      <c r="A572" s="48">
        <v>128</v>
      </c>
      <c r="B572" s="48" t="s">
        <v>5258</v>
      </c>
      <c r="C572" s="27">
        <v>4</v>
      </c>
      <c r="D572" s="48" t="s">
        <v>5207</v>
      </c>
      <c r="E572" s="24" t="s">
        <v>1034</v>
      </c>
      <c r="F572" s="48">
        <v>128</v>
      </c>
      <c r="G572" s="17" t="str">
        <f t="shared" si="5"/>
        <v>Adam Mohamed (Northmount)</v>
      </c>
    </row>
    <row r="573" spans="1:7" ht="15" x14ac:dyDescent="0.25">
      <c r="A573" s="48">
        <v>129</v>
      </c>
      <c r="B573" s="48" t="s">
        <v>2053</v>
      </c>
      <c r="C573" s="27">
        <v>4</v>
      </c>
      <c r="D573" s="48" t="s">
        <v>28</v>
      </c>
      <c r="E573" s="24" t="s">
        <v>299</v>
      </c>
      <c r="F573" s="48">
        <v>129</v>
      </c>
      <c r="G573" s="17" t="str">
        <f t="shared" ref="G573:G637" si="6">CONCATENATE(B573, " (", D573, ")")</f>
        <v>Charles Marshall (Parkallen)</v>
      </c>
    </row>
    <row r="574" spans="1:7" ht="15" x14ac:dyDescent="0.25">
      <c r="A574" s="48">
        <v>130</v>
      </c>
      <c r="B574" s="48" t="s">
        <v>323</v>
      </c>
      <c r="C574" s="27">
        <v>5</v>
      </c>
      <c r="D574" s="48" t="s">
        <v>38</v>
      </c>
      <c r="E574" s="24" t="s">
        <v>995</v>
      </c>
      <c r="F574" s="48">
        <v>130</v>
      </c>
      <c r="G574" s="17" t="str">
        <f t="shared" si="6"/>
        <v>Amrit Kullar (Earl Buxton)</v>
      </c>
    </row>
    <row r="575" spans="1:7" ht="15" x14ac:dyDescent="0.25">
      <c r="A575" s="48">
        <v>131</v>
      </c>
      <c r="B575" s="48" t="s">
        <v>3711</v>
      </c>
      <c r="C575" s="27">
        <v>4</v>
      </c>
      <c r="D575" s="48" t="s">
        <v>58</v>
      </c>
      <c r="E575" s="24" t="s">
        <v>5259</v>
      </c>
      <c r="F575" s="48">
        <v>131</v>
      </c>
      <c r="G575" s="17" t="str">
        <f t="shared" si="6"/>
        <v>Cooper Williams (Laurier Heights)</v>
      </c>
    </row>
    <row r="576" spans="1:7" ht="15" x14ac:dyDescent="0.25">
      <c r="A576" s="48">
        <v>132</v>
      </c>
      <c r="B576" s="48" t="s">
        <v>2044</v>
      </c>
      <c r="C576" s="27">
        <v>4</v>
      </c>
      <c r="D576" s="48" t="s">
        <v>49</v>
      </c>
      <c r="E576" s="24" t="s">
        <v>5260</v>
      </c>
      <c r="F576" s="48">
        <v>132</v>
      </c>
      <c r="G576" s="17" t="str">
        <f t="shared" si="6"/>
        <v>Andrin Arledge (Johnny Bright)</v>
      </c>
    </row>
    <row r="577" spans="1:7" ht="15" x14ac:dyDescent="0.25">
      <c r="A577" s="48">
        <v>133</v>
      </c>
      <c r="B577" s="48" t="s">
        <v>2036</v>
      </c>
      <c r="C577" s="27">
        <v>4</v>
      </c>
      <c r="D577" s="48" t="s">
        <v>21</v>
      </c>
      <c r="E577" s="24" t="s">
        <v>5261</v>
      </c>
      <c r="F577" s="48">
        <v>133</v>
      </c>
      <c r="G577" s="17" t="str">
        <f t="shared" si="6"/>
        <v>Kaven Thiyagarajun (Michael Strembitsky)</v>
      </c>
    </row>
    <row r="578" spans="1:7" ht="15" x14ac:dyDescent="0.25">
      <c r="A578" s="48">
        <v>134</v>
      </c>
      <c r="B578" s="48" t="s">
        <v>584</v>
      </c>
      <c r="C578" s="27">
        <v>4</v>
      </c>
      <c r="D578" s="48" t="s">
        <v>25</v>
      </c>
      <c r="E578" s="24" t="s">
        <v>5262</v>
      </c>
      <c r="F578" s="48">
        <v>134</v>
      </c>
      <c r="G578" s="17" t="str">
        <f t="shared" si="6"/>
        <v>Ben Innes (Rio Terrace)</v>
      </c>
    </row>
    <row r="579" spans="1:7" ht="15" x14ac:dyDescent="0.25">
      <c r="A579" s="48">
        <v>135</v>
      </c>
      <c r="B579" s="48" t="s">
        <v>808</v>
      </c>
      <c r="C579" s="27">
        <v>4</v>
      </c>
      <c r="D579" s="48" t="s">
        <v>34</v>
      </c>
      <c r="E579" s="24" t="s">
        <v>5263</v>
      </c>
      <c r="F579" s="48">
        <v>135</v>
      </c>
      <c r="G579" s="17" t="str">
        <f t="shared" si="6"/>
        <v>Finton Hines (Crawford Plains)</v>
      </c>
    </row>
    <row r="580" spans="1:7" ht="15" x14ac:dyDescent="0.25">
      <c r="A580" s="48">
        <v>136</v>
      </c>
      <c r="B580" s="48" t="s">
        <v>5264</v>
      </c>
      <c r="C580" s="27">
        <v>4</v>
      </c>
      <c r="D580" s="48" t="s">
        <v>508</v>
      </c>
      <c r="E580" s="24" t="s">
        <v>1105</v>
      </c>
      <c r="F580" s="48">
        <v>136</v>
      </c>
      <c r="G580" s="17" t="str">
        <f t="shared" si="6"/>
        <v>Ethan Arnold (Delwood)</v>
      </c>
    </row>
    <row r="581" spans="1:7" ht="15" x14ac:dyDescent="0.25">
      <c r="A581" s="48">
        <v>137</v>
      </c>
      <c r="B581" s="48" t="s">
        <v>1014</v>
      </c>
      <c r="C581" s="27">
        <v>4</v>
      </c>
      <c r="D581" s="48" t="s">
        <v>311</v>
      </c>
      <c r="E581" s="24" t="s">
        <v>5265</v>
      </c>
      <c r="F581" s="48">
        <v>137</v>
      </c>
      <c r="G581" s="17" t="str">
        <f t="shared" si="6"/>
        <v>Diar Salih (Dr Margaret-Ann)</v>
      </c>
    </row>
    <row r="582" spans="1:7" ht="15" x14ac:dyDescent="0.25">
      <c r="A582" s="48">
        <v>138</v>
      </c>
      <c r="B582" s="48" t="s">
        <v>5266</v>
      </c>
      <c r="C582" s="27">
        <v>4</v>
      </c>
      <c r="D582" s="48" t="s">
        <v>508</v>
      </c>
      <c r="E582" s="24" t="s">
        <v>5267</v>
      </c>
      <c r="F582" s="48">
        <v>138</v>
      </c>
      <c r="G582" s="17" t="str">
        <f t="shared" si="6"/>
        <v>Jackson Glapski (Delwood)</v>
      </c>
    </row>
    <row r="583" spans="1:7" ht="15" x14ac:dyDescent="0.25">
      <c r="A583" s="48">
        <v>139</v>
      </c>
      <c r="B583" s="48" t="s">
        <v>553</v>
      </c>
      <c r="C583" s="27">
        <v>4</v>
      </c>
      <c r="D583" s="48" t="s">
        <v>38</v>
      </c>
      <c r="E583" s="24" t="s">
        <v>5268</v>
      </c>
      <c r="F583" s="48">
        <v>139</v>
      </c>
      <c r="G583" s="17" t="str">
        <f t="shared" si="6"/>
        <v>Britton Schweitz (Earl Buxton)</v>
      </c>
    </row>
    <row r="584" spans="1:7" ht="15" x14ac:dyDescent="0.25">
      <c r="A584" s="48">
        <v>140</v>
      </c>
      <c r="B584" s="48" t="s">
        <v>3729</v>
      </c>
      <c r="C584" s="27">
        <v>4</v>
      </c>
      <c r="D584" s="48" t="s">
        <v>39</v>
      </c>
      <c r="E584" s="24" t="s">
        <v>4768</v>
      </c>
      <c r="F584" s="48">
        <v>140</v>
      </c>
      <c r="G584" s="17" t="str">
        <f t="shared" si="6"/>
        <v>Ben Ott (Uncas)</v>
      </c>
    </row>
    <row r="585" spans="1:7" ht="15" x14ac:dyDescent="0.25">
      <c r="A585" s="48">
        <v>141</v>
      </c>
      <c r="B585" s="48" t="s">
        <v>3677</v>
      </c>
      <c r="C585" s="27">
        <v>4</v>
      </c>
      <c r="D585" s="48" t="s">
        <v>44</v>
      </c>
      <c r="E585" s="24" t="s">
        <v>5269</v>
      </c>
      <c r="F585" s="48">
        <v>141</v>
      </c>
      <c r="G585" s="17" t="str">
        <f t="shared" si="6"/>
        <v>Shane Hickey (Forest Heights)</v>
      </c>
    </row>
    <row r="586" spans="1:7" ht="15" x14ac:dyDescent="0.25">
      <c r="A586" s="48">
        <v>142</v>
      </c>
      <c r="B586" s="48" t="s">
        <v>2120</v>
      </c>
      <c r="C586" s="27">
        <v>4</v>
      </c>
      <c r="D586" s="48" t="s">
        <v>1515</v>
      </c>
      <c r="E586" s="24" t="s">
        <v>5270</v>
      </c>
      <c r="F586" s="48">
        <v>142</v>
      </c>
      <c r="G586" s="17" t="str">
        <f t="shared" si="6"/>
        <v>Isaac Wells (Donald R. Getty)</v>
      </c>
    </row>
    <row r="587" spans="1:7" ht="15" x14ac:dyDescent="0.25">
      <c r="A587" s="48">
        <v>143</v>
      </c>
      <c r="B587" s="48" t="s">
        <v>3658</v>
      </c>
      <c r="C587" s="27">
        <v>4</v>
      </c>
      <c r="D587" s="48" t="s">
        <v>3395</v>
      </c>
      <c r="E587" s="24" t="s">
        <v>5271</v>
      </c>
      <c r="F587" s="48">
        <v>143</v>
      </c>
      <c r="G587" s="17" t="str">
        <f t="shared" si="6"/>
        <v>Mason Mailhot (J.A. Fife)</v>
      </c>
    </row>
    <row r="588" spans="1:7" ht="15" x14ac:dyDescent="0.25">
      <c r="A588" s="48">
        <v>144</v>
      </c>
      <c r="B588" s="48" t="s">
        <v>4241</v>
      </c>
      <c r="C588" s="27">
        <v>5</v>
      </c>
      <c r="D588" s="48" t="s">
        <v>3395</v>
      </c>
      <c r="E588" s="24" t="s">
        <v>5272</v>
      </c>
      <c r="F588" s="48">
        <v>144</v>
      </c>
      <c r="G588" s="17" t="str">
        <f t="shared" si="6"/>
        <v>Sebastian Mestre (J.A. Fife)</v>
      </c>
    </row>
    <row r="589" spans="1:7" ht="15" x14ac:dyDescent="0.25">
      <c r="A589" s="48">
        <v>145</v>
      </c>
      <c r="B589" s="48" t="s">
        <v>1019</v>
      </c>
      <c r="C589" s="27">
        <v>4</v>
      </c>
      <c r="D589" s="48" t="s">
        <v>23</v>
      </c>
      <c r="E589" s="24" t="s">
        <v>5273</v>
      </c>
      <c r="F589" s="48">
        <v>145</v>
      </c>
      <c r="G589" s="17" t="str">
        <f t="shared" si="6"/>
        <v>Brendan Lewington (Suzuki Charter)</v>
      </c>
    </row>
    <row r="590" spans="1:7" ht="15" x14ac:dyDescent="0.25">
      <c r="A590" s="48">
        <v>146</v>
      </c>
      <c r="B590" s="48" t="s">
        <v>5274</v>
      </c>
      <c r="C590" s="27">
        <v>4</v>
      </c>
      <c r="D590" s="48" t="s">
        <v>5207</v>
      </c>
      <c r="E590" s="24" t="s">
        <v>5275</v>
      </c>
      <c r="F590" s="48">
        <v>146</v>
      </c>
      <c r="G590" s="17" t="str">
        <f t="shared" si="6"/>
        <v>George Sandy (Northmount)</v>
      </c>
    </row>
    <row r="591" spans="1:7" ht="15" x14ac:dyDescent="0.25">
      <c r="A591" s="48">
        <v>147</v>
      </c>
      <c r="B591" s="48" t="s">
        <v>3727</v>
      </c>
      <c r="C591" s="27">
        <v>4</v>
      </c>
      <c r="D591" s="48" t="s">
        <v>34</v>
      </c>
      <c r="E591" s="24" t="s">
        <v>5276</v>
      </c>
      <c r="F591" s="48">
        <v>147</v>
      </c>
      <c r="G591" s="17" t="str">
        <f t="shared" si="6"/>
        <v>David Olatundun (Crawford Plains)</v>
      </c>
    </row>
    <row r="592" spans="1:7" ht="15" x14ac:dyDescent="0.25">
      <c r="A592" s="48">
        <v>148</v>
      </c>
      <c r="B592" s="48" t="s">
        <v>5277</v>
      </c>
      <c r="C592" s="27">
        <v>4</v>
      </c>
      <c r="D592" s="48" t="s">
        <v>43</v>
      </c>
      <c r="E592" s="24" t="s">
        <v>5278</v>
      </c>
      <c r="F592" s="48">
        <v>148</v>
      </c>
      <c r="G592" s="17" t="str">
        <f t="shared" si="6"/>
        <v>Ethan Polunkiszlus (Donnan)</v>
      </c>
    </row>
    <row r="593" spans="1:7" ht="15" x14ac:dyDescent="0.25">
      <c r="A593" s="48">
        <v>149</v>
      </c>
      <c r="B593" s="48" t="s">
        <v>2073</v>
      </c>
      <c r="C593" s="27">
        <v>4</v>
      </c>
      <c r="D593" s="48" t="s">
        <v>33</v>
      </c>
      <c r="E593" s="24" t="s">
        <v>5279</v>
      </c>
      <c r="F593" s="48">
        <v>149</v>
      </c>
      <c r="G593" s="17" t="str">
        <f t="shared" si="6"/>
        <v>Mark Goodhart (Centennial)</v>
      </c>
    </row>
    <row r="594" spans="1:7" ht="15" x14ac:dyDescent="0.25">
      <c r="A594" s="48">
        <v>150</v>
      </c>
      <c r="B594" s="48" t="s">
        <v>2111</v>
      </c>
      <c r="C594" s="27">
        <v>4</v>
      </c>
      <c r="D594" s="48" t="s">
        <v>161</v>
      </c>
      <c r="E594" s="24" t="s">
        <v>5280</v>
      </c>
      <c r="F594" s="48">
        <v>150</v>
      </c>
      <c r="G594" s="17" t="str">
        <f t="shared" si="6"/>
        <v>Marcus Luong (Aurora Charter)</v>
      </c>
    </row>
    <row r="595" spans="1:7" ht="15" x14ac:dyDescent="0.25">
      <c r="A595" s="48">
        <v>151</v>
      </c>
      <c r="B595" s="48" t="s">
        <v>5281</v>
      </c>
      <c r="C595" s="27">
        <v>4</v>
      </c>
      <c r="D595" s="48" t="s">
        <v>5207</v>
      </c>
      <c r="E595" s="24" t="s">
        <v>5282</v>
      </c>
      <c r="F595" s="48">
        <v>151</v>
      </c>
      <c r="G595" s="17" t="str">
        <f t="shared" si="6"/>
        <v>Amine Jabri (Northmount)</v>
      </c>
    </row>
    <row r="596" spans="1:7" ht="15" x14ac:dyDescent="0.25">
      <c r="A596" s="48">
        <v>152</v>
      </c>
      <c r="B596" s="48" t="s">
        <v>2129</v>
      </c>
      <c r="C596" s="27">
        <v>4</v>
      </c>
      <c r="D596" s="48" t="s">
        <v>38</v>
      </c>
      <c r="E596" s="24" t="s">
        <v>5283</v>
      </c>
      <c r="F596" s="48">
        <v>152</v>
      </c>
      <c r="G596" s="17" t="str">
        <f t="shared" si="6"/>
        <v>Aiden Kim (Earl Buxton)</v>
      </c>
    </row>
    <row r="597" spans="1:7" ht="15" x14ac:dyDescent="0.25">
      <c r="A597" s="48">
        <v>153</v>
      </c>
      <c r="B597" s="48" t="s">
        <v>5284</v>
      </c>
      <c r="C597" s="27">
        <v>4</v>
      </c>
      <c r="D597" s="48" t="s">
        <v>68</v>
      </c>
      <c r="E597" s="24" t="s">
        <v>5285</v>
      </c>
      <c r="F597" s="48">
        <v>153</v>
      </c>
      <c r="G597" s="17" t="str">
        <f t="shared" si="6"/>
        <v>Thomas Palmer (Clara Tyner)</v>
      </c>
    </row>
    <row r="598" spans="1:7" ht="15" x14ac:dyDescent="0.25">
      <c r="A598" s="48">
        <v>154</v>
      </c>
      <c r="B598" s="48" t="s">
        <v>2138</v>
      </c>
      <c r="C598" s="27">
        <v>4</v>
      </c>
      <c r="D598" s="48" t="s">
        <v>311</v>
      </c>
      <c r="E598" s="24" t="s">
        <v>5286</v>
      </c>
      <c r="F598" s="48">
        <v>154</v>
      </c>
      <c r="G598" s="17" t="str">
        <f t="shared" si="6"/>
        <v>Jovan Johal (Dr Margaret-Ann)</v>
      </c>
    </row>
    <row r="599" spans="1:7" ht="15" x14ac:dyDescent="0.25">
      <c r="A599" s="48">
        <v>155</v>
      </c>
      <c r="B599" s="48" t="s">
        <v>2134</v>
      </c>
      <c r="C599" s="27">
        <v>4</v>
      </c>
      <c r="D599" s="48" t="s">
        <v>375</v>
      </c>
      <c r="E599" s="24" t="s">
        <v>5287</v>
      </c>
      <c r="F599" s="48">
        <v>155</v>
      </c>
      <c r="G599" s="17" t="str">
        <f t="shared" si="6"/>
        <v>Ben Carlson (Mill Creek)</v>
      </c>
    </row>
    <row r="600" spans="1:7" ht="15" x14ac:dyDescent="0.25">
      <c r="A600" s="48">
        <v>156</v>
      </c>
      <c r="B600" s="48" t="s">
        <v>3795</v>
      </c>
      <c r="C600" s="27">
        <v>4</v>
      </c>
      <c r="D600" s="48" t="s">
        <v>779</v>
      </c>
      <c r="E600" s="24" t="s">
        <v>5288</v>
      </c>
      <c r="F600" s="48">
        <v>156</v>
      </c>
      <c r="G600" s="17" t="str">
        <f t="shared" si="6"/>
        <v>Noah Leicht (Greenview)</v>
      </c>
    </row>
    <row r="601" spans="1:7" ht="15" x14ac:dyDescent="0.25">
      <c r="A601" s="48">
        <v>157</v>
      </c>
      <c r="B601" s="48" t="s">
        <v>3785</v>
      </c>
      <c r="C601" s="27">
        <v>4</v>
      </c>
      <c r="D601" s="48" t="s">
        <v>772</v>
      </c>
      <c r="E601" s="24" t="s">
        <v>5289</v>
      </c>
      <c r="F601" s="48">
        <v>157</v>
      </c>
      <c r="G601" s="17" t="str">
        <f t="shared" si="6"/>
        <v>Gabriel Schneider (Ellerslie Campus)</v>
      </c>
    </row>
    <row r="602" spans="1:7" ht="15" x14ac:dyDescent="0.25">
      <c r="A602" s="48">
        <v>158</v>
      </c>
      <c r="B602" s="48" t="s">
        <v>800</v>
      </c>
      <c r="C602" s="27">
        <v>4</v>
      </c>
      <c r="D602" s="48" t="s">
        <v>311</v>
      </c>
      <c r="E602" s="24" t="s">
        <v>5290</v>
      </c>
      <c r="F602" s="48">
        <v>158</v>
      </c>
      <c r="G602" s="17" t="str">
        <f t="shared" si="6"/>
        <v>Aidin Sadeghi (Dr Margaret-Ann)</v>
      </c>
    </row>
    <row r="603" spans="1:7" ht="15" x14ac:dyDescent="0.25">
      <c r="A603" s="48">
        <v>159</v>
      </c>
      <c r="B603" s="48" t="s">
        <v>822</v>
      </c>
      <c r="C603" s="27">
        <v>4</v>
      </c>
      <c r="D603" s="48" t="s">
        <v>311</v>
      </c>
      <c r="E603" s="24" t="s">
        <v>3966</v>
      </c>
      <c r="F603" s="48">
        <v>159</v>
      </c>
      <c r="G603" s="17" t="str">
        <f t="shared" si="6"/>
        <v>Cameron Graves (Dr Margaret-Ann)</v>
      </c>
    </row>
    <row r="604" spans="1:7" ht="15" x14ac:dyDescent="0.25">
      <c r="A604" s="48">
        <v>160</v>
      </c>
      <c r="B604" s="48" t="s">
        <v>826</v>
      </c>
      <c r="C604" s="27">
        <v>4</v>
      </c>
      <c r="D604" s="48" t="s">
        <v>236</v>
      </c>
      <c r="E604" s="24" t="s">
        <v>5291</v>
      </c>
      <c r="F604" s="48">
        <v>160</v>
      </c>
      <c r="G604" s="17" t="str">
        <f t="shared" si="6"/>
        <v>Absera Yemane (Coronation)</v>
      </c>
    </row>
    <row r="605" spans="1:7" ht="15" x14ac:dyDescent="0.25">
      <c r="A605" s="48">
        <v>161</v>
      </c>
      <c r="B605" s="48" t="s">
        <v>2085</v>
      </c>
      <c r="C605" s="27">
        <v>4</v>
      </c>
      <c r="D605" s="48" t="s">
        <v>58</v>
      </c>
      <c r="E605" s="24" t="s">
        <v>5292</v>
      </c>
      <c r="F605" s="48">
        <v>161</v>
      </c>
      <c r="G605" s="17" t="str">
        <f t="shared" si="6"/>
        <v>Drake Nadler (Laurier Heights)</v>
      </c>
    </row>
    <row r="606" spans="1:7" ht="15" x14ac:dyDescent="0.25">
      <c r="A606" s="48">
        <v>162</v>
      </c>
      <c r="B606" s="48" t="s">
        <v>2125</v>
      </c>
      <c r="C606" s="27">
        <v>4</v>
      </c>
      <c r="D606" s="48" t="s">
        <v>58</v>
      </c>
      <c r="E606" s="24" t="s">
        <v>1685</v>
      </c>
      <c r="F606" s="48">
        <v>162</v>
      </c>
      <c r="G606" s="17" t="str">
        <f t="shared" si="6"/>
        <v>Benji Lipes-Treewater (Laurier Heights)</v>
      </c>
    </row>
    <row r="607" spans="1:7" ht="15" x14ac:dyDescent="0.25">
      <c r="A607" s="48">
        <v>163</v>
      </c>
      <c r="B607" s="48" t="s">
        <v>2034</v>
      </c>
      <c r="C607" s="27">
        <v>4</v>
      </c>
      <c r="D607" s="48" t="s">
        <v>894</v>
      </c>
      <c r="E607" s="24" t="s">
        <v>5293</v>
      </c>
      <c r="F607" s="48">
        <v>163</v>
      </c>
      <c r="G607" s="17" t="str">
        <f t="shared" si="6"/>
        <v>Peter somarriba Sarria (Thorncliffe)</v>
      </c>
    </row>
    <row r="608" spans="1:7" ht="15" x14ac:dyDescent="0.25">
      <c r="A608" s="48">
        <v>164</v>
      </c>
      <c r="B608" s="48" t="s">
        <v>5294</v>
      </c>
      <c r="C608" s="27">
        <v>4</v>
      </c>
      <c r="D608" s="48" t="s">
        <v>508</v>
      </c>
      <c r="E608" s="24" t="s">
        <v>5295</v>
      </c>
      <c r="F608" s="48">
        <v>164</v>
      </c>
      <c r="G608" s="17" t="str">
        <f t="shared" si="6"/>
        <v>Jacob Calhoun (Delwood)</v>
      </c>
    </row>
    <row r="609" spans="1:7" ht="15" x14ac:dyDescent="0.25">
      <c r="A609" s="48">
        <v>165</v>
      </c>
      <c r="B609" s="48" t="s">
        <v>2080</v>
      </c>
      <c r="C609" s="27">
        <v>4</v>
      </c>
      <c r="D609" s="48" t="s">
        <v>1561</v>
      </c>
      <c r="E609" s="24" t="s">
        <v>5296</v>
      </c>
      <c r="F609" s="48">
        <v>165</v>
      </c>
      <c r="G609" s="17" t="str">
        <f t="shared" si="6"/>
        <v>John Miguel Birung (Bishop David Motiuk)</v>
      </c>
    </row>
    <row r="610" spans="1:7" ht="15" x14ac:dyDescent="0.25">
      <c r="A610" s="48">
        <v>166</v>
      </c>
      <c r="B610" s="48" t="s">
        <v>2136</v>
      </c>
      <c r="C610" s="27">
        <v>4</v>
      </c>
      <c r="D610" s="48" t="s">
        <v>47</v>
      </c>
      <c r="E610" s="24" t="s">
        <v>4435</v>
      </c>
      <c r="F610" s="48">
        <v>166</v>
      </c>
      <c r="G610" s="17" t="str">
        <f t="shared" si="6"/>
        <v>Rex Zhang (Westbrook)</v>
      </c>
    </row>
    <row r="611" spans="1:7" ht="15" x14ac:dyDescent="0.25">
      <c r="A611" s="48">
        <v>167</v>
      </c>
      <c r="B611" s="48" t="s">
        <v>2131</v>
      </c>
      <c r="C611" s="27">
        <v>4</v>
      </c>
      <c r="D611" s="48" t="s">
        <v>47</v>
      </c>
      <c r="E611" s="24" t="s">
        <v>5297</v>
      </c>
      <c r="F611" s="48">
        <v>167</v>
      </c>
      <c r="G611" s="17" t="str">
        <f t="shared" si="6"/>
        <v>Thompson Bawack (Westbrook)</v>
      </c>
    </row>
    <row r="612" spans="1:7" ht="15" x14ac:dyDescent="0.25">
      <c r="A612" s="48">
        <v>168</v>
      </c>
      <c r="B612" s="48" t="s">
        <v>2127</v>
      </c>
      <c r="C612" s="27">
        <v>4</v>
      </c>
      <c r="D612" s="48" t="s">
        <v>1561</v>
      </c>
      <c r="E612" s="24" t="s">
        <v>5298</v>
      </c>
      <c r="F612" s="48">
        <v>168</v>
      </c>
      <c r="G612" s="17" t="str">
        <f t="shared" si="6"/>
        <v>John Daniel Manglo (Bishop David Motiuk)</v>
      </c>
    </row>
    <row r="613" spans="1:7" ht="15" x14ac:dyDescent="0.25">
      <c r="A613" s="48">
        <v>169</v>
      </c>
      <c r="B613" s="48" t="s">
        <v>258</v>
      </c>
      <c r="C613" s="27">
        <v>5</v>
      </c>
      <c r="D613" s="48" t="s">
        <v>32</v>
      </c>
      <c r="E613" s="24" t="s">
        <v>5299</v>
      </c>
      <c r="F613" s="48">
        <v>169</v>
      </c>
      <c r="G613" s="17" t="str">
        <f t="shared" si="6"/>
        <v>Brendan Boone (Brander Gardens)</v>
      </c>
    </row>
    <row r="614" spans="1:7" ht="15" x14ac:dyDescent="0.25">
      <c r="A614" s="48">
        <v>170</v>
      </c>
      <c r="B614" s="48" t="s">
        <v>2122</v>
      </c>
      <c r="C614" s="27">
        <v>4</v>
      </c>
      <c r="D614" s="48" t="s">
        <v>32</v>
      </c>
      <c r="E614" s="24" t="s">
        <v>924</v>
      </c>
      <c r="F614" s="48">
        <v>170</v>
      </c>
      <c r="G614" s="17" t="str">
        <f t="shared" si="6"/>
        <v>Cade McIntosh (Brander Gardens)</v>
      </c>
    </row>
    <row r="615" spans="1:7" ht="15" x14ac:dyDescent="0.25">
      <c r="A615" s="48">
        <v>171</v>
      </c>
      <c r="B615" s="48" t="s">
        <v>3808</v>
      </c>
      <c r="C615" s="27">
        <v>4</v>
      </c>
      <c r="D615" s="48" t="s">
        <v>35</v>
      </c>
      <c r="E615" s="24" t="s">
        <v>5300</v>
      </c>
      <c r="F615" s="48">
        <v>171</v>
      </c>
      <c r="G615" s="17" t="str">
        <f t="shared" si="6"/>
        <v>Gustavo De Mello Zoccal (Belgravia)</v>
      </c>
    </row>
    <row r="616" spans="1:7" ht="15" x14ac:dyDescent="0.25">
      <c r="A616" s="48">
        <v>172</v>
      </c>
      <c r="B616" s="48" t="s">
        <v>586</v>
      </c>
      <c r="C616" s="27">
        <v>4</v>
      </c>
      <c r="D616" s="48" t="s">
        <v>32</v>
      </c>
      <c r="E616" s="24" t="s">
        <v>5301</v>
      </c>
      <c r="F616" s="48">
        <v>172</v>
      </c>
      <c r="G616" s="17" t="str">
        <f t="shared" si="6"/>
        <v>Adam Verity (Brander Gardens)</v>
      </c>
    </row>
    <row r="617" spans="1:7" ht="15" x14ac:dyDescent="0.25">
      <c r="A617" s="48">
        <v>173</v>
      </c>
      <c r="B617" s="48" t="s">
        <v>3775</v>
      </c>
      <c r="C617" s="27">
        <v>4</v>
      </c>
      <c r="D617" s="48" t="s">
        <v>1515</v>
      </c>
      <c r="E617" s="24" t="s">
        <v>5302</v>
      </c>
      <c r="F617" s="48">
        <v>173</v>
      </c>
      <c r="G617" s="17" t="str">
        <f t="shared" si="6"/>
        <v>Jaise Stuart (Donald R. Getty)</v>
      </c>
    </row>
    <row r="618" spans="1:7" ht="15" x14ac:dyDescent="0.25">
      <c r="A618" s="48">
        <v>174</v>
      </c>
      <c r="B618" s="48" t="s">
        <v>2103</v>
      </c>
      <c r="C618" s="27">
        <v>4</v>
      </c>
      <c r="D618" s="48" t="s">
        <v>894</v>
      </c>
      <c r="E618" s="24" t="s">
        <v>5303</v>
      </c>
      <c r="F618" s="48">
        <v>174</v>
      </c>
      <c r="G618" s="17" t="str">
        <f t="shared" si="6"/>
        <v>Raphael Khodorkovski (Thorncliffe)</v>
      </c>
    </row>
    <row r="619" spans="1:7" ht="15" x14ac:dyDescent="0.25">
      <c r="A619" s="48">
        <v>175</v>
      </c>
      <c r="B619" s="48" t="s">
        <v>3817</v>
      </c>
      <c r="C619" s="27">
        <v>4</v>
      </c>
      <c r="D619" s="48" t="s">
        <v>44</v>
      </c>
      <c r="E619" s="24" t="s">
        <v>5304</v>
      </c>
      <c r="F619" s="48">
        <v>175</v>
      </c>
      <c r="G619" s="17" t="str">
        <f t="shared" si="6"/>
        <v>Reid Mattson (Forest Heights)</v>
      </c>
    </row>
    <row r="620" spans="1:7" ht="15" x14ac:dyDescent="0.25">
      <c r="A620" s="48">
        <v>176</v>
      </c>
      <c r="B620" s="48" t="s">
        <v>572</v>
      </c>
      <c r="C620" s="27">
        <v>4</v>
      </c>
      <c r="D620" s="48" t="s">
        <v>20</v>
      </c>
      <c r="E620" s="24" t="s">
        <v>4662</v>
      </c>
      <c r="F620" s="48">
        <v>176</v>
      </c>
      <c r="G620" s="17" t="str">
        <f t="shared" si="6"/>
        <v>Sol Campbell (George P. Nicholson)</v>
      </c>
    </row>
    <row r="621" spans="1:7" ht="15" x14ac:dyDescent="0.25">
      <c r="A621" s="48">
        <v>177</v>
      </c>
      <c r="B621" s="48" t="s">
        <v>5305</v>
      </c>
      <c r="C621" s="27">
        <v>4</v>
      </c>
      <c r="D621" s="48" t="s">
        <v>43</v>
      </c>
      <c r="E621" s="24" t="s">
        <v>5306</v>
      </c>
      <c r="F621" s="48">
        <v>177</v>
      </c>
      <c r="G621" s="17" t="str">
        <f t="shared" si="6"/>
        <v>Charlie McLachlan (Donnan)</v>
      </c>
    </row>
    <row r="622" spans="1:7" ht="15" x14ac:dyDescent="0.25">
      <c r="A622" s="48">
        <v>178</v>
      </c>
      <c r="B622" s="48" t="s">
        <v>2115</v>
      </c>
      <c r="C622" s="27">
        <v>4</v>
      </c>
      <c r="D622" s="48" t="s">
        <v>1561</v>
      </c>
      <c r="E622" s="24" t="s">
        <v>5307</v>
      </c>
      <c r="F622" s="48">
        <v>178</v>
      </c>
      <c r="G622" s="17" t="str">
        <f t="shared" si="6"/>
        <v>Gabe Williams (Bishop David Motiuk)</v>
      </c>
    </row>
    <row r="623" spans="1:7" ht="15" x14ac:dyDescent="0.25">
      <c r="A623" s="48">
        <v>179</v>
      </c>
      <c r="B623" s="48" t="s">
        <v>3838</v>
      </c>
      <c r="C623" s="27">
        <v>4</v>
      </c>
      <c r="D623" s="48" t="s">
        <v>3083</v>
      </c>
      <c r="E623" s="24" t="s">
        <v>5308</v>
      </c>
      <c r="F623" s="48">
        <v>179</v>
      </c>
      <c r="G623" s="17" t="str">
        <f t="shared" si="6"/>
        <v>Chayce Nelson (Callingwood)</v>
      </c>
    </row>
    <row r="624" spans="1:7" ht="15" x14ac:dyDescent="0.25">
      <c r="A624" s="48">
        <v>180</v>
      </c>
      <c r="B624" s="48" t="s">
        <v>2160</v>
      </c>
      <c r="C624" s="27">
        <v>4</v>
      </c>
      <c r="D624" s="48" t="s">
        <v>50</v>
      </c>
      <c r="E624" s="24" t="s">
        <v>5309</v>
      </c>
      <c r="F624" s="48">
        <v>180</v>
      </c>
      <c r="G624" s="17" t="str">
        <f t="shared" si="6"/>
        <v>Kingston Baker (Riverdale)</v>
      </c>
    </row>
    <row r="625" spans="1:7" ht="15" x14ac:dyDescent="0.25">
      <c r="A625" s="48">
        <v>181</v>
      </c>
      <c r="B625" s="48" t="s">
        <v>2149</v>
      </c>
      <c r="C625" s="27">
        <v>4</v>
      </c>
      <c r="D625" s="48" t="s">
        <v>1601</v>
      </c>
      <c r="E625" s="24" t="s">
        <v>5310</v>
      </c>
      <c r="F625" s="48">
        <v>181</v>
      </c>
      <c r="G625" s="17" t="str">
        <f t="shared" si="6"/>
        <v>Adrian Contreras (Hilwie Hamdon)</v>
      </c>
    </row>
    <row r="626" spans="1:7" ht="15" x14ac:dyDescent="0.25">
      <c r="A626" s="48">
        <v>182</v>
      </c>
      <c r="B626" s="48" t="s">
        <v>5311</v>
      </c>
      <c r="C626" s="27">
        <v>4</v>
      </c>
      <c r="D626" s="48" t="s">
        <v>30</v>
      </c>
      <c r="E626" s="24" t="s">
        <v>5312</v>
      </c>
      <c r="F626" s="48">
        <v>182</v>
      </c>
      <c r="G626" s="17" t="str">
        <f t="shared" si="6"/>
        <v>Agnaw Madut (Brookside)</v>
      </c>
    </row>
    <row r="627" spans="1:7" ht="15" x14ac:dyDescent="0.25">
      <c r="A627" s="48">
        <v>183</v>
      </c>
      <c r="B627" s="48" t="s">
        <v>5313</v>
      </c>
      <c r="C627" s="27">
        <v>3</v>
      </c>
      <c r="D627" s="48" t="s">
        <v>498</v>
      </c>
      <c r="E627" s="24" t="s">
        <v>5314</v>
      </c>
      <c r="F627" s="48">
        <v>183</v>
      </c>
      <c r="G627" s="17" t="str">
        <f t="shared" si="6"/>
        <v>Amadou Bah (Delton)</v>
      </c>
    </row>
    <row r="628" spans="1:7" ht="15" x14ac:dyDescent="0.25">
      <c r="A628" s="48">
        <v>184</v>
      </c>
      <c r="B628" s="48" t="s">
        <v>5315</v>
      </c>
      <c r="C628" s="27">
        <v>4</v>
      </c>
      <c r="D628" s="48" t="s">
        <v>1601</v>
      </c>
      <c r="E628" s="24" t="s">
        <v>5316</v>
      </c>
      <c r="F628" s="48">
        <v>184</v>
      </c>
      <c r="G628" s="17" t="str">
        <f t="shared" si="6"/>
        <v>Pratik Aryal (Hilwie Hamdon)</v>
      </c>
    </row>
    <row r="629" spans="1:7" ht="15" x14ac:dyDescent="0.25">
      <c r="A629" s="48">
        <v>185</v>
      </c>
      <c r="B629" s="48" t="s">
        <v>5317</v>
      </c>
      <c r="C629" s="27">
        <v>3</v>
      </c>
      <c r="D629" s="48" t="s">
        <v>498</v>
      </c>
      <c r="E629" s="24" t="s">
        <v>5318</v>
      </c>
      <c r="F629" s="48">
        <v>185</v>
      </c>
      <c r="G629" s="17" t="str">
        <f t="shared" si="6"/>
        <v>Ajay Janvier-Gardinier (Delton)</v>
      </c>
    </row>
    <row r="630" spans="1:7" ht="15" x14ac:dyDescent="0.25">
      <c r="A630" s="48">
        <v>186</v>
      </c>
      <c r="B630" s="48" t="s">
        <v>5319</v>
      </c>
      <c r="C630" s="27">
        <v>3</v>
      </c>
      <c r="D630" s="48" t="s">
        <v>498</v>
      </c>
      <c r="E630" s="24" t="s">
        <v>5320</v>
      </c>
      <c r="F630" s="48">
        <v>186</v>
      </c>
      <c r="G630" s="17" t="str">
        <f t="shared" si="6"/>
        <v>Muttaz Zeinu (Delton)</v>
      </c>
    </row>
    <row r="631" spans="1:7" ht="15" x14ac:dyDescent="0.25">
      <c r="A631" s="48">
        <v>187</v>
      </c>
      <c r="B631" s="48" t="s">
        <v>3844</v>
      </c>
      <c r="C631" s="27">
        <v>4</v>
      </c>
      <c r="D631" s="48" t="s">
        <v>34</v>
      </c>
      <c r="E631" s="24" t="s">
        <v>5321</v>
      </c>
      <c r="F631" s="48">
        <v>187</v>
      </c>
      <c r="G631" s="17" t="str">
        <f t="shared" si="6"/>
        <v>Rylee Kenner (Crawford Plains)</v>
      </c>
    </row>
    <row r="632" spans="1:7" ht="15" x14ac:dyDescent="0.25">
      <c r="A632" s="48">
        <v>188</v>
      </c>
      <c r="B632" s="48" t="s">
        <v>2156</v>
      </c>
      <c r="C632" s="27">
        <v>4</v>
      </c>
      <c r="D632" s="48" t="s">
        <v>20</v>
      </c>
      <c r="E632" s="24" t="s">
        <v>5322</v>
      </c>
      <c r="F632" s="48">
        <v>188</v>
      </c>
      <c r="G632" s="17" t="str">
        <f t="shared" si="6"/>
        <v>Maxwell Skinner (George P. Nicholson)</v>
      </c>
    </row>
    <row r="633" spans="1:7" ht="15" x14ac:dyDescent="0.25">
      <c r="A633" s="48">
        <v>189</v>
      </c>
      <c r="B633" s="48" t="s">
        <v>3846</v>
      </c>
      <c r="C633" s="27">
        <v>4</v>
      </c>
      <c r="D633" s="48" t="s">
        <v>1515</v>
      </c>
      <c r="E633" s="24" t="s">
        <v>5323</v>
      </c>
      <c r="F633" s="48">
        <v>189</v>
      </c>
      <c r="G633" s="17" t="str">
        <f t="shared" si="6"/>
        <v>Jeremiah Ward (Donald R. Getty)</v>
      </c>
    </row>
    <row r="634" spans="1:7" ht="15" x14ac:dyDescent="0.25">
      <c r="A634" s="48">
        <v>190</v>
      </c>
      <c r="B634" s="48" t="s">
        <v>5324</v>
      </c>
      <c r="C634" s="27">
        <v>4</v>
      </c>
      <c r="D634" s="48" t="s">
        <v>498</v>
      </c>
      <c r="E634" s="24" t="s">
        <v>5325</v>
      </c>
      <c r="F634" s="48">
        <v>190</v>
      </c>
      <c r="G634" s="17" t="str">
        <f t="shared" si="6"/>
        <v>Cashtin Unknown (Delton)</v>
      </c>
    </row>
    <row r="635" spans="1:7" ht="15" x14ac:dyDescent="0.25">
      <c r="A635" s="48">
        <v>191</v>
      </c>
      <c r="B635" s="48" t="s">
        <v>827</v>
      </c>
      <c r="C635" s="27">
        <v>4</v>
      </c>
      <c r="D635" s="48" t="s">
        <v>20</v>
      </c>
      <c r="E635" s="24" t="s">
        <v>5326</v>
      </c>
      <c r="F635" s="48">
        <v>191</v>
      </c>
      <c r="G635" s="17" t="str">
        <f t="shared" si="6"/>
        <v>Aman Mahmood (George P. Nicholson)</v>
      </c>
    </row>
    <row r="636" spans="1:7" ht="15" x14ac:dyDescent="0.25">
      <c r="A636" s="48">
        <v>192</v>
      </c>
      <c r="B636" s="48" t="s">
        <v>5327</v>
      </c>
      <c r="C636" s="27">
        <v>4</v>
      </c>
      <c r="D636" s="48" t="s">
        <v>4944</v>
      </c>
      <c r="E636" s="24" t="s">
        <v>4058</v>
      </c>
      <c r="F636" s="48">
        <v>192</v>
      </c>
      <c r="G636" s="17" t="str">
        <f t="shared" si="6"/>
        <v>Mason Unknown (Lauderdale)</v>
      </c>
    </row>
    <row r="637" spans="1:7" ht="15" x14ac:dyDescent="0.25">
      <c r="A637" s="48">
        <v>193</v>
      </c>
      <c r="B637" s="48" t="s">
        <v>5328</v>
      </c>
      <c r="C637" s="27">
        <v>4</v>
      </c>
      <c r="D637" s="48" t="s">
        <v>508</v>
      </c>
      <c r="E637" s="24" t="s">
        <v>1052</v>
      </c>
      <c r="F637" s="48">
        <v>193</v>
      </c>
      <c r="G637" s="17" t="str">
        <f t="shared" si="6"/>
        <v>Aden Amare (Delwood)</v>
      </c>
    </row>
  </sheetData>
  <phoneticPr fontId="2" type="noConversion"/>
  <printOptions gridLines="1"/>
  <pageMargins left="0.47244094488188981" right="0.47244094488188981" top="0.98425196850393704" bottom="0.98425196850393704" header="0.51181102362204722" footer="0.51181102362204722"/>
  <pageSetup pageOrder="overThenDown" orientation="portrait" horizontalDpi="1200" verticalDpi="1200" r:id="rId1"/>
  <headerFooter alignWithMargins="0">
    <oddHeader xml:space="preserve">&amp;LEdmonton Harriers&amp;RCross-Country Series
Individual Points </oddHeader>
    <oddFooter>&amp;L&amp;Z&amp;F &amp;A &amp;D &amp;T&amp;RPage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4"/>
  <sheetViews>
    <sheetView workbookViewId="0">
      <pane ySplit="1380" topLeftCell="A3" activePane="bottomLeft"/>
      <selection activeCell="E1" sqref="E1:E65536"/>
      <selection pane="bottomLeft" activeCell="F3" sqref="F3"/>
    </sheetView>
  </sheetViews>
  <sheetFormatPr defaultRowHeight="12.75" x14ac:dyDescent="0.2"/>
  <cols>
    <col min="1" max="1" width="6.7109375" bestFit="1" customWidth="1"/>
    <col min="2" max="2" width="24.85546875" bestFit="1" customWidth="1"/>
    <col min="3" max="3" width="6.5703125" style="22" bestFit="1" customWidth="1"/>
    <col min="4" max="4" width="19.42578125" bestFit="1" customWidth="1"/>
    <col min="5" max="5" width="8.140625" style="12" bestFit="1" customWidth="1"/>
    <col min="6" max="6" width="6.5703125" bestFit="1" customWidth="1"/>
    <col min="7" max="7" width="42.5703125" hidden="1" customWidth="1"/>
  </cols>
  <sheetData>
    <row r="1" spans="1:7" ht="18" x14ac:dyDescent="0.25">
      <c r="A1" s="3" t="s">
        <v>1436</v>
      </c>
      <c r="B1" s="3"/>
      <c r="C1" s="23"/>
    </row>
    <row r="2" spans="1:7" ht="38.25" x14ac:dyDescent="0.2">
      <c r="A2" s="2" t="s">
        <v>10</v>
      </c>
      <c r="B2" s="8" t="s">
        <v>6</v>
      </c>
      <c r="C2" s="20" t="s">
        <v>7</v>
      </c>
      <c r="D2" s="4" t="s">
        <v>2</v>
      </c>
      <c r="E2" s="2" t="s">
        <v>8</v>
      </c>
      <c r="F2" s="2" t="s">
        <v>9</v>
      </c>
      <c r="G2" s="9" t="s">
        <v>11</v>
      </c>
    </row>
    <row r="3" spans="1:7" x14ac:dyDescent="0.2">
      <c r="A3" s="1" t="s">
        <v>2941</v>
      </c>
      <c r="B3" s="1"/>
      <c r="C3" s="25"/>
    </row>
    <row r="4" spans="1:7" ht="15" x14ac:dyDescent="0.25">
      <c r="A4" s="35">
        <v>1</v>
      </c>
      <c r="B4" s="35" t="s">
        <v>330</v>
      </c>
      <c r="C4" s="27">
        <v>5</v>
      </c>
      <c r="D4" s="35" t="s">
        <v>2484</v>
      </c>
      <c r="E4" s="24" t="s">
        <v>2485</v>
      </c>
      <c r="F4" s="35">
        <v>1</v>
      </c>
      <c r="G4" s="17" t="str">
        <f>CONCATENATE(B4, " (", D4, ")")</f>
        <v>Abiola Omoyayi (Champs Vallee)</v>
      </c>
    </row>
    <row r="5" spans="1:7" ht="15" x14ac:dyDescent="0.25">
      <c r="A5" s="35">
        <v>2</v>
      </c>
      <c r="B5" s="35" t="s">
        <v>664</v>
      </c>
      <c r="C5" s="27">
        <v>5</v>
      </c>
      <c r="D5" s="35" t="s">
        <v>25</v>
      </c>
      <c r="E5" s="24" t="s">
        <v>2486</v>
      </c>
      <c r="F5" s="35">
        <v>2</v>
      </c>
      <c r="G5" s="17" t="str">
        <f t="shared" ref="G5:G68" si="0">CONCATENATE(B5, " (", D5, ")")</f>
        <v>Jade Buchko (Rio Terrace)</v>
      </c>
    </row>
    <row r="6" spans="1:7" ht="15" x14ac:dyDescent="0.25">
      <c r="A6" s="35">
        <v>3</v>
      </c>
      <c r="B6" s="35" t="s">
        <v>263</v>
      </c>
      <c r="C6" s="27">
        <v>5</v>
      </c>
      <c r="D6" s="35" t="s">
        <v>26</v>
      </c>
      <c r="E6" s="24" t="s">
        <v>2487</v>
      </c>
      <c r="F6" s="35">
        <v>3</v>
      </c>
      <c r="G6" s="17" t="str">
        <f t="shared" si="0"/>
        <v>Addison Love (Michael A. Kostek)</v>
      </c>
    </row>
    <row r="7" spans="1:7" ht="15" x14ac:dyDescent="0.25">
      <c r="A7" s="35">
        <v>4</v>
      </c>
      <c r="B7" s="35" t="s">
        <v>261</v>
      </c>
      <c r="C7" s="27">
        <v>5</v>
      </c>
      <c r="D7" s="35" t="s">
        <v>49</v>
      </c>
      <c r="E7" s="24" t="s">
        <v>2488</v>
      </c>
      <c r="F7" s="35">
        <v>4</v>
      </c>
      <c r="G7" s="17" t="str">
        <f t="shared" si="0"/>
        <v>Addison Parris (Johnny Bright)</v>
      </c>
    </row>
    <row r="8" spans="1:7" ht="15" x14ac:dyDescent="0.25">
      <c r="A8" s="35">
        <v>5</v>
      </c>
      <c r="B8" s="35" t="s">
        <v>2489</v>
      </c>
      <c r="C8" s="27">
        <v>5</v>
      </c>
      <c r="D8" s="35" t="s">
        <v>26</v>
      </c>
      <c r="E8" s="24" t="s">
        <v>2490</v>
      </c>
      <c r="F8" s="35">
        <v>5</v>
      </c>
      <c r="G8" s="17" t="str">
        <f t="shared" si="0"/>
        <v>Maddy Homan (Michael A. Kostek)</v>
      </c>
    </row>
    <row r="9" spans="1:7" ht="15" x14ac:dyDescent="0.25">
      <c r="A9" s="35">
        <v>6</v>
      </c>
      <c r="B9" s="35" t="s">
        <v>260</v>
      </c>
      <c r="C9" s="27">
        <v>5</v>
      </c>
      <c r="D9" s="35" t="s">
        <v>21</v>
      </c>
      <c r="E9" s="24" t="s">
        <v>2491</v>
      </c>
      <c r="F9" s="35">
        <v>6</v>
      </c>
      <c r="G9" s="17" t="str">
        <f t="shared" si="0"/>
        <v>Addison Cunningham (Michael Strembitsky)</v>
      </c>
    </row>
    <row r="10" spans="1:7" ht="15" x14ac:dyDescent="0.25">
      <c r="A10" s="35">
        <v>7</v>
      </c>
      <c r="B10" s="35" t="s">
        <v>668</v>
      </c>
      <c r="C10" s="27">
        <v>5</v>
      </c>
      <c r="D10" s="35" t="s">
        <v>669</v>
      </c>
      <c r="E10" s="24" t="s">
        <v>2492</v>
      </c>
      <c r="F10" s="35">
        <v>7</v>
      </c>
      <c r="G10" s="17" t="str">
        <f t="shared" si="0"/>
        <v>Alexandra Rogers (New Horizon)</v>
      </c>
    </row>
    <row r="11" spans="1:7" ht="15" x14ac:dyDescent="0.25">
      <c r="A11" s="35">
        <v>8</v>
      </c>
      <c r="B11" s="35" t="s">
        <v>134</v>
      </c>
      <c r="C11" s="27">
        <v>6</v>
      </c>
      <c r="D11" s="35" t="s">
        <v>31</v>
      </c>
      <c r="E11" s="24" t="s">
        <v>2493</v>
      </c>
      <c r="F11" s="35">
        <v>8</v>
      </c>
      <c r="G11" s="17" t="str">
        <f t="shared" si="0"/>
        <v>Ashley Coutts (Meadowlark C)</v>
      </c>
    </row>
    <row r="12" spans="1:7" ht="15" x14ac:dyDescent="0.25">
      <c r="A12" s="35">
        <v>9</v>
      </c>
      <c r="B12" s="35" t="s">
        <v>2494</v>
      </c>
      <c r="C12" s="27">
        <v>5</v>
      </c>
      <c r="D12" s="35" t="s">
        <v>41</v>
      </c>
      <c r="E12" s="24" t="s">
        <v>2495</v>
      </c>
      <c r="F12" s="35">
        <v>9</v>
      </c>
      <c r="G12" s="17" t="str">
        <f t="shared" si="0"/>
        <v>Kymiah Broderick (Aldergrove)</v>
      </c>
    </row>
    <row r="13" spans="1:7" ht="15" x14ac:dyDescent="0.25">
      <c r="A13" s="35">
        <v>10</v>
      </c>
      <c r="B13" s="35" t="s">
        <v>153</v>
      </c>
      <c r="C13" s="27">
        <v>5</v>
      </c>
      <c r="D13" s="35" t="s">
        <v>60</v>
      </c>
      <c r="E13" s="24" t="s">
        <v>2496</v>
      </c>
      <c r="F13" s="35">
        <v>10</v>
      </c>
      <c r="G13" s="17" t="str">
        <f t="shared" si="0"/>
        <v>Jocelyn Funnell (Lendrum)</v>
      </c>
    </row>
    <row r="14" spans="1:7" ht="15" x14ac:dyDescent="0.25">
      <c r="A14" s="35">
        <v>11</v>
      </c>
      <c r="B14" s="35" t="s">
        <v>262</v>
      </c>
      <c r="C14" s="27">
        <v>5</v>
      </c>
      <c r="D14" s="35" t="s">
        <v>35</v>
      </c>
      <c r="E14" s="24" t="s">
        <v>2497</v>
      </c>
      <c r="F14" s="35">
        <v>11</v>
      </c>
      <c r="G14" s="17" t="str">
        <f t="shared" si="0"/>
        <v>Ella Jamieson (Belgravia)</v>
      </c>
    </row>
    <row r="15" spans="1:7" ht="15" x14ac:dyDescent="0.25">
      <c r="A15" s="35">
        <v>12</v>
      </c>
      <c r="B15" s="35" t="s">
        <v>271</v>
      </c>
      <c r="C15" s="27">
        <v>5</v>
      </c>
      <c r="D15" s="35" t="s">
        <v>36</v>
      </c>
      <c r="E15" s="24" t="s">
        <v>2498</v>
      </c>
      <c r="F15" s="35">
        <v>12</v>
      </c>
      <c r="G15" s="17" t="str">
        <f t="shared" si="0"/>
        <v>Paige Hewko (Holyrood)</v>
      </c>
    </row>
    <row r="16" spans="1:7" ht="15" x14ac:dyDescent="0.25">
      <c r="A16" s="35">
        <v>13</v>
      </c>
      <c r="B16" s="35" t="s">
        <v>269</v>
      </c>
      <c r="C16" s="27">
        <v>5</v>
      </c>
      <c r="D16" s="35" t="s">
        <v>23</v>
      </c>
      <c r="E16" s="24" t="s">
        <v>2499</v>
      </c>
      <c r="F16" s="35">
        <v>13</v>
      </c>
      <c r="G16" s="17" t="str">
        <f t="shared" si="0"/>
        <v>Christine Smith (Suzuki Charter)</v>
      </c>
    </row>
    <row r="17" spans="1:7" ht="15" x14ac:dyDescent="0.25">
      <c r="A17" s="35">
        <v>14</v>
      </c>
      <c r="B17" s="35" t="s">
        <v>2500</v>
      </c>
      <c r="C17" s="27">
        <v>5</v>
      </c>
      <c r="D17" s="35" t="s">
        <v>20</v>
      </c>
      <c r="E17" s="24" t="s">
        <v>1000</v>
      </c>
      <c r="F17" s="35">
        <v>14</v>
      </c>
      <c r="G17" s="17" t="str">
        <f t="shared" si="0"/>
        <v>Britta Fechner (George P. Nicholson)</v>
      </c>
    </row>
    <row r="18" spans="1:7" ht="15" x14ac:dyDescent="0.25">
      <c r="A18" s="35">
        <v>15</v>
      </c>
      <c r="B18" s="35" t="s">
        <v>912</v>
      </c>
      <c r="C18" s="27">
        <v>5</v>
      </c>
      <c r="D18" s="35" t="s">
        <v>27</v>
      </c>
      <c r="E18" s="24" t="s">
        <v>2501</v>
      </c>
      <c r="F18" s="35">
        <v>15</v>
      </c>
      <c r="G18" s="17" t="str">
        <f t="shared" si="0"/>
        <v>Anna Jagersand-Cobzas (Windsor Park)</v>
      </c>
    </row>
    <row r="19" spans="1:7" ht="15" x14ac:dyDescent="0.25">
      <c r="A19" s="35">
        <v>16</v>
      </c>
      <c r="B19" s="35" t="s">
        <v>2502</v>
      </c>
      <c r="C19" s="27">
        <v>5</v>
      </c>
      <c r="D19" s="35" t="s">
        <v>1908</v>
      </c>
      <c r="E19" s="24" t="s">
        <v>2503</v>
      </c>
      <c r="F19" s="35">
        <v>16</v>
      </c>
      <c r="G19" s="17" t="str">
        <f t="shared" si="0"/>
        <v>Claire McLoughlin (Esther Starkman)</v>
      </c>
    </row>
    <row r="20" spans="1:7" ht="15" x14ac:dyDescent="0.25">
      <c r="A20" s="35">
        <v>17</v>
      </c>
      <c r="B20" s="35" t="s">
        <v>59</v>
      </c>
      <c r="C20" s="27">
        <v>5</v>
      </c>
      <c r="D20" s="35" t="s">
        <v>30</v>
      </c>
      <c r="E20" s="24" t="s">
        <v>2504</v>
      </c>
      <c r="F20" s="35">
        <v>17</v>
      </c>
      <c r="G20" s="17" t="str">
        <f t="shared" si="0"/>
        <v>Paige Beck (Brookside)</v>
      </c>
    </row>
    <row r="21" spans="1:7" ht="15" x14ac:dyDescent="0.25">
      <c r="A21" s="35">
        <v>18</v>
      </c>
      <c r="B21" s="35" t="s">
        <v>679</v>
      </c>
      <c r="C21" s="27">
        <v>5</v>
      </c>
      <c r="D21" s="35" t="s">
        <v>20</v>
      </c>
      <c r="E21" s="24" t="s">
        <v>2505</v>
      </c>
      <c r="F21" s="35">
        <v>18</v>
      </c>
      <c r="G21" s="17" t="str">
        <f t="shared" si="0"/>
        <v>Avery Glasgow (George P. Nicholson)</v>
      </c>
    </row>
    <row r="22" spans="1:7" ht="15" x14ac:dyDescent="0.25">
      <c r="A22" s="35">
        <v>19</v>
      </c>
      <c r="B22" s="35" t="s">
        <v>2506</v>
      </c>
      <c r="C22" s="27">
        <v>5</v>
      </c>
      <c r="D22" s="35" t="s">
        <v>2507</v>
      </c>
      <c r="E22" s="24" t="s">
        <v>2508</v>
      </c>
      <c r="F22" s="35">
        <v>19</v>
      </c>
      <c r="G22" s="17" t="str">
        <f t="shared" si="0"/>
        <v>Lina Kafka (Elmwood)</v>
      </c>
    </row>
    <row r="23" spans="1:7" ht="15" x14ac:dyDescent="0.25">
      <c r="A23" s="35">
        <v>20</v>
      </c>
      <c r="B23" s="35" t="s">
        <v>673</v>
      </c>
      <c r="C23" s="27">
        <v>5</v>
      </c>
      <c r="D23" s="35" t="s">
        <v>20</v>
      </c>
      <c r="E23" s="24" t="s">
        <v>2509</v>
      </c>
      <c r="F23" s="35">
        <v>20</v>
      </c>
      <c r="G23" s="17" t="str">
        <f t="shared" si="0"/>
        <v>Christina Karas (George P. Nicholson)</v>
      </c>
    </row>
    <row r="24" spans="1:7" ht="15" x14ac:dyDescent="0.25">
      <c r="A24" s="35">
        <v>21</v>
      </c>
      <c r="B24" s="35" t="s">
        <v>281</v>
      </c>
      <c r="C24" s="27">
        <v>5</v>
      </c>
      <c r="D24" s="35" t="s">
        <v>27</v>
      </c>
      <c r="E24" s="24" t="s">
        <v>2510</v>
      </c>
      <c r="F24" s="35">
        <v>21</v>
      </c>
      <c r="G24" s="17" t="str">
        <f t="shared" si="0"/>
        <v>Aylar Ghasemzadeh (Windsor Park)</v>
      </c>
    </row>
    <row r="25" spans="1:7" ht="15" x14ac:dyDescent="0.25">
      <c r="A25" s="35">
        <v>22</v>
      </c>
      <c r="B25" s="35" t="s">
        <v>2511</v>
      </c>
      <c r="C25" s="27">
        <v>5</v>
      </c>
      <c r="D25" s="35" t="s">
        <v>60</v>
      </c>
      <c r="E25" s="24" t="s">
        <v>2512</v>
      </c>
      <c r="F25" s="35">
        <v>22</v>
      </c>
      <c r="G25" s="17" t="str">
        <f t="shared" si="0"/>
        <v>Lucia Olfert (Lendrum)</v>
      </c>
    </row>
    <row r="26" spans="1:7" ht="15" x14ac:dyDescent="0.25">
      <c r="A26" s="35">
        <v>23</v>
      </c>
      <c r="B26" s="35" t="s">
        <v>2513</v>
      </c>
      <c r="C26" s="27">
        <v>5</v>
      </c>
      <c r="D26" s="35" t="s">
        <v>58</v>
      </c>
      <c r="E26" s="24" t="s">
        <v>2514</v>
      </c>
      <c r="F26" s="35">
        <v>23</v>
      </c>
      <c r="G26" s="17" t="str">
        <f t="shared" si="0"/>
        <v>Sophie Dawe (Laurier Heights)</v>
      </c>
    </row>
    <row r="27" spans="1:7" ht="15" x14ac:dyDescent="0.25">
      <c r="A27" s="35">
        <v>24</v>
      </c>
      <c r="B27" s="35" t="s">
        <v>267</v>
      </c>
      <c r="C27" s="27">
        <v>5</v>
      </c>
      <c r="D27" s="35" t="s">
        <v>38</v>
      </c>
      <c r="E27" s="24" t="s">
        <v>2515</v>
      </c>
      <c r="F27" s="35">
        <v>24</v>
      </c>
      <c r="G27" s="17" t="str">
        <f t="shared" si="0"/>
        <v>Sophia Leyland (Earl Buxton)</v>
      </c>
    </row>
    <row r="28" spans="1:7" ht="15" x14ac:dyDescent="0.25">
      <c r="A28" s="35">
        <v>25</v>
      </c>
      <c r="B28" s="35" t="s">
        <v>2516</v>
      </c>
      <c r="C28" s="27">
        <v>5</v>
      </c>
      <c r="D28" s="35" t="s">
        <v>37</v>
      </c>
      <c r="E28" s="24" t="s">
        <v>1980</v>
      </c>
      <c r="F28" s="35">
        <v>25</v>
      </c>
      <c r="G28" s="17" t="str">
        <f t="shared" si="0"/>
        <v>Mila Ushko (Edmonton Chr)</v>
      </c>
    </row>
    <row r="29" spans="1:7" ht="15" x14ac:dyDescent="0.25">
      <c r="A29" s="35">
        <v>26</v>
      </c>
      <c r="B29" s="35" t="s">
        <v>75</v>
      </c>
      <c r="C29" s="27">
        <v>5</v>
      </c>
      <c r="D29" s="35" t="s">
        <v>31</v>
      </c>
      <c r="E29" s="24" t="s">
        <v>2517</v>
      </c>
      <c r="F29" s="35">
        <v>26</v>
      </c>
      <c r="G29" s="17" t="str">
        <f t="shared" si="0"/>
        <v>Emily Klimuk (Meadowlark C)</v>
      </c>
    </row>
    <row r="30" spans="1:7" ht="15" x14ac:dyDescent="0.25">
      <c r="A30" s="35">
        <v>27</v>
      </c>
      <c r="B30" s="35" t="s">
        <v>2518</v>
      </c>
      <c r="C30" s="27">
        <v>6</v>
      </c>
      <c r="D30" s="35" t="s">
        <v>31</v>
      </c>
      <c r="E30" s="24" t="s">
        <v>2519</v>
      </c>
      <c r="F30" s="35">
        <v>27</v>
      </c>
      <c r="G30" s="17" t="str">
        <f t="shared" si="0"/>
        <v>Sarah Gayford (Meadowlark C)</v>
      </c>
    </row>
    <row r="31" spans="1:7" ht="15" x14ac:dyDescent="0.25">
      <c r="A31" s="35">
        <v>28</v>
      </c>
      <c r="B31" s="35" t="s">
        <v>2520</v>
      </c>
      <c r="C31" s="27">
        <v>5</v>
      </c>
      <c r="D31" s="35" t="s">
        <v>1908</v>
      </c>
      <c r="E31" s="24" t="s">
        <v>2521</v>
      </c>
      <c r="F31" s="35">
        <v>28</v>
      </c>
      <c r="G31" s="17" t="str">
        <f t="shared" si="0"/>
        <v>Abigail McFee (Esther Starkman)</v>
      </c>
    </row>
    <row r="32" spans="1:7" ht="15" x14ac:dyDescent="0.25">
      <c r="A32" s="35">
        <v>29</v>
      </c>
      <c r="B32" s="35" t="s">
        <v>266</v>
      </c>
      <c r="C32" s="27">
        <v>5</v>
      </c>
      <c r="D32" s="35" t="s">
        <v>32</v>
      </c>
      <c r="E32" s="24" t="s">
        <v>2522</v>
      </c>
      <c r="F32" s="35">
        <v>29</v>
      </c>
      <c r="G32" s="17" t="str">
        <f t="shared" si="0"/>
        <v>Aoife Hoskins (Brander Gardens)</v>
      </c>
    </row>
    <row r="33" spans="1:7" ht="15" x14ac:dyDescent="0.25">
      <c r="A33" s="35">
        <v>30</v>
      </c>
      <c r="B33" s="35" t="s">
        <v>2523</v>
      </c>
      <c r="C33" s="27">
        <v>5</v>
      </c>
      <c r="D33" s="35" t="s">
        <v>32</v>
      </c>
      <c r="E33" s="24" t="s">
        <v>2524</v>
      </c>
      <c r="F33" s="35">
        <v>30</v>
      </c>
      <c r="G33" s="17" t="str">
        <f t="shared" si="0"/>
        <v>Callie Holmlund (Brander Gardens)</v>
      </c>
    </row>
    <row r="34" spans="1:7" ht="15" x14ac:dyDescent="0.25">
      <c r="A34" s="35">
        <v>31</v>
      </c>
      <c r="B34" s="35" t="s">
        <v>677</v>
      </c>
      <c r="C34" s="27">
        <v>5</v>
      </c>
      <c r="D34" s="35" t="s">
        <v>47</v>
      </c>
      <c r="E34" s="24" t="s">
        <v>843</v>
      </c>
      <c r="F34" s="35">
        <v>31</v>
      </c>
      <c r="G34" s="17" t="str">
        <f t="shared" si="0"/>
        <v>Sarah Lam (Westbrook)</v>
      </c>
    </row>
    <row r="35" spans="1:7" ht="15" x14ac:dyDescent="0.25">
      <c r="A35" s="35">
        <v>32</v>
      </c>
      <c r="B35" s="35" t="s">
        <v>264</v>
      </c>
      <c r="C35" s="27">
        <v>5</v>
      </c>
      <c r="D35" s="35" t="s">
        <v>58</v>
      </c>
      <c r="E35" s="24" t="s">
        <v>2525</v>
      </c>
      <c r="F35" s="35">
        <v>32</v>
      </c>
      <c r="G35" s="17" t="str">
        <f t="shared" si="0"/>
        <v>Katie MacGougan (Laurier Heights)</v>
      </c>
    </row>
    <row r="36" spans="1:7" ht="15" x14ac:dyDescent="0.25">
      <c r="A36" s="35">
        <v>33</v>
      </c>
      <c r="B36" s="35" t="s">
        <v>274</v>
      </c>
      <c r="C36" s="27">
        <v>5</v>
      </c>
      <c r="D36" s="35" t="s">
        <v>32</v>
      </c>
      <c r="E36" s="24" t="s">
        <v>2526</v>
      </c>
      <c r="F36" s="35">
        <v>33</v>
      </c>
      <c r="G36" s="17" t="str">
        <f t="shared" si="0"/>
        <v>Lily Kuehn (Brander Gardens)</v>
      </c>
    </row>
    <row r="37" spans="1:7" ht="15" x14ac:dyDescent="0.25">
      <c r="A37" s="35">
        <v>34</v>
      </c>
      <c r="B37" s="35" t="s">
        <v>278</v>
      </c>
      <c r="C37" s="27">
        <v>5</v>
      </c>
      <c r="D37" s="35" t="s">
        <v>32</v>
      </c>
      <c r="E37" s="24" t="s">
        <v>2527</v>
      </c>
      <c r="F37" s="35">
        <v>34</v>
      </c>
      <c r="G37" s="17" t="str">
        <f t="shared" si="0"/>
        <v>Maya Ahmed (Brander Gardens)</v>
      </c>
    </row>
    <row r="38" spans="1:7" ht="15" x14ac:dyDescent="0.25">
      <c r="A38" s="35">
        <v>35</v>
      </c>
      <c r="B38" s="35" t="s">
        <v>270</v>
      </c>
      <c r="C38" s="27">
        <v>5</v>
      </c>
      <c r="D38" s="35" t="s">
        <v>27</v>
      </c>
      <c r="E38" s="24" t="s">
        <v>343</v>
      </c>
      <c r="F38" s="35">
        <v>35</v>
      </c>
      <c r="G38" s="17" t="str">
        <f t="shared" si="0"/>
        <v>Chelsea Mao (Windsor Park)</v>
      </c>
    </row>
    <row r="39" spans="1:7" ht="15" x14ac:dyDescent="0.25">
      <c r="A39" s="35">
        <v>36</v>
      </c>
      <c r="B39" s="35" t="s">
        <v>2528</v>
      </c>
      <c r="C39" s="27">
        <v>5</v>
      </c>
      <c r="D39" s="35" t="s">
        <v>161</v>
      </c>
      <c r="E39" s="24" t="s">
        <v>2529</v>
      </c>
      <c r="F39" s="35">
        <v>36</v>
      </c>
      <c r="G39" s="17" t="str">
        <f t="shared" si="0"/>
        <v>Iris Boreyko (Aurora Charter)</v>
      </c>
    </row>
    <row r="40" spans="1:7" ht="15" x14ac:dyDescent="0.25">
      <c r="A40" s="35">
        <v>37</v>
      </c>
      <c r="B40" s="35" t="s">
        <v>2530</v>
      </c>
      <c r="C40" s="27">
        <v>5</v>
      </c>
      <c r="D40" s="35" t="s">
        <v>1544</v>
      </c>
      <c r="E40" s="24" t="s">
        <v>607</v>
      </c>
      <c r="F40" s="35">
        <v>37</v>
      </c>
      <c r="G40" s="17" t="str">
        <f t="shared" si="0"/>
        <v>Kierra Rudyk (Kim Hung)</v>
      </c>
    </row>
    <row r="41" spans="1:7" ht="15" x14ac:dyDescent="0.25">
      <c r="A41" s="35">
        <v>38</v>
      </c>
      <c r="B41" s="35" t="s">
        <v>2531</v>
      </c>
      <c r="C41" s="27">
        <v>5</v>
      </c>
      <c r="D41" s="35" t="s">
        <v>1561</v>
      </c>
      <c r="E41" s="24" t="s">
        <v>2532</v>
      </c>
      <c r="F41" s="35">
        <v>38</v>
      </c>
      <c r="G41" s="17" t="str">
        <f t="shared" si="0"/>
        <v>Ava Gulevich (Bishop David Motiuk)</v>
      </c>
    </row>
    <row r="42" spans="1:7" ht="15" x14ac:dyDescent="0.25">
      <c r="A42" s="35">
        <v>39</v>
      </c>
      <c r="B42" s="35" t="s">
        <v>678</v>
      </c>
      <c r="C42" s="27">
        <v>5</v>
      </c>
      <c r="D42" s="35" t="s">
        <v>49</v>
      </c>
      <c r="E42" s="24" t="s">
        <v>2533</v>
      </c>
      <c r="F42" s="35">
        <v>39</v>
      </c>
      <c r="G42" s="17" t="str">
        <f t="shared" si="0"/>
        <v>Kaila Werbouski (Johnny Bright)</v>
      </c>
    </row>
    <row r="43" spans="1:7" ht="15" x14ac:dyDescent="0.25">
      <c r="A43" s="35">
        <v>40</v>
      </c>
      <c r="B43" s="35" t="s">
        <v>2534</v>
      </c>
      <c r="C43" s="27">
        <v>5</v>
      </c>
      <c r="D43" s="35" t="s">
        <v>20</v>
      </c>
      <c r="E43" s="24" t="s">
        <v>2535</v>
      </c>
      <c r="F43" s="35">
        <v>40</v>
      </c>
      <c r="G43" s="17" t="str">
        <f t="shared" si="0"/>
        <v>Lowyn Glasgow (George P. Nicholson)</v>
      </c>
    </row>
    <row r="44" spans="1:7" ht="15" x14ac:dyDescent="0.25">
      <c r="A44" s="35">
        <v>41</v>
      </c>
      <c r="B44" s="35" t="s">
        <v>921</v>
      </c>
      <c r="C44" s="27">
        <v>5</v>
      </c>
      <c r="D44" s="35" t="s">
        <v>52</v>
      </c>
      <c r="E44" s="24" t="s">
        <v>2536</v>
      </c>
      <c r="F44" s="35">
        <v>41</v>
      </c>
      <c r="G44" s="17" t="str">
        <f t="shared" si="0"/>
        <v>Krisha Selliah (Lansdowne)</v>
      </c>
    </row>
    <row r="45" spans="1:7" ht="15" x14ac:dyDescent="0.25">
      <c r="A45" s="35">
        <v>42</v>
      </c>
      <c r="B45" s="35" t="s">
        <v>2537</v>
      </c>
      <c r="C45" s="27">
        <v>5</v>
      </c>
      <c r="D45" s="35" t="s">
        <v>33</v>
      </c>
      <c r="E45" s="24" t="s">
        <v>2538</v>
      </c>
      <c r="F45" s="35">
        <v>42</v>
      </c>
      <c r="G45" s="17" t="str">
        <f t="shared" si="0"/>
        <v>Kate Cowley (Centennial)</v>
      </c>
    </row>
    <row r="46" spans="1:7" ht="15" x14ac:dyDescent="0.25">
      <c r="A46" s="35">
        <v>43</v>
      </c>
      <c r="B46" s="35" t="s">
        <v>272</v>
      </c>
      <c r="C46" s="27">
        <v>5</v>
      </c>
      <c r="D46" s="35" t="s">
        <v>36</v>
      </c>
      <c r="E46" s="24" t="s">
        <v>2539</v>
      </c>
      <c r="F46" s="35">
        <v>43</v>
      </c>
      <c r="G46" s="17" t="str">
        <f t="shared" si="0"/>
        <v>Sophie Alexander (Holyrood)</v>
      </c>
    </row>
    <row r="47" spans="1:7" ht="15" x14ac:dyDescent="0.25">
      <c r="A47" s="35">
        <v>44</v>
      </c>
      <c r="B47" s="35" t="s">
        <v>333</v>
      </c>
      <c r="C47" s="27">
        <v>5</v>
      </c>
      <c r="D47" s="35" t="s">
        <v>33</v>
      </c>
      <c r="E47" s="24" t="s">
        <v>634</v>
      </c>
      <c r="F47" s="35">
        <v>44</v>
      </c>
      <c r="G47" s="17" t="str">
        <f t="shared" si="0"/>
        <v>Abby Vu (Centennial)</v>
      </c>
    </row>
    <row r="48" spans="1:7" ht="15" x14ac:dyDescent="0.25">
      <c r="A48" s="35">
        <v>45</v>
      </c>
      <c r="B48" s="35" t="s">
        <v>2540</v>
      </c>
      <c r="C48" s="27">
        <v>5</v>
      </c>
      <c r="D48" s="35" t="s">
        <v>1908</v>
      </c>
      <c r="E48" s="24" t="s">
        <v>2541</v>
      </c>
      <c r="F48" s="35">
        <v>45</v>
      </c>
      <c r="G48" s="17" t="str">
        <f t="shared" si="0"/>
        <v>Brooke Gannon (Esther Starkman)</v>
      </c>
    </row>
    <row r="49" spans="1:7" ht="15" x14ac:dyDescent="0.25">
      <c r="A49" s="35">
        <v>46</v>
      </c>
      <c r="B49" s="35" t="s">
        <v>280</v>
      </c>
      <c r="C49" s="27">
        <v>5</v>
      </c>
      <c r="D49" s="35" t="s">
        <v>20</v>
      </c>
      <c r="E49" s="24" t="s">
        <v>2542</v>
      </c>
      <c r="F49" s="35">
        <v>46</v>
      </c>
      <c r="G49" s="17" t="str">
        <f t="shared" si="0"/>
        <v>Payton Jack (George P. Nicholson)</v>
      </c>
    </row>
    <row r="50" spans="1:7" ht="15" x14ac:dyDescent="0.25">
      <c r="A50" s="35">
        <v>47</v>
      </c>
      <c r="B50" s="35" t="s">
        <v>2543</v>
      </c>
      <c r="C50" s="27">
        <v>5</v>
      </c>
      <c r="D50" s="35" t="s">
        <v>47</v>
      </c>
      <c r="E50" s="24" t="s">
        <v>2544</v>
      </c>
      <c r="F50" s="35">
        <v>47</v>
      </c>
      <c r="G50" s="17" t="str">
        <f t="shared" si="0"/>
        <v>Eniah Segal (Westbrook)</v>
      </c>
    </row>
    <row r="51" spans="1:7" ht="15" x14ac:dyDescent="0.25">
      <c r="A51" s="35">
        <v>48</v>
      </c>
      <c r="B51" s="35" t="s">
        <v>2545</v>
      </c>
      <c r="C51" s="27">
        <v>5</v>
      </c>
      <c r="D51" s="35" t="s">
        <v>1908</v>
      </c>
      <c r="E51" s="24" t="s">
        <v>2546</v>
      </c>
      <c r="F51" s="35">
        <v>48</v>
      </c>
      <c r="G51" s="17" t="str">
        <f t="shared" si="0"/>
        <v>Sophia Maze-McCord (Esther Starkman)</v>
      </c>
    </row>
    <row r="52" spans="1:7" ht="15" x14ac:dyDescent="0.25">
      <c r="A52" s="35">
        <v>49</v>
      </c>
      <c r="B52" s="35" t="s">
        <v>155</v>
      </c>
      <c r="C52" s="27">
        <v>5</v>
      </c>
      <c r="D52" s="35" t="s">
        <v>26</v>
      </c>
      <c r="E52" s="24" t="s">
        <v>2547</v>
      </c>
      <c r="F52" s="35">
        <v>49</v>
      </c>
      <c r="G52" s="17" t="str">
        <f t="shared" si="0"/>
        <v>Julia Buchanan (Michael A. Kostek)</v>
      </c>
    </row>
    <row r="53" spans="1:7" ht="15" x14ac:dyDescent="0.25">
      <c r="A53" s="35">
        <v>50</v>
      </c>
      <c r="B53" s="35" t="s">
        <v>340</v>
      </c>
      <c r="C53" s="27">
        <v>5</v>
      </c>
      <c r="D53" s="35" t="s">
        <v>49</v>
      </c>
      <c r="E53" s="24" t="s">
        <v>937</v>
      </c>
      <c r="F53" s="35">
        <v>50</v>
      </c>
      <c r="G53" s="17" t="str">
        <f t="shared" si="0"/>
        <v>Rachel Jackson (Johnny Bright)</v>
      </c>
    </row>
    <row r="54" spans="1:7" ht="15" x14ac:dyDescent="0.25">
      <c r="A54" s="35">
        <v>51</v>
      </c>
      <c r="B54" s="35" t="s">
        <v>689</v>
      </c>
      <c r="C54" s="27">
        <v>5</v>
      </c>
      <c r="D54" s="35" t="s">
        <v>161</v>
      </c>
      <c r="E54" s="24" t="s">
        <v>2548</v>
      </c>
      <c r="F54" s="35">
        <v>51</v>
      </c>
      <c r="G54" s="17" t="str">
        <f t="shared" si="0"/>
        <v>Ariana Harrison (Aurora Charter)</v>
      </c>
    </row>
    <row r="55" spans="1:7" ht="15" x14ac:dyDescent="0.25">
      <c r="A55" s="35">
        <v>52</v>
      </c>
      <c r="B55" s="35" t="s">
        <v>2549</v>
      </c>
      <c r="C55" s="27">
        <v>5</v>
      </c>
      <c r="D55" s="35" t="s">
        <v>60</v>
      </c>
      <c r="E55" s="24" t="s">
        <v>2550</v>
      </c>
      <c r="F55" s="35">
        <v>52</v>
      </c>
      <c r="G55" s="17" t="str">
        <f t="shared" si="0"/>
        <v>Sonia Bonneville (Lendrum)</v>
      </c>
    </row>
    <row r="56" spans="1:7" ht="15" x14ac:dyDescent="0.25">
      <c r="A56" s="35">
        <v>53</v>
      </c>
      <c r="B56" s="35" t="s">
        <v>334</v>
      </c>
      <c r="C56" s="27">
        <v>5</v>
      </c>
      <c r="D56" s="35" t="s">
        <v>20</v>
      </c>
      <c r="E56" s="24" t="s">
        <v>2551</v>
      </c>
      <c r="F56" s="35">
        <v>53</v>
      </c>
      <c r="G56" s="17" t="str">
        <f t="shared" si="0"/>
        <v>Haley Casault (George P. Nicholson)</v>
      </c>
    </row>
    <row r="57" spans="1:7" ht="15" x14ac:dyDescent="0.25">
      <c r="A57" s="35">
        <v>54</v>
      </c>
      <c r="B57" s="35" t="s">
        <v>2552</v>
      </c>
      <c r="C57" s="27">
        <v>5</v>
      </c>
      <c r="D57" s="35" t="s">
        <v>47</v>
      </c>
      <c r="E57" s="24" t="s">
        <v>2553</v>
      </c>
      <c r="F57" s="35">
        <v>54</v>
      </c>
      <c r="G57" s="17" t="str">
        <f t="shared" si="0"/>
        <v>Julia Kim (Westbrook)</v>
      </c>
    </row>
    <row r="58" spans="1:7" ht="15" x14ac:dyDescent="0.25">
      <c r="A58" s="35">
        <v>55</v>
      </c>
      <c r="B58" s="35" t="s">
        <v>2554</v>
      </c>
      <c r="C58" s="27">
        <v>5</v>
      </c>
      <c r="D58" s="35" t="s">
        <v>27</v>
      </c>
      <c r="E58" s="24" t="s">
        <v>2555</v>
      </c>
      <c r="F58" s="35">
        <v>55</v>
      </c>
      <c r="G58" s="17" t="str">
        <f t="shared" si="0"/>
        <v>Olivia Lam (Windsor Park)</v>
      </c>
    </row>
    <row r="59" spans="1:7" ht="15" x14ac:dyDescent="0.25">
      <c r="A59" s="35">
        <v>56</v>
      </c>
      <c r="B59" s="35" t="s">
        <v>2556</v>
      </c>
      <c r="C59" s="27">
        <v>5</v>
      </c>
      <c r="D59" s="35" t="s">
        <v>46</v>
      </c>
      <c r="E59" s="24" t="s">
        <v>2557</v>
      </c>
      <c r="F59" s="35">
        <v>56</v>
      </c>
      <c r="G59" s="17" t="str">
        <f t="shared" si="0"/>
        <v>Virginia (Ginny) McKenzi (Victoria)</v>
      </c>
    </row>
    <row r="60" spans="1:7" ht="15" x14ac:dyDescent="0.25">
      <c r="A60" s="35">
        <v>57</v>
      </c>
      <c r="B60" s="35" t="s">
        <v>917</v>
      </c>
      <c r="C60" s="27">
        <v>5</v>
      </c>
      <c r="D60" s="35" t="s">
        <v>49</v>
      </c>
      <c r="E60" s="24" t="s">
        <v>581</v>
      </c>
      <c r="F60" s="35">
        <v>57</v>
      </c>
      <c r="G60" s="17" t="str">
        <f t="shared" si="0"/>
        <v>Madeleine Yiu (Johnny Bright)</v>
      </c>
    </row>
    <row r="61" spans="1:7" ht="15" x14ac:dyDescent="0.25">
      <c r="A61" s="35">
        <v>58</v>
      </c>
      <c r="B61" s="35" t="s">
        <v>2558</v>
      </c>
      <c r="C61" s="27">
        <v>5</v>
      </c>
      <c r="D61" s="35" t="s">
        <v>1561</v>
      </c>
      <c r="E61" s="24" t="s">
        <v>2559</v>
      </c>
      <c r="F61" s="35">
        <v>58</v>
      </c>
      <c r="G61" s="17" t="str">
        <f t="shared" si="0"/>
        <v>Natalia Ruivo (Bishop David Motiuk)</v>
      </c>
    </row>
    <row r="62" spans="1:7" ht="15" x14ac:dyDescent="0.25">
      <c r="A62" s="35">
        <v>59</v>
      </c>
      <c r="B62" s="35" t="s">
        <v>2560</v>
      </c>
      <c r="C62" s="27">
        <v>5</v>
      </c>
      <c r="D62" s="35" t="s">
        <v>26</v>
      </c>
      <c r="E62" s="24" t="s">
        <v>2561</v>
      </c>
      <c r="F62" s="35">
        <v>59</v>
      </c>
      <c r="G62" s="17" t="str">
        <f t="shared" si="0"/>
        <v>Nim Ruigrok (Michael A. Kostek)</v>
      </c>
    </row>
    <row r="63" spans="1:7" ht="15" x14ac:dyDescent="0.25">
      <c r="A63" s="35">
        <v>60</v>
      </c>
      <c r="B63" s="35" t="s">
        <v>282</v>
      </c>
      <c r="C63" s="27">
        <v>5</v>
      </c>
      <c r="D63" s="35" t="s">
        <v>47</v>
      </c>
      <c r="E63" s="24" t="s">
        <v>2562</v>
      </c>
      <c r="F63" s="35">
        <v>60</v>
      </c>
      <c r="G63" s="17" t="str">
        <f t="shared" si="0"/>
        <v>Megan Tyson (Westbrook)</v>
      </c>
    </row>
    <row r="64" spans="1:7" ht="15" x14ac:dyDescent="0.25">
      <c r="A64" s="35">
        <v>61</v>
      </c>
      <c r="B64" s="35" t="s">
        <v>2563</v>
      </c>
      <c r="C64" s="27">
        <v>5</v>
      </c>
      <c r="D64" s="35" t="s">
        <v>41</v>
      </c>
      <c r="E64" s="24" t="s">
        <v>2564</v>
      </c>
      <c r="F64" s="35">
        <v>61</v>
      </c>
      <c r="G64" s="17" t="str">
        <f t="shared" si="0"/>
        <v>Kamira Broderick (Aldergrove)</v>
      </c>
    </row>
    <row r="65" spans="1:7" ht="15" x14ac:dyDescent="0.25">
      <c r="A65" s="35">
        <v>62</v>
      </c>
      <c r="B65" s="35" t="s">
        <v>2565</v>
      </c>
      <c r="C65" s="27">
        <v>5</v>
      </c>
      <c r="D65" s="35" t="s">
        <v>47</v>
      </c>
      <c r="E65" s="24" t="s">
        <v>1747</v>
      </c>
      <c r="F65" s="35">
        <v>62</v>
      </c>
      <c r="G65" s="17" t="str">
        <f t="shared" si="0"/>
        <v>Charisse Kwan (Westbrook)</v>
      </c>
    </row>
    <row r="66" spans="1:7" ht="15" x14ac:dyDescent="0.25">
      <c r="A66" s="35">
        <v>63</v>
      </c>
      <c r="B66" s="35" t="s">
        <v>687</v>
      </c>
      <c r="C66" s="27">
        <v>5</v>
      </c>
      <c r="D66" s="35" t="s">
        <v>161</v>
      </c>
      <c r="E66" s="24" t="s">
        <v>2566</v>
      </c>
      <c r="F66" s="35">
        <v>63</v>
      </c>
      <c r="G66" s="17" t="str">
        <f t="shared" si="0"/>
        <v>Kylee Pon (Aurora Charter)</v>
      </c>
    </row>
    <row r="67" spans="1:7" ht="15" x14ac:dyDescent="0.25">
      <c r="A67" s="35">
        <v>64</v>
      </c>
      <c r="B67" s="35" t="s">
        <v>693</v>
      </c>
      <c r="C67" s="27">
        <v>5</v>
      </c>
      <c r="D67" s="35" t="s">
        <v>161</v>
      </c>
      <c r="E67" s="24" t="s">
        <v>1007</v>
      </c>
      <c r="F67" s="35">
        <v>64</v>
      </c>
      <c r="G67" s="17" t="str">
        <f t="shared" si="0"/>
        <v>Meklit Beide (Aurora Charter)</v>
      </c>
    </row>
    <row r="68" spans="1:7" ht="15" x14ac:dyDescent="0.25">
      <c r="A68" s="35">
        <v>65</v>
      </c>
      <c r="B68" s="35" t="s">
        <v>2567</v>
      </c>
      <c r="C68" s="27">
        <v>5</v>
      </c>
      <c r="D68" s="35" t="s">
        <v>36</v>
      </c>
      <c r="E68" s="24" t="s">
        <v>810</v>
      </c>
      <c r="F68" s="35">
        <v>65</v>
      </c>
      <c r="G68" s="17" t="str">
        <f t="shared" si="0"/>
        <v>Charlotte Hilliard (Holyrood)</v>
      </c>
    </row>
    <row r="69" spans="1:7" ht="15" x14ac:dyDescent="0.25">
      <c r="A69" s="35">
        <v>66</v>
      </c>
      <c r="B69" s="35" t="s">
        <v>2568</v>
      </c>
      <c r="C69" s="27">
        <v>6</v>
      </c>
      <c r="D69" s="35" t="s">
        <v>46</v>
      </c>
      <c r="E69" s="24" t="s">
        <v>2569</v>
      </c>
      <c r="F69" s="35">
        <v>66</v>
      </c>
      <c r="G69" s="17" t="str">
        <f t="shared" ref="G69:G111" si="1">CONCATENATE(B69, " (", D69, ")")</f>
        <v>Hazel Jong (Victoria)</v>
      </c>
    </row>
    <row r="70" spans="1:7" ht="15" x14ac:dyDescent="0.25">
      <c r="A70" s="35">
        <v>67</v>
      </c>
      <c r="B70" s="35" t="s">
        <v>2570</v>
      </c>
      <c r="C70" s="27">
        <v>5</v>
      </c>
      <c r="D70" s="35" t="s">
        <v>311</v>
      </c>
      <c r="E70" s="24" t="s">
        <v>2571</v>
      </c>
      <c r="F70" s="35">
        <v>67</v>
      </c>
      <c r="G70" s="17" t="str">
        <f t="shared" si="1"/>
        <v>Ava Klimek (Dr Margaret-Ann)</v>
      </c>
    </row>
    <row r="71" spans="1:7" ht="15" x14ac:dyDescent="0.25">
      <c r="A71" s="35">
        <v>68</v>
      </c>
      <c r="B71" s="35" t="s">
        <v>2572</v>
      </c>
      <c r="C71" s="27">
        <v>5</v>
      </c>
      <c r="D71" s="35" t="s">
        <v>45</v>
      </c>
      <c r="E71" s="24" t="s">
        <v>2573</v>
      </c>
      <c r="F71" s="35">
        <v>68</v>
      </c>
      <c r="G71" s="17" t="str">
        <f t="shared" si="1"/>
        <v>Penny Sankoff (Rideau Park)</v>
      </c>
    </row>
    <row r="72" spans="1:7" ht="15" x14ac:dyDescent="0.25">
      <c r="A72" s="35">
        <v>69</v>
      </c>
      <c r="B72" s="35" t="s">
        <v>2574</v>
      </c>
      <c r="C72" s="27">
        <v>5</v>
      </c>
      <c r="D72" s="35" t="s">
        <v>1515</v>
      </c>
      <c r="E72" s="24" t="s">
        <v>1025</v>
      </c>
      <c r="F72" s="35">
        <v>69</v>
      </c>
      <c r="G72" s="17" t="str">
        <f t="shared" si="1"/>
        <v>Taetum Owen (Donald R. Getty)</v>
      </c>
    </row>
    <row r="73" spans="1:7" ht="15" x14ac:dyDescent="0.25">
      <c r="A73" s="35">
        <v>70</v>
      </c>
      <c r="B73" s="35" t="s">
        <v>2575</v>
      </c>
      <c r="C73" s="27">
        <v>5</v>
      </c>
      <c r="D73" s="35" t="s">
        <v>37</v>
      </c>
      <c r="E73" s="24" t="s">
        <v>2576</v>
      </c>
      <c r="F73" s="35">
        <v>70</v>
      </c>
      <c r="G73" s="17" t="str">
        <f t="shared" si="1"/>
        <v>Sadie Kraay (Edmonton Chr)</v>
      </c>
    </row>
    <row r="74" spans="1:7" ht="15" x14ac:dyDescent="0.25">
      <c r="A74" s="35">
        <v>71</v>
      </c>
      <c r="B74" s="35" t="s">
        <v>2577</v>
      </c>
      <c r="C74" s="27">
        <v>5</v>
      </c>
      <c r="D74" s="35" t="s">
        <v>894</v>
      </c>
      <c r="E74" s="24" t="s">
        <v>2578</v>
      </c>
      <c r="F74" s="35">
        <v>71</v>
      </c>
      <c r="G74" s="17" t="str">
        <f t="shared" si="1"/>
        <v>Mya Hope Poucette (Thorncliffe)</v>
      </c>
    </row>
    <row r="75" spans="1:7" ht="15" x14ac:dyDescent="0.25">
      <c r="A75" s="35">
        <v>72</v>
      </c>
      <c r="B75" s="35" t="s">
        <v>919</v>
      </c>
      <c r="C75" s="27">
        <v>5</v>
      </c>
      <c r="D75" s="35" t="s">
        <v>37</v>
      </c>
      <c r="E75" s="24" t="s">
        <v>2579</v>
      </c>
      <c r="F75" s="35">
        <v>72</v>
      </c>
      <c r="G75" s="17" t="str">
        <f t="shared" si="1"/>
        <v>Lilliana Horneman (Edmonton Chr)</v>
      </c>
    </row>
    <row r="76" spans="1:7" ht="15" x14ac:dyDescent="0.25">
      <c r="A76" s="35">
        <v>73</v>
      </c>
      <c r="B76" s="35" t="s">
        <v>342</v>
      </c>
      <c r="C76" s="27">
        <v>5</v>
      </c>
      <c r="D76" s="35" t="s">
        <v>42</v>
      </c>
      <c r="E76" s="24" t="s">
        <v>2580</v>
      </c>
      <c r="F76" s="35">
        <v>73</v>
      </c>
      <c r="G76" s="17" t="str">
        <f t="shared" si="1"/>
        <v>Anthea Burns (Patricia Heights)</v>
      </c>
    </row>
    <row r="77" spans="1:7" ht="15" x14ac:dyDescent="0.25">
      <c r="A77" s="35">
        <v>74</v>
      </c>
      <c r="B77" s="35" t="s">
        <v>920</v>
      </c>
      <c r="C77" s="27">
        <v>5</v>
      </c>
      <c r="D77" s="35" t="s">
        <v>40</v>
      </c>
      <c r="E77" s="24" t="s">
        <v>2581</v>
      </c>
      <c r="F77" s="35">
        <v>74</v>
      </c>
      <c r="G77" s="17" t="str">
        <f t="shared" si="1"/>
        <v>Aiyah Chehimi (Malmo)</v>
      </c>
    </row>
    <row r="78" spans="1:7" ht="15" x14ac:dyDescent="0.25">
      <c r="A78" s="35">
        <v>75</v>
      </c>
      <c r="B78" s="35" t="s">
        <v>685</v>
      </c>
      <c r="C78" s="27">
        <v>5</v>
      </c>
      <c r="D78" s="35" t="s">
        <v>40</v>
      </c>
      <c r="E78" s="24" t="s">
        <v>2582</v>
      </c>
      <c r="F78" s="35">
        <v>75</v>
      </c>
      <c r="G78" s="17" t="str">
        <f t="shared" si="1"/>
        <v>Alia Khedr (Malmo)</v>
      </c>
    </row>
    <row r="79" spans="1:7" ht="15" x14ac:dyDescent="0.25">
      <c r="A79" s="35">
        <v>76</v>
      </c>
      <c r="B79" s="35" t="s">
        <v>2583</v>
      </c>
      <c r="C79" s="27">
        <v>5</v>
      </c>
      <c r="D79" s="35" t="s">
        <v>30</v>
      </c>
      <c r="E79" s="24" t="s">
        <v>2584</v>
      </c>
      <c r="F79" s="35">
        <v>76</v>
      </c>
      <c r="G79" s="17" t="str">
        <f t="shared" si="1"/>
        <v>Ruby Kovacs (Brookside)</v>
      </c>
    </row>
    <row r="80" spans="1:7" ht="15" x14ac:dyDescent="0.25">
      <c r="A80" s="35">
        <v>77</v>
      </c>
      <c r="B80" s="35" t="s">
        <v>2585</v>
      </c>
      <c r="C80" s="27">
        <v>5</v>
      </c>
      <c r="D80" s="35" t="s">
        <v>894</v>
      </c>
      <c r="E80" s="24" t="s">
        <v>2586</v>
      </c>
      <c r="F80" s="35">
        <v>77</v>
      </c>
      <c r="G80" s="17" t="str">
        <f t="shared" si="1"/>
        <v>sophia Hutchings (Thorncliffe)</v>
      </c>
    </row>
    <row r="81" spans="1:7" ht="15" x14ac:dyDescent="0.25">
      <c r="A81" s="35">
        <v>78</v>
      </c>
      <c r="B81" s="35" t="s">
        <v>2587</v>
      </c>
      <c r="C81" s="27">
        <v>5</v>
      </c>
      <c r="D81" s="35" t="s">
        <v>311</v>
      </c>
      <c r="E81" s="24" t="s">
        <v>2588</v>
      </c>
      <c r="F81" s="35">
        <v>78</v>
      </c>
      <c r="G81" s="17" t="str">
        <f t="shared" si="1"/>
        <v>Dailyn Woronuk (Dr Margaret-Ann)</v>
      </c>
    </row>
    <row r="82" spans="1:7" ht="15" x14ac:dyDescent="0.25">
      <c r="A82" s="35">
        <v>79</v>
      </c>
      <c r="B82" s="35" t="s">
        <v>2589</v>
      </c>
      <c r="C82" s="27">
        <v>5</v>
      </c>
      <c r="D82" s="35" t="s">
        <v>50</v>
      </c>
      <c r="E82" s="24" t="s">
        <v>2590</v>
      </c>
      <c r="F82" s="35">
        <v>79</v>
      </c>
      <c r="G82" s="17" t="str">
        <f t="shared" si="1"/>
        <v>Rachel Shockey (Riverdale)</v>
      </c>
    </row>
    <row r="83" spans="1:7" ht="15" x14ac:dyDescent="0.25">
      <c r="A83" s="35">
        <v>80</v>
      </c>
      <c r="B83" s="35" t="s">
        <v>922</v>
      </c>
      <c r="C83" s="27">
        <v>5</v>
      </c>
      <c r="D83" s="35" t="s">
        <v>32</v>
      </c>
      <c r="E83" s="24" t="s">
        <v>683</v>
      </c>
      <c r="F83" s="35">
        <v>80</v>
      </c>
      <c r="G83" s="17" t="str">
        <f t="shared" si="1"/>
        <v>Sophia Ordorica (Brander Gardens)</v>
      </c>
    </row>
    <row r="84" spans="1:7" ht="15" x14ac:dyDescent="0.25">
      <c r="A84" s="35">
        <v>81</v>
      </c>
      <c r="B84" s="35" t="s">
        <v>688</v>
      </c>
      <c r="C84" s="27">
        <v>5</v>
      </c>
      <c r="D84" s="35" t="s">
        <v>32</v>
      </c>
      <c r="E84" s="24" t="s">
        <v>982</v>
      </c>
      <c r="F84" s="35">
        <v>81</v>
      </c>
      <c r="G84" s="17" t="str">
        <f t="shared" si="1"/>
        <v>Hailey Byl (Brander Gardens)</v>
      </c>
    </row>
    <row r="85" spans="1:7" ht="15" x14ac:dyDescent="0.25">
      <c r="A85" s="35">
        <v>82</v>
      </c>
      <c r="B85" s="35" t="s">
        <v>279</v>
      </c>
      <c r="C85" s="27">
        <v>5</v>
      </c>
      <c r="D85" s="35" t="s">
        <v>32</v>
      </c>
      <c r="E85" s="24" t="s">
        <v>2591</v>
      </c>
      <c r="F85" s="35">
        <v>82</v>
      </c>
      <c r="G85" s="17" t="str">
        <f t="shared" si="1"/>
        <v>Katelynn Clarke (Brander Gardens)</v>
      </c>
    </row>
    <row r="86" spans="1:7" ht="15" x14ac:dyDescent="0.25">
      <c r="A86" s="35">
        <v>83</v>
      </c>
      <c r="B86" s="35" t="s">
        <v>2592</v>
      </c>
      <c r="C86" s="27">
        <v>5</v>
      </c>
      <c r="D86" s="35" t="s">
        <v>311</v>
      </c>
      <c r="E86" s="24" t="s">
        <v>2593</v>
      </c>
      <c r="F86" s="35">
        <v>83</v>
      </c>
      <c r="G86" s="17" t="str">
        <f t="shared" si="1"/>
        <v>Sukhmani Bhatti (Dr Margaret-Ann)</v>
      </c>
    </row>
    <row r="87" spans="1:7" ht="15" x14ac:dyDescent="0.25">
      <c r="A87" s="35">
        <v>84</v>
      </c>
      <c r="B87" s="35" t="s">
        <v>277</v>
      </c>
      <c r="C87" s="27">
        <v>5</v>
      </c>
      <c r="D87" s="35" t="s">
        <v>58</v>
      </c>
      <c r="E87" s="24" t="s">
        <v>2594</v>
      </c>
      <c r="F87" s="35">
        <v>84</v>
      </c>
      <c r="G87" s="17" t="str">
        <f t="shared" si="1"/>
        <v>Ariane Myatt (Laurier Heights)</v>
      </c>
    </row>
    <row r="88" spans="1:7" ht="15" x14ac:dyDescent="0.25">
      <c r="A88" s="35">
        <v>85</v>
      </c>
      <c r="B88" s="35" t="s">
        <v>2595</v>
      </c>
      <c r="C88" s="27">
        <v>5</v>
      </c>
      <c r="D88" s="35" t="s">
        <v>894</v>
      </c>
      <c r="E88" s="24" t="s">
        <v>2596</v>
      </c>
      <c r="F88" s="35">
        <v>85</v>
      </c>
      <c r="G88" s="17" t="str">
        <f t="shared" si="1"/>
        <v>Ella Marie Plares (Thorncliffe)</v>
      </c>
    </row>
    <row r="89" spans="1:7" ht="15" x14ac:dyDescent="0.25">
      <c r="A89" s="35">
        <v>86</v>
      </c>
      <c r="B89" s="35" t="s">
        <v>2597</v>
      </c>
      <c r="C89" s="27">
        <v>5</v>
      </c>
      <c r="D89" s="35" t="s">
        <v>1908</v>
      </c>
      <c r="E89" s="24" t="s">
        <v>2598</v>
      </c>
      <c r="F89" s="35">
        <v>86</v>
      </c>
      <c r="G89" s="17" t="str">
        <f t="shared" si="1"/>
        <v>Emily Hupka (Esther Starkman)</v>
      </c>
    </row>
    <row r="90" spans="1:7" ht="15" x14ac:dyDescent="0.25">
      <c r="A90" s="35">
        <v>87</v>
      </c>
      <c r="B90" s="35" t="s">
        <v>2599</v>
      </c>
      <c r="C90" s="27">
        <v>5</v>
      </c>
      <c r="D90" s="35" t="s">
        <v>28</v>
      </c>
      <c r="E90" s="24" t="s">
        <v>2600</v>
      </c>
      <c r="F90" s="35">
        <v>87</v>
      </c>
      <c r="G90" s="17" t="str">
        <f t="shared" si="1"/>
        <v>Autumn Gemest (Parkallen)</v>
      </c>
    </row>
    <row r="91" spans="1:7" ht="15" x14ac:dyDescent="0.25">
      <c r="A91" s="35">
        <v>88</v>
      </c>
      <c r="B91" s="35" t="s">
        <v>2601</v>
      </c>
      <c r="C91" s="27">
        <v>5</v>
      </c>
      <c r="D91" s="35" t="s">
        <v>26</v>
      </c>
      <c r="E91" s="24" t="s">
        <v>2602</v>
      </c>
      <c r="F91" s="35">
        <v>88</v>
      </c>
      <c r="G91" s="17" t="str">
        <f t="shared" si="1"/>
        <v>Ally Gladden (Michael A. Kostek)</v>
      </c>
    </row>
    <row r="92" spans="1:7" ht="15" x14ac:dyDescent="0.25">
      <c r="A92" s="35">
        <v>89</v>
      </c>
      <c r="B92" s="35" t="s">
        <v>2603</v>
      </c>
      <c r="C92" s="27">
        <v>5</v>
      </c>
      <c r="D92" s="35" t="s">
        <v>30</v>
      </c>
      <c r="E92" s="24" t="s">
        <v>2604</v>
      </c>
      <c r="F92" s="35">
        <v>89</v>
      </c>
      <c r="G92" s="17" t="str">
        <f t="shared" si="1"/>
        <v>Ally Pollard (Brookside)</v>
      </c>
    </row>
    <row r="93" spans="1:7" ht="15" x14ac:dyDescent="0.25">
      <c r="A93" s="35">
        <v>90</v>
      </c>
      <c r="B93" s="35" t="s">
        <v>695</v>
      </c>
      <c r="C93" s="27">
        <v>5</v>
      </c>
      <c r="D93" s="35" t="s">
        <v>27</v>
      </c>
      <c r="E93" s="24" t="s">
        <v>2605</v>
      </c>
      <c r="F93" s="35">
        <v>90</v>
      </c>
      <c r="G93" s="17" t="str">
        <f t="shared" si="1"/>
        <v>Zihan Dai (Windsor Park)</v>
      </c>
    </row>
    <row r="94" spans="1:7" ht="15" x14ac:dyDescent="0.25">
      <c r="A94" s="35">
        <v>91</v>
      </c>
      <c r="B94" s="35" t="s">
        <v>142</v>
      </c>
      <c r="C94" s="27">
        <v>5</v>
      </c>
      <c r="D94" s="35" t="s">
        <v>46</v>
      </c>
      <c r="E94" s="24" t="s">
        <v>2606</v>
      </c>
      <c r="F94" s="35">
        <v>91</v>
      </c>
      <c r="G94" s="17" t="str">
        <f t="shared" si="1"/>
        <v>Jacey Strem (Victoria)</v>
      </c>
    </row>
    <row r="95" spans="1:7" ht="15" x14ac:dyDescent="0.25">
      <c r="A95" s="35">
        <v>92</v>
      </c>
      <c r="B95" s="35" t="s">
        <v>2607</v>
      </c>
      <c r="C95" s="27">
        <v>5</v>
      </c>
      <c r="D95" s="35" t="s">
        <v>46</v>
      </c>
      <c r="E95" s="24" t="s">
        <v>2608</v>
      </c>
      <c r="F95" s="35">
        <v>92</v>
      </c>
      <c r="G95" s="17" t="str">
        <f t="shared" si="1"/>
        <v>Olivia Oancia (Victoria)</v>
      </c>
    </row>
    <row r="96" spans="1:7" ht="15" x14ac:dyDescent="0.25">
      <c r="A96" s="35">
        <v>93</v>
      </c>
      <c r="B96" s="35" t="s">
        <v>2609</v>
      </c>
      <c r="C96" s="27">
        <v>5</v>
      </c>
      <c r="D96" s="35" t="s">
        <v>1908</v>
      </c>
      <c r="E96" s="24" t="s">
        <v>2610</v>
      </c>
      <c r="F96" s="35">
        <v>93</v>
      </c>
      <c r="G96" s="17" t="str">
        <f t="shared" si="1"/>
        <v>Maya Hein (Esther Starkman)</v>
      </c>
    </row>
    <row r="97" spans="1:7" ht="15" x14ac:dyDescent="0.25">
      <c r="A97" s="35">
        <v>94</v>
      </c>
      <c r="B97" s="35" t="s">
        <v>675</v>
      </c>
      <c r="C97" s="27">
        <v>5</v>
      </c>
      <c r="D97" s="35" t="s">
        <v>375</v>
      </c>
      <c r="E97" s="24" t="s">
        <v>2611</v>
      </c>
      <c r="F97" s="35">
        <v>94</v>
      </c>
      <c r="G97" s="17" t="str">
        <f t="shared" si="1"/>
        <v>Lillia McFadyen (Mill Creek)</v>
      </c>
    </row>
    <row r="98" spans="1:7" ht="15" x14ac:dyDescent="0.25">
      <c r="A98" s="35">
        <v>95</v>
      </c>
      <c r="B98" s="35" t="s">
        <v>2612</v>
      </c>
      <c r="C98" s="27">
        <v>5</v>
      </c>
      <c r="D98" s="35" t="s">
        <v>375</v>
      </c>
      <c r="E98" s="24" t="s">
        <v>2613</v>
      </c>
      <c r="F98" s="35">
        <v>95</v>
      </c>
      <c r="G98" s="17" t="str">
        <f t="shared" si="1"/>
        <v>Katelyn Sidebottom (Mill Creek)</v>
      </c>
    </row>
    <row r="99" spans="1:7" ht="15" x14ac:dyDescent="0.25">
      <c r="A99" s="35">
        <v>96</v>
      </c>
      <c r="B99" s="35" t="s">
        <v>2614</v>
      </c>
      <c r="C99" s="27">
        <v>5</v>
      </c>
      <c r="D99" s="35" t="s">
        <v>1561</v>
      </c>
      <c r="E99" s="24" t="s">
        <v>2615</v>
      </c>
      <c r="F99" s="35">
        <v>96</v>
      </c>
      <c r="G99" s="17" t="str">
        <f t="shared" si="1"/>
        <v>Treasure Akande (Bishop David Motiuk)</v>
      </c>
    </row>
    <row r="100" spans="1:7" ht="15" x14ac:dyDescent="0.25">
      <c r="A100" s="35">
        <v>97</v>
      </c>
      <c r="B100" s="35" t="s">
        <v>2616</v>
      </c>
      <c r="C100" s="27">
        <v>5</v>
      </c>
      <c r="D100" s="35" t="s">
        <v>1561</v>
      </c>
      <c r="E100" s="24" t="s">
        <v>2617</v>
      </c>
      <c r="F100" s="35">
        <v>97</v>
      </c>
      <c r="G100" s="17" t="str">
        <f t="shared" si="1"/>
        <v>Tracey Akande (Bishop David Motiuk)</v>
      </c>
    </row>
    <row r="101" spans="1:7" ht="15" x14ac:dyDescent="0.25">
      <c r="A101" s="35">
        <v>98</v>
      </c>
      <c r="B101" s="35" t="s">
        <v>2618</v>
      </c>
      <c r="C101" s="27">
        <v>5</v>
      </c>
      <c r="D101" s="35" t="s">
        <v>37</v>
      </c>
      <c r="E101" s="24" t="s">
        <v>2619</v>
      </c>
      <c r="F101" s="35">
        <v>98</v>
      </c>
      <c r="G101" s="17" t="str">
        <f t="shared" si="1"/>
        <v>Betsy Yucute-Perez (Edmonton Chr)</v>
      </c>
    </row>
    <row r="102" spans="1:7" ht="15" x14ac:dyDescent="0.25">
      <c r="A102" s="35">
        <v>99</v>
      </c>
      <c r="B102" s="35" t="s">
        <v>283</v>
      </c>
      <c r="C102" s="27">
        <v>5</v>
      </c>
      <c r="D102" s="35" t="s">
        <v>49</v>
      </c>
      <c r="E102" s="24" t="s">
        <v>2620</v>
      </c>
      <c r="F102" s="35">
        <v>99</v>
      </c>
      <c r="G102" s="17" t="str">
        <f t="shared" si="1"/>
        <v>Brooke Walton (Johnny Bright)</v>
      </c>
    </row>
    <row r="103" spans="1:7" ht="15" x14ac:dyDescent="0.25">
      <c r="A103" s="35">
        <v>100</v>
      </c>
      <c r="B103" s="35" t="s">
        <v>2621</v>
      </c>
      <c r="C103" s="27">
        <v>5</v>
      </c>
      <c r="D103" s="35" t="s">
        <v>32</v>
      </c>
      <c r="E103" s="24" t="s">
        <v>2622</v>
      </c>
      <c r="F103" s="35">
        <v>100</v>
      </c>
      <c r="G103" s="17" t="str">
        <f t="shared" si="1"/>
        <v>Dahlia Bunnin (Brander Gardens)</v>
      </c>
    </row>
    <row r="104" spans="1:7" ht="15" x14ac:dyDescent="0.25">
      <c r="A104" s="35">
        <v>101</v>
      </c>
      <c r="B104" s="35" t="s">
        <v>2623</v>
      </c>
      <c r="C104" s="27">
        <v>5</v>
      </c>
      <c r="D104" s="35" t="s">
        <v>375</v>
      </c>
      <c r="E104" s="24" t="s">
        <v>2624</v>
      </c>
      <c r="F104" s="35">
        <v>101</v>
      </c>
      <c r="G104" s="17" t="str">
        <f t="shared" si="1"/>
        <v>Sofia Rubio (Mill Creek)</v>
      </c>
    </row>
    <row r="105" spans="1:7" ht="15" x14ac:dyDescent="0.25">
      <c r="A105" s="35">
        <v>102</v>
      </c>
      <c r="B105" s="35" t="s">
        <v>2625</v>
      </c>
      <c r="C105" s="27">
        <v>5</v>
      </c>
      <c r="D105" s="35" t="s">
        <v>45</v>
      </c>
      <c r="E105" s="24" t="s">
        <v>2626</v>
      </c>
      <c r="F105" s="35">
        <v>102</v>
      </c>
      <c r="G105" s="17" t="str">
        <f t="shared" si="1"/>
        <v>Emily Gralak Mercer (Rideau Park)</v>
      </c>
    </row>
    <row r="106" spans="1:7" ht="15" x14ac:dyDescent="0.25">
      <c r="A106" s="35">
        <v>103</v>
      </c>
      <c r="B106" s="35" t="s">
        <v>1066</v>
      </c>
      <c r="C106" s="27">
        <v>5</v>
      </c>
      <c r="D106" s="35" t="s">
        <v>46</v>
      </c>
      <c r="E106" s="24" t="s">
        <v>2627</v>
      </c>
      <c r="F106" s="35">
        <v>103</v>
      </c>
      <c r="G106" s="17" t="str">
        <f t="shared" si="1"/>
        <v>Sydney Fong (Victoria)</v>
      </c>
    </row>
    <row r="107" spans="1:7" ht="15" x14ac:dyDescent="0.25">
      <c r="A107" s="35">
        <v>104</v>
      </c>
      <c r="B107" s="35" t="s">
        <v>2628</v>
      </c>
      <c r="C107" s="27">
        <v>5</v>
      </c>
      <c r="D107" s="35" t="s">
        <v>311</v>
      </c>
      <c r="E107" s="24" t="s">
        <v>2629</v>
      </c>
      <c r="F107" s="35">
        <v>104</v>
      </c>
      <c r="G107" s="17" t="str">
        <f t="shared" si="1"/>
        <v>Quinn Neher (Dr Margaret-Ann)</v>
      </c>
    </row>
    <row r="108" spans="1:7" ht="15" x14ac:dyDescent="0.25">
      <c r="A108" s="35">
        <v>105</v>
      </c>
      <c r="B108" s="35" t="s">
        <v>2630</v>
      </c>
      <c r="C108" s="27">
        <v>5</v>
      </c>
      <c r="D108" s="35" t="s">
        <v>25</v>
      </c>
      <c r="E108" s="24" t="s">
        <v>2631</v>
      </c>
      <c r="F108" s="35">
        <v>105</v>
      </c>
      <c r="G108" s="17" t="str">
        <f t="shared" si="1"/>
        <v>Nadine Aissou (Rio Terrace)</v>
      </c>
    </row>
    <row r="109" spans="1:7" ht="15" x14ac:dyDescent="0.25">
      <c r="A109" s="35">
        <v>106</v>
      </c>
      <c r="B109" s="35" t="s">
        <v>2632</v>
      </c>
      <c r="C109" s="27">
        <v>5</v>
      </c>
      <c r="D109" s="35" t="s">
        <v>311</v>
      </c>
      <c r="E109" s="24" t="s">
        <v>2633</v>
      </c>
      <c r="F109" s="35">
        <v>106</v>
      </c>
      <c r="G109" s="17" t="str">
        <f t="shared" si="1"/>
        <v>Olivia Redmond (Dr Margaret-Ann)</v>
      </c>
    </row>
    <row r="110" spans="1:7" ht="15" x14ac:dyDescent="0.25">
      <c r="A110" s="35">
        <v>107</v>
      </c>
      <c r="B110" s="35" t="s">
        <v>696</v>
      </c>
      <c r="C110" s="27">
        <v>5</v>
      </c>
      <c r="D110" s="35" t="s">
        <v>20</v>
      </c>
      <c r="E110" s="24" t="s">
        <v>2634</v>
      </c>
      <c r="F110" s="35">
        <v>107</v>
      </c>
      <c r="G110" s="17" t="str">
        <f t="shared" si="1"/>
        <v>Danielle Tolentino (George P. Nicholson)</v>
      </c>
    </row>
    <row r="111" spans="1:7" ht="15" x14ac:dyDescent="0.25">
      <c r="A111" s="35">
        <v>108</v>
      </c>
      <c r="B111" s="35" t="s">
        <v>2635</v>
      </c>
      <c r="C111" s="27">
        <v>5</v>
      </c>
      <c r="D111" s="35" t="s">
        <v>894</v>
      </c>
      <c r="E111" s="24" t="s">
        <v>2636</v>
      </c>
      <c r="F111" s="35">
        <v>108</v>
      </c>
      <c r="G111" s="17" t="str">
        <f t="shared" si="1"/>
        <v>Ashley fatar (Thorncliffe)</v>
      </c>
    </row>
    <row r="112" spans="1:7" x14ac:dyDescent="0.2">
      <c r="A112" s="17"/>
      <c r="B112" s="17"/>
      <c r="C112" s="21"/>
      <c r="D112" s="17"/>
      <c r="E112" s="16"/>
      <c r="F112" s="17"/>
      <c r="G112" s="17"/>
    </row>
    <row r="113" spans="1:7" x14ac:dyDescent="0.2">
      <c r="A113" s="17"/>
      <c r="B113" s="17"/>
      <c r="C113" s="21"/>
      <c r="D113" s="17"/>
      <c r="E113" s="16"/>
      <c r="F113" s="17"/>
      <c r="G113" s="17"/>
    </row>
    <row r="114" spans="1:7" x14ac:dyDescent="0.2">
      <c r="A114" s="1" t="s">
        <v>2949</v>
      </c>
      <c r="B114" s="17"/>
      <c r="C114" s="21"/>
      <c r="D114" s="17"/>
      <c r="E114" s="16"/>
      <c r="F114" s="17"/>
      <c r="G114" s="17"/>
    </row>
    <row r="115" spans="1:7" ht="15" x14ac:dyDescent="0.25">
      <c r="A115" s="43">
        <v>1</v>
      </c>
      <c r="B115" s="43" t="s">
        <v>330</v>
      </c>
      <c r="C115" s="27">
        <v>5</v>
      </c>
      <c r="D115" s="43" t="s">
        <v>2484</v>
      </c>
      <c r="E115" s="24" t="s">
        <v>4288</v>
      </c>
      <c r="F115" s="43">
        <v>1</v>
      </c>
      <c r="G115" s="17" t="str">
        <f t="shared" ref="G115:G161" si="2">CONCATENATE(B115, " (", D115, ")")</f>
        <v>Abiola Omoyayi (Champs Vallee)</v>
      </c>
    </row>
    <row r="116" spans="1:7" ht="15" x14ac:dyDescent="0.25">
      <c r="A116" s="43">
        <v>2</v>
      </c>
      <c r="B116" s="43" t="s">
        <v>664</v>
      </c>
      <c r="C116" s="27">
        <v>5</v>
      </c>
      <c r="D116" s="43" t="s">
        <v>25</v>
      </c>
      <c r="E116" s="24" t="s">
        <v>4289</v>
      </c>
      <c r="F116" s="43">
        <v>2</v>
      </c>
      <c r="G116" s="17" t="str">
        <f t="shared" si="2"/>
        <v>Jade Buchko (Rio Terrace)</v>
      </c>
    </row>
    <row r="117" spans="1:7" ht="15" x14ac:dyDescent="0.25">
      <c r="A117" s="43">
        <v>3</v>
      </c>
      <c r="B117" s="43" t="s">
        <v>261</v>
      </c>
      <c r="C117" s="27">
        <v>5</v>
      </c>
      <c r="D117" s="43" t="s">
        <v>49</v>
      </c>
      <c r="E117" s="24" t="s">
        <v>4290</v>
      </c>
      <c r="F117" s="43">
        <v>3</v>
      </c>
      <c r="G117" s="17" t="str">
        <f t="shared" si="2"/>
        <v>Addison Parris (Johnny Bright)</v>
      </c>
    </row>
    <row r="118" spans="1:7" ht="15" x14ac:dyDescent="0.25">
      <c r="A118" s="43">
        <v>4</v>
      </c>
      <c r="B118" s="43" t="s">
        <v>2489</v>
      </c>
      <c r="C118" s="27">
        <v>5</v>
      </c>
      <c r="D118" s="43" t="s">
        <v>26</v>
      </c>
      <c r="E118" s="24" t="s">
        <v>4291</v>
      </c>
      <c r="F118" s="43">
        <v>4</v>
      </c>
      <c r="G118" s="17" t="str">
        <f t="shared" si="2"/>
        <v>Maddy Homan (Michael A. Kostek)</v>
      </c>
    </row>
    <row r="119" spans="1:7" ht="15" x14ac:dyDescent="0.25">
      <c r="A119" s="43">
        <v>5</v>
      </c>
      <c r="B119" s="43" t="s">
        <v>4292</v>
      </c>
      <c r="C119" s="27">
        <v>5</v>
      </c>
      <c r="D119" s="43" t="s">
        <v>48</v>
      </c>
      <c r="E119" s="24" t="s">
        <v>4293</v>
      </c>
      <c r="F119" s="43">
        <v>5</v>
      </c>
      <c r="G119" s="17" t="str">
        <f t="shared" si="2"/>
        <v>Nola den-Besten (Steinhauer)</v>
      </c>
    </row>
    <row r="120" spans="1:7" ht="15" x14ac:dyDescent="0.25">
      <c r="A120" s="43">
        <v>6</v>
      </c>
      <c r="B120" s="43" t="s">
        <v>260</v>
      </c>
      <c r="C120" s="27">
        <v>5</v>
      </c>
      <c r="D120" s="43" t="s">
        <v>21</v>
      </c>
      <c r="E120" s="24" t="s">
        <v>4294</v>
      </c>
      <c r="F120" s="43">
        <v>6</v>
      </c>
      <c r="G120" s="17" t="str">
        <f t="shared" si="2"/>
        <v>Addison Cunningham (Michael Strembitsky)</v>
      </c>
    </row>
    <row r="121" spans="1:7" ht="15" x14ac:dyDescent="0.25">
      <c r="A121" s="43">
        <v>7</v>
      </c>
      <c r="B121" s="43" t="s">
        <v>2500</v>
      </c>
      <c r="C121" s="27">
        <v>5</v>
      </c>
      <c r="D121" s="43" t="s">
        <v>20</v>
      </c>
      <c r="E121" s="24" t="s">
        <v>4295</v>
      </c>
      <c r="F121" s="43">
        <v>7</v>
      </c>
      <c r="G121" s="17" t="str">
        <f t="shared" si="2"/>
        <v>Britta Fechner (George P. Nicholson)</v>
      </c>
    </row>
    <row r="122" spans="1:7" ht="15" x14ac:dyDescent="0.25">
      <c r="A122" s="43">
        <v>8</v>
      </c>
      <c r="B122" s="43" t="s">
        <v>263</v>
      </c>
      <c r="C122" s="27">
        <v>5</v>
      </c>
      <c r="D122" s="43" t="s">
        <v>26</v>
      </c>
      <c r="E122" s="24" t="s">
        <v>4296</v>
      </c>
      <c r="F122" s="43">
        <v>8</v>
      </c>
      <c r="G122" s="17" t="str">
        <f t="shared" si="2"/>
        <v>Addison Love (Michael A. Kostek)</v>
      </c>
    </row>
    <row r="123" spans="1:7" ht="15" x14ac:dyDescent="0.25">
      <c r="A123" s="43">
        <v>9</v>
      </c>
      <c r="B123" s="43" t="s">
        <v>4297</v>
      </c>
      <c r="C123" s="27">
        <v>5</v>
      </c>
      <c r="D123" s="43" t="s">
        <v>40</v>
      </c>
      <c r="E123" s="24" t="s">
        <v>865</v>
      </c>
      <c r="F123" s="43">
        <v>9</v>
      </c>
      <c r="G123" s="17" t="str">
        <f t="shared" si="2"/>
        <v>Raja Sager (Malmo)</v>
      </c>
    </row>
    <row r="124" spans="1:7" ht="15" x14ac:dyDescent="0.25">
      <c r="A124" s="43">
        <v>10</v>
      </c>
      <c r="B124" s="43" t="s">
        <v>2506</v>
      </c>
      <c r="C124" s="27">
        <v>5</v>
      </c>
      <c r="D124" s="43" t="s">
        <v>2507</v>
      </c>
      <c r="E124" s="24" t="s">
        <v>303</v>
      </c>
      <c r="F124" s="43">
        <v>10</v>
      </c>
      <c r="G124" s="17" t="str">
        <f t="shared" si="2"/>
        <v>Lina Kafka (Elmwood)</v>
      </c>
    </row>
    <row r="125" spans="1:7" ht="15" x14ac:dyDescent="0.25">
      <c r="A125" s="43">
        <v>11</v>
      </c>
      <c r="B125" s="43" t="s">
        <v>153</v>
      </c>
      <c r="C125" s="27">
        <v>5</v>
      </c>
      <c r="D125" s="43" t="s">
        <v>60</v>
      </c>
      <c r="E125" s="24" t="s">
        <v>4298</v>
      </c>
      <c r="F125" s="43">
        <v>11</v>
      </c>
      <c r="G125" s="17" t="str">
        <f t="shared" si="2"/>
        <v>Jocelyn Funnell (Lendrum)</v>
      </c>
    </row>
    <row r="126" spans="1:7" ht="15" x14ac:dyDescent="0.25">
      <c r="A126" s="43">
        <v>12</v>
      </c>
      <c r="B126" s="43" t="s">
        <v>4299</v>
      </c>
      <c r="C126" s="27">
        <v>5</v>
      </c>
      <c r="D126" s="43" t="s">
        <v>2507</v>
      </c>
      <c r="E126" s="24" t="s">
        <v>722</v>
      </c>
      <c r="F126" s="43">
        <v>12</v>
      </c>
      <c r="G126" s="17" t="str">
        <f t="shared" si="2"/>
        <v>Salil Nafshi (Elmwood)</v>
      </c>
    </row>
    <row r="127" spans="1:7" ht="15" x14ac:dyDescent="0.25">
      <c r="A127" s="43">
        <v>13</v>
      </c>
      <c r="B127" s="43" t="s">
        <v>273</v>
      </c>
      <c r="C127" s="27">
        <v>5</v>
      </c>
      <c r="D127" s="43" t="s">
        <v>23</v>
      </c>
      <c r="E127" s="24" t="s">
        <v>866</v>
      </c>
      <c r="F127" s="43">
        <v>13</v>
      </c>
      <c r="G127" s="17" t="str">
        <f t="shared" si="2"/>
        <v>Teagan LeMoine (Suzuki Charter)</v>
      </c>
    </row>
    <row r="128" spans="1:7" ht="15" x14ac:dyDescent="0.25">
      <c r="A128" s="43">
        <v>14</v>
      </c>
      <c r="B128" s="43" t="s">
        <v>59</v>
      </c>
      <c r="C128" s="27">
        <v>5</v>
      </c>
      <c r="D128" s="43" t="s">
        <v>30</v>
      </c>
      <c r="E128" s="24" t="s">
        <v>1749</v>
      </c>
      <c r="F128" s="43">
        <v>14</v>
      </c>
      <c r="G128" s="17" t="str">
        <f t="shared" si="2"/>
        <v>Paige Beck (Brookside)</v>
      </c>
    </row>
    <row r="129" spans="1:7" ht="15" x14ac:dyDescent="0.25">
      <c r="A129" s="43">
        <v>15</v>
      </c>
      <c r="B129" s="43" t="s">
        <v>271</v>
      </c>
      <c r="C129" s="27">
        <v>5</v>
      </c>
      <c r="D129" s="43" t="s">
        <v>36</v>
      </c>
      <c r="E129" s="24" t="s">
        <v>4300</v>
      </c>
      <c r="F129" s="43">
        <v>15</v>
      </c>
      <c r="G129" s="17" t="str">
        <f t="shared" si="2"/>
        <v>Paige Hewko (Holyrood)</v>
      </c>
    </row>
    <row r="130" spans="1:7" ht="15" x14ac:dyDescent="0.25">
      <c r="A130" s="43">
        <v>16</v>
      </c>
      <c r="B130" s="43" t="s">
        <v>2520</v>
      </c>
      <c r="C130" s="27">
        <v>5</v>
      </c>
      <c r="D130" s="43" t="s">
        <v>1908</v>
      </c>
      <c r="E130" s="24" t="s">
        <v>4301</v>
      </c>
      <c r="F130" s="43">
        <v>16</v>
      </c>
      <c r="G130" s="17" t="str">
        <f t="shared" si="2"/>
        <v>Abigail McFee (Esther Starkman)</v>
      </c>
    </row>
    <row r="131" spans="1:7" ht="15" x14ac:dyDescent="0.25">
      <c r="A131" s="43">
        <v>17</v>
      </c>
      <c r="B131" s="43" t="s">
        <v>668</v>
      </c>
      <c r="C131" s="27">
        <v>5</v>
      </c>
      <c r="D131" s="43" t="s">
        <v>669</v>
      </c>
      <c r="E131" s="24" t="s">
        <v>4302</v>
      </c>
      <c r="F131" s="43">
        <v>17</v>
      </c>
      <c r="G131" s="17" t="str">
        <f t="shared" si="2"/>
        <v>Alexandra Rogers (New Horizon)</v>
      </c>
    </row>
    <row r="132" spans="1:7" ht="15" x14ac:dyDescent="0.25">
      <c r="A132" s="43">
        <v>18</v>
      </c>
      <c r="B132" s="43" t="s">
        <v>4303</v>
      </c>
      <c r="C132" s="27">
        <v>5</v>
      </c>
      <c r="D132" s="43" t="s">
        <v>44</v>
      </c>
      <c r="E132" s="24" t="s">
        <v>4304</v>
      </c>
      <c r="F132" s="43">
        <v>18</v>
      </c>
      <c r="G132" s="17" t="str">
        <f t="shared" si="2"/>
        <v>Bronwyn Parsons (Forest Heights)</v>
      </c>
    </row>
    <row r="133" spans="1:7" ht="15" x14ac:dyDescent="0.25">
      <c r="A133" s="43">
        <v>19</v>
      </c>
      <c r="B133" s="43" t="s">
        <v>281</v>
      </c>
      <c r="C133" s="27">
        <v>5</v>
      </c>
      <c r="D133" s="43" t="s">
        <v>27</v>
      </c>
      <c r="E133" s="24" t="s">
        <v>2250</v>
      </c>
      <c r="F133" s="43">
        <v>19</v>
      </c>
      <c r="G133" s="17" t="str">
        <f t="shared" si="2"/>
        <v>Aylar Ghasemzadeh (Windsor Park)</v>
      </c>
    </row>
    <row r="134" spans="1:7" ht="15" x14ac:dyDescent="0.25">
      <c r="A134" s="43">
        <v>20</v>
      </c>
      <c r="B134" s="43" t="s">
        <v>269</v>
      </c>
      <c r="C134" s="27">
        <v>5</v>
      </c>
      <c r="D134" s="43" t="s">
        <v>23</v>
      </c>
      <c r="E134" s="24" t="s">
        <v>4305</v>
      </c>
      <c r="F134" s="43">
        <v>20</v>
      </c>
      <c r="G134" s="17" t="str">
        <f t="shared" si="2"/>
        <v>Christine Smith (Suzuki Charter)</v>
      </c>
    </row>
    <row r="135" spans="1:7" ht="15" x14ac:dyDescent="0.25">
      <c r="A135" s="43">
        <v>21</v>
      </c>
      <c r="B135" s="43" t="s">
        <v>2511</v>
      </c>
      <c r="C135" s="27">
        <v>5</v>
      </c>
      <c r="D135" s="43" t="s">
        <v>60</v>
      </c>
      <c r="E135" s="24" t="s">
        <v>4306</v>
      </c>
      <c r="F135" s="43">
        <v>21</v>
      </c>
      <c r="G135" s="17" t="str">
        <f t="shared" si="2"/>
        <v>Lucia Olfert (Lendrum)</v>
      </c>
    </row>
    <row r="136" spans="1:7" ht="15" x14ac:dyDescent="0.25">
      <c r="A136" s="43">
        <v>22</v>
      </c>
      <c r="B136" s="43" t="s">
        <v>4307</v>
      </c>
      <c r="C136" s="27">
        <v>5</v>
      </c>
      <c r="D136" s="43" t="s">
        <v>772</v>
      </c>
      <c r="E136" s="24" t="s">
        <v>4308</v>
      </c>
      <c r="F136" s="43">
        <v>22</v>
      </c>
      <c r="G136" s="17" t="str">
        <f t="shared" si="2"/>
        <v>Akeelah George (Ellerslie Campus)</v>
      </c>
    </row>
    <row r="137" spans="1:7" ht="15" x14ac:dyDescent="0.25">
      <c r="A137" s="43">
        <v>23</v>
      </c>
      <c r="B137" s="43" t="s">
        <v>262</v>
      </c>
      <c r="C137" s="27">
        <v>5</v>
      </c>
      <c r="D137" s="43" t="s">
        <v>35</v>
      </c>
      <c r="E137" s="24" t="s">
        <v>4309</v>
      </c>
      <c r="F137" s="43">
        <v>23</v>
      </c>
      <c r="G137" s="17" t="str">
        <f t="shared" si="2"/>
        <v>Ella Jamieson (Belgravia)</v>
      </c>
    </row>
    <row r="138" spans="1:7" ht="15" x14ac:dyDescent="0.25">
      <c r="A138" s="43">
        <v>24</v>
      </c>
      <c r="B138" s="43" t="s">
        <v>267</v>
      </c>
      <c r="C138" s="27">
        <v>5</v>
      </c>
      <c r="D138" s="43" t="s">
        <v>38</v>
      </c>
      <c r="E138" s="24" t="s">
        <v>4310</v>
      </c>
      <c r="F138" s="43">
        <v>24</v>
      </c>
      <c r="G138" s="17" t="str">
        <f t="shared" si="2"/>
        <v>Sophia Leyland (Earl Buxton)</v>
      </c>
    </row>
    <row r="139" spans="1:7" ht="15" x14ac:dyDescent="0.25">
      <c r="A139" s="43">
        <v>25</v>
      </c>
      <c r="B139" s="43" t="s">
        <v>4311</v>
      </c>
      <c r="C139" s="27">
        <v>5</v>
      </c>
      <c r="D139" s="43" t="s">
        <v>52</v>
      </c>
      <c r="E139" s="24" t="s">
        <v>4312</v>
      </c>
      <c r="F139" s="43">
        <v>25</v>
      </c>
      <c r="G139" s="17" t="str">
        <f t="shared" si="2"/>
        <v>Danica Meindertsma (Lansdowne)</v>
      </c>
    </row>
    <row r="140" spans="1:7" ht="15" x14ac:dyDescent="0.25">
      <c r="A140" s="43">
        <v>26</v>
      </c>
      <c r="B140" s="43" t="s">
        <v>4313</v>
      </c>
      <c r="C140" s="27">
        <v>5</v>
      </c>
      <c r="D140" s="43" t="s">
        <v>32</v>
      </c>
      <c r="E140" s="24" t="s">
        <v>4314</v>
      </c>
      <c r="F140" s="43">
        <v>26</v>
      </c>
      <c r="G140" s="17" t="str">
        <f t="shared" si="2"/>
        <v>Camilla Morgan (Brander Gardens)</v>
      </c>
    </row>
    <row r="141" spans="1:7" ht="15" x14ac:dyDescent="0.25">
      <c r="A141" s="43">
        <v>27</v>
      </c>
      <c r="B141" s="43" t="s">
        <v>137</v>
      </c>
      <c r="C141" s="27">
        <v>5</v>
      </c>
      <c r="D141" s="43" t="s">
        <v>51</v>
      </c>
      <c r="E141" s="24" t="s">
        <v>4315</v>
      </c>
      <c r="F141" s="43">
        <v>27</v>
      </c>
      <c r="G141" s="17" t="str">
        <f t="shared" si="2"/>
        <v>Emma Taylor (Menisa)</v>
      </c>
    </row>
    <row r="142" spans="1:7" ht="15" x14ac:dyDescent="0.25">
      <c r="A142" s="43">
        <v>28</v>
      </c>
      <c r="B142" s="43" t="s">
        <v>4316</v>
      </c>
      <c r="C142" s="27">
        <v>5</v>
      </c>
      <c r="D142" s="43" t="s">
        <v>21</v>
      </c>
      <c r="E142" s="24" t="s">
        <v>4317</v>
      </c>
      <c r="F142" s="43">
        <v>28</v>
      </c>
      <c r="G142" s="17" t="str">
        <f t="shared" si="2"/>
        <v>Sydnee Beebe (Michael Strembitsky)</v>
      </c>
    </row>
    <row r="143" spans="1:7" ht="15" x14ac:dyDescent="0.25">
      <c r="A143" s="43">
        <v>29</v>
      </c>
      <c r="B143" s="43" t="s">
        <v>2502</v>
      </c>
      <c r="C143" s="27">
        <v>5</v>
      </c>
      <c r="D143" s="43" t="s">
        <v>1908</v>
      </c>
      <c r="E143" s="24" t="s">
        <v>856</v>
      </c>
      <c r="F143" s="43">
        <v>29</v>
      </c>
      <c r="G143" s="17" t="str">
        <f t="shared" si="2"/>
        <v>Claire McLoughlin (Esther Starkman)</v>
      </c>
    </row>
    <row r="144" spans="1:7" ht="15" x14ac:dyDescent="0.25">
      <c r="A144" s="43">
        <v>30</v>
      </c>
      <c r="B144" s="43" t="s">
        <v>916</v>
      </c>
      <c r="C144" s="27">
        <v>5</v>
      </c>
      <c r="D144" s="43" t="s">
        <v>374</v>
      </c>
      <c r="E144" s="24" t="s">
        <v>4318</v>
      </c>
      <c r="F144" s="43">
        <v>30</v>
      </c>
      <c r="G144" s="17" t="str">
        <f t="shared" si="2"/>
        <v>Kenzie Ahronson (Winterburn)</v>
      </c>
    </row>
    <row r="145" spans="1:7" ht="15" x14ac:dyDescent="0.25">
      <c r="A145" s="43">
        <v>31</v>
      </c>
      <c r="B145" s="43" t="s">
        <v>2528</v>
      </c>
      <c r="C145" s="27">
        <v>5</v>
      </c>
      <c r="D145" s="43" t="s">
        <v>161</v>
      </c>
      <c r="E145" s="24" t="s">
        <v>4150</v>
      </c>
      <c r="F145" s="43">
        <v>31</v>
      </c>
      <c r="G145" s="17" t="str">
        <f t="shared" si="2"/>
        <v>Iris Boreyko (Aurora Charter)</v>
      </c>
    </row>
    <row r="146" spans="1:7" ht="15" x14ac:dyDescent="0.25">
      <c r="A146" s="43">
        <v>32</v>
      </c>
      <c r="B146" s="43" t="s">
        <v>360</v>
      </c>
      <c r="C146" s="27">
        <v>5</v>
      </c>
      <c r="D146" s="43" t="s">
        <v>83</v>
      </c>
      <c r="E146" s="24" t="s">
        <v>4319</v>
      </c>
      <c r="F146" s="43">
        <v>32</v>
      </c>
      <c r="G146" s="17" t="str">
        <f t="shared" si="2"/>
        <v>Ellie Johnson (Rutherford)</v>
      </c>
    </row>
    <row r="147" spans="1:7" ht="15" x14ac:dyDescent="0.25">
      <c r="A147" s="43">
        <v>33</v>
      </c>
      <c r="B147" s="43" t="s">
        <v>4320</v>
      </c>
      <c r="C147" s="27">
        <v>5</v>
      </c>
      <c r="D147" s="43" t="s">
        <v>1908</v>
      </c>
      <c r="E147" s="24" t="s">
        <v>4321</v>
      </c>
      <c r="F147" s="43">
        <v>33</v>
      </c>
      <c r="G147" s="17" t="str">
        <f t="shared" si="2"/>
        <v>Riley Cooper (Esther Starkman)</v>
      </c>
    </row>
    <row r="148" spans="1:7" ht="15" x14ac:dyDescent="0.25">
      <c r="A148" s="43">
        <v>34</v>
      </c>
      <c r="B148" s="43" t="s">
        <v>679</v>
      </c>
      <c r="C148" s="27">
        <v>5</v>
      </c>
      <c r="D148" s="43" t="s">
        <v>20</v>
      </c>
      <c r="E148" s="24" t="s">
        <v>4322</v>
      </c>
      <c r="F148" s="43">
        <v>34</v>
      </c>
      <c r="G148" s="17" t="str">
        <f t="shared" si="2"/>
        <v>Avery Glasgow (George P. Nicholson)</v>
      </c>
    </row>
    <row r="149" spans="1:7" ht="15" x14ac:dyDescent="0.25">
      <c r="A149" s="43">
        <v>35</v>
      </c>
      <c r="B149" s="43" t="s">
        <v>678</v>
      </c>
      <c r="C149" s="27">
        <v>5</v>
      </c>
      <c r="D149" s="43" t="s">
        <v>49</v>
      </c>
      <c r="E149" s="24" t="s">
        <v>4323</v>
      </c>
      <c r="F149" s="43">
        <v>35</v>
      </c>
      <c r="G149" s="17" t="str">
        <f t="shared" si="2"/>
        <v>Kaila Werbouski (Johnny Bright)</v>
      </c>
    </row>
    <row r="150" spans="1:7" ht="15" x14ac:dyDescent="0.25">
      <c r="A150" s="43">
        <v>36</v>
      </c>
      <c r="B150" s="43" t="s">
        <v>4324</v>
      </c>
      <c r="C150" s="27">
        <v>5</v>
      </c>
      <c r="D150" s="43" t="s">
        <v>145</v>
      </c>
      <c r="E150" s="24" t="s">
        <v>4325</v>
      </c>
      <c r="F150" s="43">
        <v>36</v>
      </c>
      <c r="G150" s="17" t="str">
        <f t="shared" si="2"/>
        <v>Angela Vishesh (Meyokumin)</v>
      </c>
    </row>
    <row r="151" spans="1:7" ht="15" x14ac:dyDescent="0.25">
      <c r="A151" s="43">
        <v>37</v>
      </c>
      <c r="B151" s="43" t="s">
        <v>333</v>
      </c>
      <c r="C151" s="27">
        <v>5</v>
      </c>
      <c r="D151" s="43" t="s">
        <v>33</v>
      </c>
      <c r="E151" s="24" t="s">
        <v>4326</v>
      </c>
      <c r="F151" s="43">
        <v>37</v>
      </c>
      <c r="G151" s="17" t="str">
        <f t="shared" si="2"/>
        <v>Abby Vu (Centennial)</v>
      </c>
    </row>
    <row r="152" spans="1:7" ht="15" x14ac:dyDescent="0.25">
      <c r="A152" s="43">
        <v>38</v>
      </c>
      <c r="B152" s="43" t="s">
        <v>912</v>
      </c>
      <c r="C152" s="27">
        <v>5</v>
      </c>
      <c r="D152" s="43" t="s">
        <v>27</v>
      </c>
      <c r="E152" s="24" t="s">
        <v>4327</v>
      </c>
      <c r="F152" s="43">
        <v>38</v>
      </c>
      <c r="G152" s="17" t="str">
        <f t="shared" si="2"/>
        <v>Anna Jagersand-Cobzas (Windsor Park)</v>
      </c>
    </row>
    <row r="153" spans="1:7" ht="15" x14ac:dyDescent="0.25">
      <c r="A153" s="43">
        <v>39</v>
      </c>
      <c r="B153" s="43" t="s">
        <v>75</v>
      </c>
      <c r="C153" s="27">
        <v>5</v>
      </c>
      <c r="D153" s="43" t="s">
        <v>31</v>
      </c>
      <c r="E153" s="24" t="s">
        <v>4328</v>
      </c>
      <c r="F153" s="43">
        <v>39</v>
      </c>
      <c r="G153" s="17" t="str">
        <f t="shared" si="2"/>
        <v>Emily Klimuk (Meadowlark C)</v>
      </c>
    </row>
    <row r="154" spans="1:7" ht="15" x14ac:dyDescent="0.25">
      <c r="A154" s="43">
        <v>40</v>
      </c>
      <c r="B154" s="43" t="s">
        <v>270</v>
      </c>
      <c r="C154" s="27">
        <v>5</v>
      </c>
      <c r="D154" s="43" t="s">
        <v>27</v>
      </c>
      <c r="E154" s="24" t="s">
        <v>2110</v>
      </c>
      <c r="F154" s="43">
        <v>40</v>
      </c>
      <c r="G154" s="17" t="str">
        <f t="shared" si="2"/>
        <v>Chelsea Mao (Windsor Park)</v>
      </c>
    </row>
    <row r="155" spans="1:7" ht="15" x14ac:dyDescent="0.25">
      <c r="A155" s="43">
        <v>41</v>
      </c>
      <c r="B155" s="43" t="s">
        <v>4329</v>
      </c>
      <c r="C155" s="27">
        <v>6</v>
      </c>
      <c r="D155" s="43" t="s">
        <v>117</v>
      </c>
      <c r="E155" s="24" t="s">
        <v>4330</v>
      </c>
      <c r="F155" s="43">
        <v>41</v>
      </c>
      <c r="G155" s="17" t="str">
        <f t="shared" si="2"/>
        <v>Munopashe Nyenya (Lynnwood)</v>
      </c>
    </row>
    <row r="156" spans="1:7" ht="15" x14ac:dyDescent="0.25">
      <c r="A156" s="43">
        <v>42</v>
      </c>
      <c r="B156" s="43" t="s">
        <v>2537</v>
      </c>
      <c r="C156" s="27">
        <v>5</v>
      </c>
      <c r="D156" s="43" t="s">
        <v>33</v>
      </c>
      <c r="E156" s="24" t="s">
        <v>4331</v>
      </c>
      <c r="F156" s="43">
        <v>42</v>
      </c>
      <c r="G156" s="17" t="str">
        <f t="shared" si="2"/>
        <v>Kate Cowley (Centennial)</v>
      </c>
    </row>
    <row r="157" spans="1:7" ht="15" x14ac:dyDescent="0.25">
      <c r="A157" s="43">
        <v>43</v>
      </c>
      <c r="B157" s="43" t="s">
        <v>2513</v>
      </c>
      <c r="C157" s="27">
        <v>5</v>
      </c>
      <c r="D157" s="43" t="s">
        <v>58</v>
      </c>
      <c r="E157" s="24" t="s">
        <v>4332</v>
      </c>
      <c r="F157" s="43">
        <v>43</v>
      </c>
      <c r="G157" s="17" t="str">
        <f t="shared" si="2"/>
        <v>Sophie Dawe (Laurier Heights)</v>
      </c>
    </row>
    <row r="158" spans="1:7" ht="15" x14ac:dyDescent="0.25">
      <c r="A158" s="43">
        <v>44</v>
      </c>
      <c r="B158" s="43" t="s">
        <v>2530</v>
      </c>
      <c r="C158" s="27">
        <v>5</v>
      </c>
      <c r="D158" s="43" t="s">
        <v>1544</v>
      </c>
      <c r="E158" s="24" t="s">
        <v>4180</v>
      </c>
      <c r="F158" s="43">
        <v>44</v>
      </c>
      <c r="G158" s="17" t="str">
        <f t="shared" si="2"/>
        <v>Kierra Rudyk (Kim Hung)</v>
      </c>
    </row>
    <row r="159" spans="1:7" ht="15" x14ac:dyDescent="0.25">
      <c r="A159" s="43">
        <v>45</v>
      </c>
      <c r="B159" s="43" t="s">
        <v>2540</v>
      </c>
      <c r="C159" s="27">
        <v>5</v>
      </c>
      <c r="D159" s="43" t="s">
        <v>1908</v>
      </c>
      <c r="E159" s="24" t="s">
        <v>4333</v>
      </c>
      <c r="F159" s="43">
        <v>45</v>
      </c>
      <c r="G159" s="17" t="str">
        <f t="shared" si="2"/>
        <v>Brooke Gannon (Esther Starkman)</v>
      </c>
    </row>
    <row r="160" spans="1:7" ht="15" x14ac:dyDescent="0.25">
      <c r="A160" s="43">
        <v>46</v>
      </c>
      <c r="B160" s="43" t="s">
        <v>686</v>
      </c>
      <c r="C160" s="27">
        <v>5</v>
      </c>
      <c r="D160" s="43" t="s">
        <v>41</v>
      </c>
      <c r="E160" s="24" t="s">
        <v>4334</v>
      </c>
      <c r="F160" s="43">
        <v>46</v>
      </c>
      <c r="G160" s="17" t="str">
        <f t="shared" si="2"/>
        <v>Angel Dumais (Aldergrove)</v>
      </c>
    </row>
    <row r="161" spans="1:7" ht="15" x14ac:dyDescent="0.25">
      <c r="A161" s="43">
        <v>47</v>
      </c>
      <c r="B161" s="43" t="s">
        <v>4335</v>
      </c>
      <c r="C161" s="27">
        <v>5</v>
      </c>
      <c r="D161" s="43" t="s">
        <v>3083</v>
      </c>
      <c r="E161" s="24" t="s">
        <v>4336</v>
      </c>
      <c r="F161" s="43">
        <v>47</v>
      </c>
      <c r="G161" s="17" t="str">
        <f t="shared" si="2"/>
        <v>Shayla Kaganovsky (Callingwood)</v>
      </c>
    </row>
    <row r="162" spans="1:7" ht="15" x14ac:dyDescent="0.25">
      <c r="A162" s="43">
        <v>48</v>
      </c>
      <c r="B162" s="43" t="s">
        <v>4337</v>
      </c>
      <c r="C162" s="27">
        <v>5</v>
      </c>
      <c r="D162" s="43" t="s">
        <v>772</v>
      </c>
      <c r="E162" s="24" t="s">
        <v>1076</v>
      </c>
      <c r="F162" s="43">
        <v>48</v>
      </c>
      <c r="G162" s="17" t="str">
        <f t="shared" ref="G162:G225" si="3">CONCATENATE(B162, " (", D162, ")")</f>
        <v>Rhyan Wideman (Ellerslie Campus)</v>
      </c>
    </row>
    <row r="163" spans="1:7" ht="15" x14ac:dyDescent="0.25">
      <c r="A163" s="43">
        <v>49</v>
      </c>
      <c r="B163" s="43" t="s">
        <v>272</v>
      </c>
      <c r="C163" s="27">
        <v>5</v>
      </c>
      <c r="D163" s="43" t="s">
        <v>36</v>
      </c>
      <c r="E163" s="24" t="s">
        <v>4338</v>
      </c>
      <c r="F163" s="43">
        <v>49</v>
      </c>
      <c r="G163" s="17" t="str">
        <f t="shared" si="3"/>
        <v>Sophie Alexander (Holyrood)</v>
      </c>
    </row>
    <row r="164" spans="1:7" ht="15" x14ac:dyDescent="0.25">
      <c r="A164" s="43">
        <v>50</v>
      </c>
      <c r="B164" s="43" t="s">
        <v>4339</v>
      </c>
      <c r="C164" s="27">
        <v>5</v>
      </c>
      <c r="D164" s="43" t="s">
        <v>51</v>
      </c>
      <c r="E164" s="24" t="s">
        <v>4340</v>
      </c>
      <c r="F164" s="43">
        <v>50</v>
      </c>
      <c r="G164" s="17" t="str">
        <f t="shared" si="3"/>
        <v>Cora Lagore (Menisa)</v>
      </c>
    </row>
    <row r="165" spans="1:7" ht="15" x14ac:dyDescent="0.25">
      <c r="A165" s="43">
        <v>51</v>
      </c>
      <c r="B165" s="43" t="s">
        <v>2534</v>
      </c>
      <c r="C165" s="27">
        <v>5</v>
      </c>
      <c r="D165" s="43" t="s">
        <v>20</v>
      </c>
      <c r="E165" s="24" t="s">
        <v>4341</v>
      </c>
      <c r="F165" s="43">
        <v>51</v>
      </c>
      <c r="G165" s="17" t="str">
        <f t="shared" si="3"/>
        <v>Lowyn Glasgow (George P. Nicholson)</v>
      </c>
    </row>
    <row r="166" spans="1:7" ht="15" x14ac:dyDescent="0.25">
      <c r="A166" s="43">
        <v>52</v>
      </c>
      <c r="B166" s="43" t="s">
        <v>4342</v>
      </c>
      <c r="C166" s="27">
        <v>5</v>
      </c>
      <c r="D166" s="43" t="s">
        <v>45</v>
      </c>
      <c r="E166" s="24" t="s">
        <v>4343</v>
      </c>
      <c r="F166" s="43">
        <v>52</v>
      </c>
      <c r="G166" s="17" t="str">
        <f t="shared" si="3"/>
        <v>Audrey Vanderzyde (Rideau Park)</v>
      </c>
    </row>
    <row r="167" spans="1:7" ht="15" x14ac:dyDescent="0.25">
      <c r="A167" s="43">
        <v>53</v>
      </c>
      <c r="B167" s="43" t="s">
        <v>276</v>
      </c>
      <c r="C167" s="27">
        <v>5</v>
      </c>
      <c r="D167" s="43" t="s">
        <v>34</v>
      </c>
      <c r="E167" s="24" t="s">
        <v>4344</v>
      </c>
      <c r="F167" s="43">
        <v>53</v>
      </c>
      <c r="G167" s="17" t="str">
        <f t="shared" si="3"/>
        <v>Anneliese Smuts (Crawford Plains)</v>
      </c>
    </row>
    <row r="168" spans="1:7" ht="15" x14ac:dyDescent="0.25">
      <c r="A168" s="43">
        <v>54</v>
      </c>
      <c r="B168" s="43" t="s">
        <v>688</v>
      </c>
      <c r="C168" s="27">
        <v>5</v>
      </c>
      <c r="D168" s="43" t="s">
        <v>32</v>
      </c>
      <c r="E168" s="24" t="s">
        <v>909</v>
      </c>
      <c r="F168" s="43">
        <v>54</v>
      </c>
      <c r="G168" s="17" t="str">
        <f t="shared" si="3"/>
        <v>Hailey Byl (Brander Gardens)</v>
      </c>
    </row>
    <row r="169" spans="1:7" ht="15" x14ac:dyDescent="0.25">
      <c r="A169" s="43">
        <v>55</v>
      </c>
      <c r="B169" s="43" t="s">
        <v>341</v>
      </c>
      <c r="C169" s="27">
        <v>5</v>
      </c>
      <c r="D169" s="43" t="s">
        <v>55</v>
      </c>
      <c r="E169" s="24" t="s">
        <v>4345</v>
      </c>
      <c r="F169" s="43">
        <v>55</v>
      </c>
      <c r="G169" s="17" t="str">
        <f t="shared" si="3"/>
        <v>Addison Barnes (Kameyosek)</v>
      </c>
    </row>
    <row r="170" spans="1:7" ht="15" x14ac:dyDescent="0.25">
      <c r="A170" s="43">
        <v>56</v>
      </c>
      <c r="B170" s="43" t="s">
        <v>337</v>
      </c>
      <c r="C170" s="27">
        <v>5</v>
      </c>
      <c r="D170" s="43" t="s">
        <v>51</v>
      </c>
      <c r="E170" s="24" t="s">
        <v>4346</v>
      </c>
      <c r="F170" s="43">
        <v>56</v>
      </c>
      <c r="G170" s="17" t="str">
        <f t="shared" si="3"/>
        <v>Julia Rowan (Menisa)</v>
      </c>
    </row>
    <row r="171" spans="1:7" ht="15" x14ac:dyDescent="0.25">
      <c r="A171" s="43">
        <v>57</v>
      </c>
      <c r="B171" s="43" t="s">
        <v>2531</v>
      </c>
      <c r="C171" s="27">
        <v>5</v>
      </c>
      <c r="D171" s="43" t="s">
        <v>1561</v>
      </c>
      <c r="E171" s="24" t="s">
        <v>986</v>
      </c>
      <c r="F171" s="43">
        <v>57</v>
      </c>
      <c r="G171" s="17" t="str">
        <f t="shared" si="3"/>
        <v>Ava Gulevich (Bishop David Motiuk)</v>
      </c>
    </row>
    <row r="172" spans="1:7" ht="15" x14ac:dyDescent="0.25">
      <c r="A172" s="43">
        <v>58</v>
      </c>
      <c r="B172" s="43" t="s">
        <v>2556</v>
      </c>
      <c r="C172" s="27">
        <v>5</v>
      </c>
      <c r="D172" s="43" t="s">
        <v>46</v>
      </c>
      <c r="E172" s="24" t="s">
        <v>4347</v>
      </c>
      <c r="F172" s="43">
        <v>58</v>
      </c>
      <c r="G172" s="17" t="str">
        <f t="shared" si="3"/>
        <v>Virginia (Ginny) McKenzi (Victoria)</v>
      </c>
    </row>
    <row r="173" spans="1:7" ht="15" x14ac:dyDescent="0.25">
      <c r="A173" s="43">
        <v>59</v>
      </c>
      <c r="B173" s="43" t="s">
        <v>4348</v>
      </c>
      <c r="C173" s="27">
        <v>6</v>
      </c>
      <c r="D173" s="43" t="s">
        <v>375</v>
      </c>
      <c r="E173" s="24" t="s">
        <v>4349</v>
      </c>
      <c r="F173" s="43">
        <v>59</v>
      </c>
      <c r="G173" s="17" t="str">
        <f t="shared" si="3"/>
        <v>Edhali Juarez (Mill Creek)</v>
      </c>
    </row>
    <row r="174" spans="1:7" ht="15" x14ac:dyDescent="0.25">
      <c r="A174" s="43">
        <v>60</v>
      </c>
      <c r="B174" s="43" t="s">
        <v>4350</v>
      </c>
      <c r="C174" s="27">
        <v>5</v>
      </c>
      <c r="D174" s="43" t="s">
        <v>779</v>
      </c>
      <c r="E174" s="24" t="s">
        <v>4351</v>
      </c>
      <c r="F174" s="43">
        <v>60</v>
      </c>
      <c r="G174" s="17" t="str">
        <f t="shared" si="3"/>
        <v>Ellie Simpson (Greenview)</v>
      </c>
    </row>
    <row r="175" spans="1:7" ht="15" x14ac:dyDescent="0.25">
      <c r="A175" s="43">
        <v>61</v>
      </c>
      <c r="B175" s="43" t="s">
        <v>4352</v>
      </c>
      <c r="C175" s="27">
        <v>5</v>
      </c>
      <c r="D175" s="43" t="s">
        <v>779</v>
      </c>
      <c r="E175" s="24" t="s">
        <v>4353</v>
      </c>
      <c r="F175" s="43">
        <v>61</v>
      </c>
      <c r="G175" s="17" t="str">
        <f t="shared" si="3"/>
        <v>Jillian Roberston (Greenview)</v>
      </c>
    </row>
    <row r="176" spans="1:7" ht="15" x14ac:dyDescent="0.25">
      <c r="A176" s="43">
        <v>62</v>
      </c>
      <c r="B176" s="43" t="s">
        <v>4354</v>
      </c>
      <c r="C176" s="27">
        <v>5</v>
      </c>
      <c r="D176" s="43" t="s">
        <v>43</v>
      </c>
      <c r="E176" s="24" t="s">
        <v>4355</v>
      </c>
      <c r="F176" s="43">
        <v>62</v>
      </c>
      <c r="G176" s="17" t="str">
        <f t="shared" si="3"/>
        <v>Mavi Maskell (Donnan)</v>
      </c>
    </row>
    <row r="177" spans="1:7" ht="15" x14ac:dyDescent="0.25">
      <c r="A177" s="43">
        <v>63</v>
      </c>
      <c r="B177" s="43" t="s">
        <v>339</v>
      </c>
      <c r="C177" s="27">
        <v>5</v>
      </c>
      <c r="D177" s="43" t="s">
        <v>46</v>
      </c>
      <c r="E177" s="24" t="s">
        <v>4356</v>
      </c>
      <c r="F177" s="43">
        <v>63</v>
      </c>
      <c r="G177" s="17" t="str">
        <f t="shared" si="3"/>
        <v>Sadie Anderson (Victoria)</v>
      </c>
    </row>
    <row r="178" spans="1:7" ht="15" x14ac:dyDescent="0.25">
      <c r="A178" s="43">
        <v>64</v>
      </c>
      <c r="B178" s="43" t="s">
        <v>4357</v>
      </c>
      <c r="C178" s="27">
        <v>5</v>
      </c>
      <c r="D178" s="43" t="s">
        <v>772</v>
      </c>
      <c r="E178" s="24" t="s">
        <v>4358</v>
      </c>
      <c r="F178" s="43">
        <v>64</v>
      </c>
      <c r="G178" s="17" t="str">
        <f t="shared" si="3"/>
        <v>Malayia Theroux (Ellerslie Campus)</v>
      </c>
    </row>
    <row r="179" spans="1:7" ht="15" x14ac:dyDescent="0.25">
      <c r="A179" s="43">
        <v>65</v>
      </c>
      <c r="B179" s="43" t="s">
        <v>155</v>
      </c>
      <c r="C179" s="27">
        <v>5</v>
      </c>
      <c r="D179" s="43" t="s">
        <v>26</v>
      </c>
      <c r="E179" s="24" t="s">
        <v>4359</v>
      </c>
      <c r="F179" s="43">
        <v>65</v>
      </c>
      <c r="G179" s="17" t="str">
        <f t="shared" si="3"/>
        <v>Julia Buchanan (Michael A. Kostek)</v>
      </c>
    </row>
    <row r="180" spans="1:7" ht="15" x14ac:dyDescent="0.25">
      <c r="A180" s="43">
        <v>66</v>
      </c>
      <c r="B180" s="43" t="s">
        <v>2552</v>
      </c>
      <c r="C180" s="27">
        <v>5</v>
      </c>
      <c r="D180" s="43" t="s">
        <v>47</v>
      </c>
      <c r="E180" s="24" t="s">
        <v>4360</v>
      </c>
      <c r="F180" s="43">
        <v>66</v>
      </c>
      <c r="G180" s="17" t="str">
        <f t="shared" si="3"/>
        <v>Julia Kim (Westbrook)</v>
      </c>
    </row>
    <row r="181" spans="1:7" ht="15" x14ac:dyDescent="0.25">
      <c r="A181" s="43">
        <v>67</v>
      </c>
      <c r="B181" s="43" t="s">
        <v>2558</v>
      </c>
      <c r="C181" s="27">
        <v>5</v>
      </c>
      <c r="D181" s="43" t="s">
        <v>1561</v>
      </c>
      <c r="E181" s="24" t="s">
        <v>4361</v>
      </c>
      <c r="F181" s="43">
        <v>67</v>
      </c>
      <c r="G181" s="17" t="str">
        <f t="shared" si="3"/>
        <v>Natalia Ruivo (Bishop David Motiuk)</v>
      </c>
    </row>
    <row r="182" spans="1:7" ht="15" x14ac:dyDescent="0.25">
      <c r="A182" s="43">
        <v>68</v>
      </c>
      <c r="B182" s="43" t="s">
        <v>264</v>
      </c>
      <c r="C182" s="27">
        <v>5</v>
      </c>
      <c r="D182" s="43" t="s">
        <v>58</v>
      </c>
      <c r="E182" s="24" t="s">
        <v>4362</v>
      </c>
      <c r="F182" s="43">
        <v>68</v>
      </c>
      <c r="G182" s="17" t="str">
        <f t="shared" si="3"/>
        <v>Katie MacGougan (Laurier Heights)</v>
      </c>
    </row>
    <row r="183" spans="1:7" ht="15" x14ac:dyDescent="0.25">
      <c r="A183" s="43">
        <v>69</v>
      </c>
      <c r="B183" s="43" t="s">
        <v>277</v>
      </c>
      <c r="C183" s="27">
        <v>5</v>
      </c>
      <c r="D183" s="43" t="s">
        <v>58</v>
      </c>
      <c r="E183" s="24" t="s">
        <v>4363</v>
      </c>
      <c r="F183" s="43">
        <v>69</v>
      </c>
      <c r="G183" s="17" t="str">
        <f t="shared" si="3"/>
        <v>Ariane Myatt (Laurier Heights)</v>
      </c>
    </row>
    <row r="184" spans="1:7" ht="15" x14ac:dyDescent="0.25">
      <c r="A184" s="43">
        <v>70</v>
      </c>
      <c r="B184" s="43" t="s">
        <v>282</v>
      </c>
      <c r="C184" s="27">
        <v>5</v>
      </c>
      <c r="D184" s="43" t="s">
        <v>47</v>
      </c>
      <c r="E184" s="24" t="s">
        <v>4364</v>
      </c>
      <c r="F184" s="43">
        <v>70</v>
      </c>
      <c r="G184" s="17" t="str">
        <f t="shared" si="3"/>
        <v>Megan Tyson (Westbrook)</v>
      </c>
    </row>
    <row r="185" spans="1:7" ht="15" x14ac:dyDescent="0.25">
      <c r="A185" s="43">
        <v>71</v>
      </c>
      <c r="B185" s="43" t="s">
        <v>2543</v>
      </c>
      <c r="C185" s="27">
        <v>5</v>
      </c>
      <c r="D185" s="43" t="s">
        <v>47</v>
      </c>
      <c r="E185" s="24" t="s">
        <v>4365</v>
      </c>
      <c r="F185" s="43">
        <v>71</v>
      </c>
      <c r="G185" s="17" t="str">
        <f t="shared" si="3"/>
        <v>Eniah Segal (Westbrook)</v>
      </c>
    </row>
    <row r="186" spans="1:7" ht="15" x14ac:dyDescent="0.25">
      <c r="A186" s="43">
        <v>72</v>
      </c>
      <c r="B186" s="43" t="s">
        <v>280</v>
      </c>
      <c r="C186" s="27">
        <v>5</v>
      </c>
      <c r="D186" s="43" t="s">
        <v>20</v>
      </c>
      <c r="E186" s="24" t="s">
        <v>4366</v>
      </c>
      <c r="F186" s="43">
        <v>72</v>
      </c>
      <c r="G186" s="17" t="str">
        <f t="shared" si="3"/>
        <v>Payton Jack (George P. Nicholson)</v>
      </c>
    </row>
    <row r="187" spans="1:7" ht="15" x14ac:dyDescent="0.25">
      <c r="A187" s="43">
        <v>73</v>
      </c>
      <c r="B187" s="43" t="s">
        <v>689</v>
      </c>
      <c r="C187" s="27">
        <v>5</v>
      </c>
      <c r="D187" s="43" t="s">
        <v>161</v>
      </c>
      <c r="E187" s="24" t="s">
        <v>4367</v>
      </c>
      <c r="F187" s="43">
        <v>73</v>
      </c>
      <c r="G187" s="17" t="str">
        <f t="shared" si="3"/>
        <v>Ariana Harrison (Aurora Charter)</v>
      </c>
    </row>
    <row r="188" spans="1:7" ht="15" x14ac:dyDescent="0.25">
      <c r="A188" s="43">
        <v>74</v>
      </c>
      <c r="B188" s="43" t="s">
        <v>918</v>
      </c>
      <c r="C188" s="27">
        <v>5</v>
      </c>
      <c r="D188" s="43" t="s">
        <v>374</v>
      </c>
      <c r="E188" s="24" t="s">
        <v>4368</v>
      </c>
      <c r="F188" s="43">
        <v>74</v>
      </c>
      <c r="G188" s="17" t="str">
        <f t="shared" si="3"/>
        <v>Chloe Veitch (Winterburn)</v>
      </c>
    </row>
    <row r="189" spans="1:7" ht="15" x14ac:dyDescent="0.25">
      <c r="A189" s="43">
        <v>75</v>
      </c>
      <c r="B189" s="43" t="s">
        <v>4369</v>
      </c>
      <c r="C189" s="27">
        <v>5</v>
      </c>
      <c r="D189" s="43" t="s">
        <v>51</v>
      </c>
      <c r="E189" s="24" t="s">
        <v>4370</v>
      </c>
      <c r="F189" s="43">
        <v>75</v>
      </c>
      <c r="G189" s="17" t="str">
        <f t="shared" si="3"/>
        <v>Jazzmin Travis (Menisa)</v>
      </c>
    </row>
    <row r="190" spans="1:7" ht="15" x14ac:dyDescent="0.25">
      <c r="A190" s="43">
        <v>76</v>
      </c>
      <c r="B190" s="43" t="s">
        <v>687</v>
      </c>
      <c r="C190" s="27">
        <v>5</v>
      </c>
      <c r="D190" s="43" t="s">
        <v>161</v>
      </c>
      <c r="E190" s="24" t="s">
        <v>4371</v>
      </c>
      <c r="F190" s="43">
        <v>76</v>
      </c>
      <c r="G190" s="17" t="str">
        <f t="shared" si="3"/>
        <v>Kylee Pon (Aurora Charter)</v>
      </c>
    </row>
    <row r="191" spans="1:7" ht="15" x14ac:dyDescent="0.25">
      <c r="A191" s="43">
        <v>77</v>
      </c>
      <c r="B191" s="43" t="s">
        <v>915</v>
      </c>
      <c r="C191" s="27">
        <v>5</v>
      </c>
      <c r="D191" s="43" t="s">
        <v>44</v>
      </c>
      <c r="E191" s="24" t="s">
        <v>4372</v>
      </c>
      <c r="F191" s="43">
        <v>77</v>
      </c>
      <c r="G191" s="17" t="str">
        <f t="shared" si="3"/>
        <v>Dagny Nordberg (Forest Heights)</v>
      </c>
    </row>
    <row r="192" spans="1:7" ht="15" x14ac:dyDescent="0.25">
      <c r="A192" s="43">
        <v>78</v>
      </c>
      <c r="B192" s="43" t="s">
        <v>2549</v>
      </c>
      <c r="C192" s="27">
        <v>5</v>
      </c>
      <c r="D192" s="43" t="s">
        <v>60</v>
      </c>
      <c r="E192" s="24" t="s">
        <v>4373</v>
      </c>
      <c r="F192" s="43">
        <v>78</v>
      </c>
      <c r="G192" s="17" t="str">
        <f t="shared" si="3"/>
        <v>Sonia Bonneville (Lendrum)</v>
      </c>
    </row>
    <row r="193" spans="1:7" ht="15" x14ac:dyDescent="0.25">
      <c r="A193" s="43">
        <v>79</v>
      </c>
      <c r="B193" s="43" t="s">
        <v>685</v>
      </c>
      <c r="C193" s="27">
        <v>5</v>
      </c>
      <c r="D193" s="43" t="s">
        <v>40</v>
      </c>
      <c r="E193" s="24" t="s">
        <v>4374</v>
      </c>
      <c r="F193" s="43">
        <v>79</v>
      </c>
      <c r="G193" s="17" t="str">
        <f t="shared" si="3"/>
        <v>Alia Khedr (Malmo)</v>
      </c>
    </row>
    <row r="194" spans="1:7" ht="15" x14ac:dyDescent="0.25">
      <c r="A194" s="43">
        <v>80</v>
      </c>
      <c r="B194" s="43" t="s">
        <v>2560</v>
      </c>
      <c r="C194" s="27">
        <v>5</v>
      </c>
      <c r="D194" s="43" t="s">
        <v>26</v>
      </c>
      <c r="E194" s="24" t="s">
        <v>4375</v>
      </c>
      <c r="F194" s="43">
        <v>80</v>
      </c>
      <c r="G194" s="17" t="str">
        <f t="shared" si="3"/>
        <v>Nim Ruigrok (Michael A. Kostek)</v>
      </c>
    </row>
    <row r="195" spans="1:7" ht="15" x14ac:dyDescent="0.25">
      <c r="A195" s="43">
        <v>81</v>
      </c>
      <c r="B195" s="43" t="s">
        <v>2565</v>
      </c>
      <c r="C195" s="27">
        <v>5</v>
      </c>
      <c r="D195" s="43" t="s">
        <v>47</v>
      </c>
      <c r="E195" s="24" t="s">
        <v>1090</v>
      </c>
      <c r="F195" s="43">
        <v>81</v>
      </c>
      <c r="G195" s="17" t="str">
        <f t="shared" si="3"/>
        <v>Charisse Kwan (Westbrook)</v>
      </c>
    </row>
    <row r="196" spans="1:7" ht="15" x14ac:dyDescent="0.25">
      <c r="A196" s="43">
        <v>82</v>
      </c>
      <c r="B196" s="43" t="s">
        <v>334</v>
      </c>
      <c r="C196" s="27">
        <v>5</v>
      </c>
      <c r="D196" s="43" t="s">
        <v>20</v>
      </c>
      <c r="E196" s="24" t="s">
        <v>3225</v>
      </c>
      <c r="F196" s="43">
        <v>82</v>
      </c>
      <c r="G196" s="17" t="str">
        <f t="shared" si="3"/>
        <v>Haley Casault (George P. Nicholson)</v>
      </c>
    </row>
    <row r="197" spans="1:7" ht="15" x14ac:dyDescent="0.25">
      <c r="A197" s="43">
        <v>83</v>
      </c>
      <c r="B197" s="43" t="s">
        <v>920</v>
      </c>
      <c r="C197" s="27">
        <v>5</v>
      </c>
      <c r="D197" s="43" t="s">
        <v>40</v>
      </c>
      <c r="E197" s="24" t="s">
        <v>967</v>
      </c>
      <c r="F197" s="43">
        <v>83</v>
      </c>
      <c r="G197" s="17" t="str">
        <f t="shared" si="3"/>
        <v>Aiyah Chehimi (Malmo)</v>
      </c>
    </row>
    <row r="198" spans="1:7" ht="15" x14ac:dyDescent="0.25">
      <c r="A198" s="43">
        <v>84</v>
      </c>
      <c r="B198" s="43" t="s">
        <v>4376</v>
      </c>
      <c r="C198" s="27">
        <v>5</v>
      </c>
      <c r="D198" s="43" t="s">
        <v>50</v>
      </c>
      <c r="E198" s="24" t="s">
        <v>4377</v>
      </c>
      <c r="F198" s="43">
        <v>84</v>
      </c>
      <c r="G198" s="17" t="str">
        <f t="shared" si="3"/>
        <v>Devan Chan (Riverdale)</v>
      </c>
    </row>
    <row r="199" spans="1:7" ht="15" x14ac:dyDescent="0.25">
      <c r="A199" s="43">
        <v>85</v>
      </c>
      <c r="B199" s="43" t="s">
        <v>2612</v>
      </c>
      <c r="C199" s="27">
        <v>5</v>
      </c>
      <c r="D199" s="43" t="s">
        <v>375</v>
      </c>
      <c r="E199" s="24" t="s">
        <v>4378</v>
      </c>
      <c r="F199" s="43">
        <v>85</v>
      </c>
      <c r="G199" s="17" t="str">
        <f t="shared" si="3"/>
        <v>Katelyn Sidebottom (Mill Creek)</v>
      </c>
    </row>
    <row r="200" spans="1:7" ht="15" x14ac:dyDescent="0.25">
      <c r="A200" s="43">
        <v>86</v>
      </c>
      <c r="B200" s="43" t="s">
        <v>675</v>
      </c>
      <c r="C200" s="27">
        <v>5</v>
      </c>
      <c r="D200" s="43" t="s">
        <v>375</v>
      </c>
      <c r="E200" s="24" t="s">
        <v>4379</v>
      </c>
      <c r="F200" s="43">
        <v>86</v>
      </c>
      <c r="G200" s="17" t="str">
        <f t="shared" si="3"/>
        <v>Lillia McFadyen (Mill Creek)</v>
      </c>
    </row>
    <row r="201" spans="1:7" ht="15" x14ac:dyDescent="0.25">
      <c r="A201" s="43">
        <v>87</v>
      </c>
      <c r="B201" s="43" t="s">
        <v>2545</v>
      </c>
      <c r="C201" s="27">
        <v>5</v>
      </c>
      <c r="D201" s="43" t="s">
        <v>1908</v>
      </c>
      <c r="E201" s="24" t="s">
        <v>4380</v>
      </c>
      <c r="F201" s="43">
        <v>87</v>
      </c>
      <c r="G201" s="17" t="str">
        <f t="shared" si="3"/>
        <v>Sophia Maze-McCord (Esther Starkman)</v>
      </c>
    </row>
    <row r="202" spans="1:7" ht="15" x14ac:dyDescent="0.25">
      <c r="A202" s="43">
        <v>88</v>
      </c>
      <c r="B202" s="43" t="s">
        <v>2567</v>
      </c>
      <c r="C202" s="27">
        <v>5</v>
      </c>
      <c r="D202" s="43" t="s">
        <v>36</v>
      </c>
      <c r="E202" s="24" t="s">
        <v>4381</v>
      </c>
      <c r="F202" s="43">
        <v>88</v>
      </c>
      <c r="G202" s="17" t="str">
        <f t="shared" si="3"/>
        <v>Charlotte Hilliard (Holyrood)</v>
      </c>
    </row>
    <row r="203" spans="1:7" ht="15" x14ac:dyDescent="0.25">
      <c r="A203" s="43">
        <v>89</v>
      </c>
      <c r="B203" s="43" t="s">
        <v>2587</v>
      </c>
      <c r="C203" s="27">
        <v>5</v>
      </c>
      <c r="D203" s="43" t="s">
        <v>311</v>
      </c>
      <c r="E203" s="24" t="s">
        <v>4382</v>
      </c>
      <c r="F203" s="43">
        <v>89</v>
      </c>
      <c r="G203" s="17" t="str">
        <f t="shared" si="3"/>
        <v>Dailyn Woronuk (Dr Margaret-Ann)</v>
      </c>
    </row>
    <row r="204" spans="1:7" ht="15" x14ac:dyDescent="0.25">
      <c r="A204" s="43">
        <v>90</v>
      </c>
      <c r="B204" s="43" t="s">
        <v>923</v>
      </c>
      <c r="C204" s="27">
        <v>5</v>
      </c>
      <c r="D204" s="43" t="s">
        <v>30</v>
      </c>
      <c r="E204" s="24" t="s">
        <v>4383</v>
      </c>
      <c r="F204" s="43">
        <v>90</v>
      </c>
      <c r="G204" s="17" t="str">
        <f t="shared" si="3"/>
        <v>Sara Abbasher (Brookside)</v>
      </c>
    </row>
    <row r="205" spans="1:7" ht="15" x14ac:dyDescent="0.25">
      <c r="A205" s="43">
        <v>91</v>
      </c>
      <c r="B205" s="43" t="s">
        <v>1054</v>
      </c>
      <c r="C205" s="27">
        <v>5</v>
      </c>
      <c r="D205" s="43" t="s">
        <v>374</v>
      </c>
      <c r="E205" s="24" t="s">
        <v>4384</v>
      </c>
      <c r="F205" s="43">
        <v>91</v>
      </c>
      <c r="G205" s="17" t="str">
        <f t="shared" si="3"/>
        <v>Juliane Castillo (Winterburn)</v>
      </c>
    </row>
    <row r="206" spans="1:7" ht="15" x14ac:dyDescent="0.25">
      <c r="A206" s="43">
        <v>92</v>
      </c>
      <c r="B206" s="43" t="s">
        <v>4385</v>
      </c>
      <c r="C206" s="27">
        <v>6</v>
      </c>
      <c r="D206" s="43" t="s">
        <v>375</v>
      </c>
      <c r="E206" s="24" t="s">
        <v>4386</v>
      </c>
      <c r="F206" s="43">
        <v>92</v>
      </c>
      <c r="G206" s="17" t="str">
        <f t="shared" si="3"/>
        <v>Paula Diaz (Mill Creek)</v>
      </c>
    </row>
    <row r="207" spans="1:7" ht="15" x14ac:dyDescent="0.25">
      <c r="A207" s="43">
        <v>93</v>
      </c>
      <c r="B207" s="43" t="s">
        <v>1059</v>
      </c>
      <c r="C207" s="27">
        <v>5</v>
      </c>
      <c r="D207" s="43" t="s">
        <v>374</v>
      </c>
      <c r="E207" s="24" t="s">
        <v>4387</v>
      </c>
      <c r="F207" s="43">
        <v>93</v>
      </c>
      <c r="G207" s="17" t="str">
        <f t="shared" si="3"/>
        <v>Jade Plugoway (Winterburn)</v>
      </c>
    </row>
    <row r="208" spans="1:7" ht="15" x14ac:dyDescent="0.25">
      <c r="A208" s="43">
        <v>94</v>
      </c>
      <c r="B208" s="43" t="s">
        <v>4388</v>
      </c>
      <c r="C208" s="27">
        <v>5</v>
      </c>
      <c r="D208" s="43" t="s">
        <v>3395</v>
      </c>
      <c r="E208" s="24" t="s">
        <v>3464</v>
      </c>
      <c r="F208" s="43">
        <v>94</v>
      </c>
      <c r="G208" s="17" t="str">
        <f t="shared" si="3"/>
        <v>Keeva Rushton (J.A. Fife)</v>
      </c>
    </row>
    <row r="209" spans="1:7" ht="15" x14ac:dyDescent="0.25">
      <c r="A209" s="43">
        <v>95</v>
      </c>
      <c r="B209" s="43" t="s">
        <v>2575</v>
      </c>
      <c r="C209" s="27">
        <v>5</v>
      </c>
      <c r="D209" s="43" t="s">
        <v>37</v>
      </c>
      <c r="E209" s="24" t="s">
        <v>4389</v>
      </c>
      <c r="F209" s="43">
        <v>95</v>
      </c>
      <c r="G209" s="17" t="str">
        <f t="shared" si="3"/>
        <v>Sadie Kraay (Edmonton Chr)</v>
      </c>
    </row>
    <row r="210" spans="1:7" ht="15" x14ac:dyDescent="0.25">
      <c r="A210" s="43">
        <v>96</v>
      </c>
      <c r="B210" s="43" t="s">
        <v>4390</v>
      </c>
      <c r="C210" s="27">
        <v>5</v>
      </c>
      <c r="D210" s="43" t="s">
        <v>772</v>
      </c>
      <c r="E210" s="24" t="s">
        <v>1045</v>
      </c>
      <c r="F210" s="43">
        <v>96</v>
      </c>
      <c r="G210" s="17" t="str">
        <f t="shared" si="3"/>
        <v>Roheen Banga (Ellerslie Campus)</v>
      </c>
    </row>
    <row r="211" spans="1:7" ht="15" x14ac:dyDescent="0.25">
      <c r="A211" s="43">
        <v>97</v>
      </c>
      <c r="B211" s="43" t="s">
        <v>2589</v>
      </c>
      <c r="C211" s="27">
        <v>5</v>
      </c>
      <c r="D211" s="43" t="s">
        <v>50</v>
      </c>
      <c r="E211" s="24" t="s">
        <v>4391</v>
      </c>
      <c r="F211" s="43">
        <v>97</v>
      </c>
      <c r="G211" s="17" t="str">
        <f t="shared" si="3"/>
        <v>Rachel Shockey (Riverdale)</v>
      </c>
    </row>
    <row r="212" spans="1:7" ht="15" x14ac:dyDescent="0.25">
      <c r="A212" s="43">
        <v>98</v>
      </c>
      <c r="B212" s="43" t="s">
        <v>336</v>
      </c>
      <c r="C212" s="27">
        <v>5</v>
      </c>
      <c r="D212" s="43" t="s">
        <v>317</v>
      </c>
      <c r="E212" s="24" t="s">
        <v>4392</v>
      </c>
      <c r="F212" s="43">
        <v>98</v>
      </c>
      <c r="G212" s="17" t="str">
        <f t="shared" si="3"/>
        <v>Kallie Wirtz (Shauna May Seneca)</v>
      </c>
    </row>
    <row r="213" spans="1:7" ht="15" x14ac:dyDescent="0.25">
      <c r="A213" s="43">
        <v>99</v>
      </c>
      <c r="B213" s="43" t="s">
        <v>4393</v>
      </c>
      <c r="C213" s="27">
        <v>5</v>
      </c>
      <c r="D213" s="43" t="s">
        <v>25</v>
      </c>
      <c r="E213" s="24" t="s">
        <v>4394</v>
      </c>
      <c r="F213" s="43">
        <v>99</v>
      </c>
      <c r="G213" s="17" t="str">
        <f t="shared" si="3"/>
        <v>Aveline Mouiat (Rio Terrace)</v>
      </c>
    </row>
    <row r="214" spans="1:7" ht="15" x14ac:dyDescent="0.25">
      <c r="A214" s="43">
        <v>100</v>
      </c>
      <c r="B214" s="43" t="s">
        <v>927</v>
      </c>
      <c r="C214" s="27">
        <v>5</v>
      </c>
      <c r="D214" s="43" t="s">
        <v>20</v>
      </c>
      <c r="E214" s="24" t="s">
        <v>4395</v>
      </c>
      <c r="F214" s="43">
        <v>100</v>
      </c>
      <c r="G214" s="17" t="str">
        <f t="shared" si="3"/>
        <v>Mahirah Rehman (George P. Nicholson)</v>
      </c>
    </row>
    <row r="215" spans="1:7" ht="15" x14ac:dyDescent="0.25">
      <c r="A215" s="43">
        <v>101</v>
      </c>
      <c r="B215" s="43" t="s">
        <v>693</v>
      </c>
      <c r="C215" s="27">
        <v>5</v>
      </c>
      <c r="D215" s="43" t="s">
        <v>161</v>
      </c>
      <c r="E215" s="24" t="s">
        <v>4396</v>
      </c>
      <c r="F215" s="43">
        <v>101</v>
      </c>
      <c r="G215" s="17" t="str">
        <f t="shared" si="3"/>
        <v>Meklit Beide (Aurora Charter)</v>
      </c>
    </row>
    <row r="216" spans="1:7" ht="15" x14ac:dyDescent="0.25">
      <c r="A216" s="43">
        <v>102</v>
      </c>
      <c r="B216" s="43" t="s">
        <v>345</v>
      </c>
      <c r="C216" s="27">
        <v>5</v>
      </c>
      <c r="D216" s="43" t="s">
        <v>55</v>
      </c>
      <c r="E216" s="24" t="s">
        <v>4397</v>
      </c>
      <c r="F216" s="43">
        <v>102</v>
      </c>
      <c r="G216" s="17" t="str">
        <f t="shared" si="3"/>
        <v>Brooklyn Barker (Kameyosek)</v>
      </c>
    </row>
    <row r="217" spans="1:7" ht="15" x14ac:dyDescent="0.25">
      <c r="A217" s="43">
        <v>103</v>
      </c>
      <c r="B217" s="43" t="s">
        <v>2607</v>
      </c>
      <c r="C217" s="27">
        <v>5</v>
      </c>
      <c r="D217" s="43" t="s">
        <v>46</v>
      </c>
      <c r="E217" s="24" t="s">
        <v>4398</v>
      </c>
      <c r="F217" s="43">
        <v>103</v>
      </c>
      <c r="G217" s="17" t="str">
        <f t="shared" si="3"/>
        <v>Olivia Oancia (Victoria)</v>
      </c>
    </row>
    <row r="218" spans="1:7" ht="15" x14ac:dyDescent="0.25">
      <c r="A218" s="43">
        <v>104</v>
      </c>
      <c r="B218" s="43" t="s">
        <v>928</v>
      </c>
      <c r="C218" s="27">
        <v>5</v>
      </c>
      <c r="D218" s="43" t="s">
        <v>53</v>
      </c>
      <c r="E218" s="24" t="s">
        <v>4399</v>
      </c>
      <c r="F218" s="43">
        <v>104</v>
      </c>
      <c r="G218" s="17" t="str">
        <f t="shared" si="3"/>
        <v>Tehzeeb Bhangu (Edmonton Khalsa)</v>
      </c>
    </row>
    <row r="219" spans="1:7" ht="15" x14ac:dyDescent="0.25">
      <c r="A219" s="43">
        <v>105</v>
      </c>
      <c r="B219" s="43" t="s">
        <v>279</v>
      </c>
      <c r="C219" s="27">
        <v>5</v>
      </c>
      <c r="D219" s="43" t="s">
        <v>32</v>
      </c>
      <c r="E219" s="24" t="s">
        <v>4400</v>
      </c>
      <c r="F219" s="43">
        <v>105</v>
      </c>
      <c r="G219" s="17" t="str">
        <f t="shared" si="3"/>
        <v>Katelynn Clarke (Brander Gardens)</v>
      </c>
    </row>
    <row r="220" spans="1:7" ht="15" x14ac:dyDescent="0.25">
      <c r="A220" s="43">
        <v>106</v>
      </c>
      <c r="B220" s="43" t="s">
        <v>4401</v>
      </c>
      <c r="C220" s="27">
        <v>5</v>
      </c>
      <c r="D220" s="43" t="s">
        <v>32</v>
      </c>
      <c r="E220" s="24" t="s">
        <v>4402</v>
      </c>
      <c r="F220" s="43">
        <v>106</v>
      </c>
      <c r="G220" s="17" t="str">
        <f t="shared" si="3"/>
        <v>Avery Ronaghan (Brander Gardens)</v>
      </c>
    </row>
    <row r="221" spans="1:7" ht="15" x14ac:dyDescent="0.25">
      <c r="A221" s="43">
        <v>107</v>
      </c>
      <c r="B221" s="43" t="s">
        <v>926</v>
      </c>
      <c r="C221" s="27">
        <v>5</v>
      </c>
      <c r="D221" s="43" t="s">
        <v>44</v>
      </c>
      <c r="E221" s="24" t="s">
        <v>4403</v>
      </c>
      <c r="F221" s="43">
        <v>107</v>
      </c>
      <c r="G221" s="17" t="str">
        <f t="shared" si="3"/>
        <v>Sarah Dallaire (Forest Heights)</v>
      </c>
    </row>
    <row r="222" spans="1:7" ht="15" x14ac:dyDescent="0.25">
      <c r="A222" s="43">
        <v>108</v>
      </c>
      <c r="B222" s="43" t="s">
        <v>340</v>
      </c>
      <c r="C222" s="27">
        <v>5</v>
      </c>
      <c r="D222" s="43" t="s">
        <v>49</v>
      </c>
      <c r="E222" s="24" t="s">
        <v>4404</v>
      </c>
      <c r="F222" s="43">
        <v>108</v>
      </c>
      <c r="G222" s="17" t="str">
        <f t="shared" si="3"/>
        <v>Rachel Jackson (Johnny Bright)</v>
      </c>
    </row>
    <row r="223" spans="1:7" ht="15" x14ac:dyDescent="0.25">
      <c r="A223" s="43">
        <v>109</v>
      </c>
      <c r="B223" s="43" t="s">
        <v>917</v>
      </c>
      <c r="C223" s="27">
        <v>5</v>
      </c>
      <c r="D223" s="43" t="s">
        <v>49</v>
      </c>
      <c r="E223" s="24" t="s">
        <v>4405</v>
      </c>
      <c r="F223" s="43">
        <v>109</v>
      </c>
      <c r="G223" s="17" t="str">
        <f t="shared" si="3"/>
        <v>Madeleine Yiu (Johnny Bright)</v>
      </c>
    </row>
    <row r="224" spans="1:7" ht="15" x14ac:dyDescent="0.25">
      <c r="A224" s="43">
        <v>110</v>
      </c>
      <c r="B224" s="43" t="s">
        <v>2597</v>
      </c>
      <c r="C224" s="27">
        <v>5</v>
      </c>
      <c r="D224" s="43" t="s">
        <v>1908</v>
      </c>
      <c r="E224" s="24" t="s">
        <v>4406</v>
      </c>
      <c r="F224" s="43">
        <v>110</v>
      </c>
      <c r="G224" s="17" t="str">
        <f t="shared" si="3"/>
        <v>Emily Hupka (Esther Starkman)</v>
      </c>
    </row>
    <row r="225" spans="1:7" ht="15" x14ac:dyDescent="0.25">
      <c r="A225" s="43">
        <v>111</v>
      </c>
      <c r="B225" s="43" t="s">
        <v>2583</v>
      </c>
      <c r="C225" s="27">
        <v>5</v>
      </c>
      <c r="D225" s="43" t="s">
        <v>30</v>
      </c>
      <c r="E225" s="24" t="s">
        <v>4407</v>
      </c>
      <c r="F225" s="43">
        <v>111</v>
      </c>
      <c r="G225" s="17" t="str">
        <f t="shared" si="3"/>
        <v>Ruby Kovacs (Brookside)</v>
      </c>
    </row>
    <row r="226" spans="1:7" ht="15" x14ac:dyDescent="0.25">
      <c r="A226" s="43">
        <v>112</v>
      </c>
      <c r="B226" s="43" t="s">
        <v>925</v>
      </c>
      <c r="C226" s="27">
        <v>5</v>
      </c>
      <c r="D226" s="43" t="s">
        <v>44</v>
      </c>
      <c r="E226" s="24" t="s">
        <v>4408</v>
      </c>
      <c r="F226" s="43">
        <v>112</v>
      </c>
      <c r="G226" s="17" t="str">
        <f t="shared" ref="G226:G281" si="4">CONCATENATE(B226, " (", D226, ")")</f>
        <v>Annika Read (Forest Heights)</v>
      </c>
    </row>
    <row r="227" spans="1:7" ht="15" x14ac:dyDescent="0.25">
      <c r="A227" s="43">
        <v>113</v>
      </c>
      <c r="B227" s="43" t="s">
        <v>2603</v>
      </c>
      <c r="C227" s="27">
        <v>5</v>
      </c>
      <c r="D227" s="43" t="s">
        <v>30</v>
      </c>
      <c r="E227" s="24" t="s">
        <v>4409</v>
      </c>
      <c r="F227" s="43">
        <v>113</v>
      </c>
      <c r="G227" s="17" t="str">
        <f t="shared" si="4"/>
        <v>Ally Pollard (Brookside)</v>
      </c>
    </row>
    <row r="228" spans="1:7" ht="15" x14ac:dyDescent="0.25">
      <c r="A228" s="43">
        <v>114</v>
      </c>
      <c r="B228" s="43" t="s">
        <v>919</v>
      </c>
      <c r="C228" s="27">
        <v>5</v>
      </c>
      <c r="D228" s="43" t="s">
        <v>37</v>
      </c>
      <c r="E228" s="24" t="s">
        <v>4410</v>
      </c>
      <c r="F228" s="43">
        <v>114</v>
      </c>
      <c r="G228" s="17" t="str">
        <f t="shared" si="4"/>
        <v>Lilliana Horneman (Edmonton Chr)</v>
      </c>
    </row>
    <row r="229" spans="1:7" ht="15" x14ac:dyDescent="0.25">
      <c r="A229" s="43">
        <v>115</v>
      </c>
      <c r="B229" s="43" t="s">
        <v>4411</v>
      </c>
      <c r="C229" s="27">
        <v>5</v>
      </c>
      <c r="D229" s="43" t="s">
        <v>779</v>
      </c>
      <c r="E229" s="24" t="s">
        <v>4412</v>
      </c>
      <c r="F229" s="43">
        <v>115</v>
      </c>
      <c r="G229" s="17" t="str">
        <f t="shared" si="4"/>
        <v>Mckenna Unknown (Greenview)</v>
      </c>
    </row>
    <row r="230" spans="1:7" ht="15" x14ac:dyDescent="0.25">
      <c r="A230" s="43">
        <v>116</v>
      </c>
      <c r="B230" s="43" t="s">
        <v>2570</v>
      </c>
      <c r="C230" s="27">
        <v>5</v>
      </c>
      <c r="D230" s="43" t="s">
        <v>311</v>
      </c>
      <c r="E230" s="24" t="s">
        <v>4413</v>
      </c>
      <c r="F230" s="43">
        <v>116</v>
      </c>
      <c r="G230" s="17" t="str">
        <f t="shared" si="4"/>
        <v>Ava Klimek (Dr Margaret-Ann)</v>
      </c>
    </row>
    <row r="231" spans="1:7" ht="15" x14ac:dyDescent="0.25">
      <c r="A231" s="43">
        <v>117</v>
      </c>
      <c r="B231" s="43" t="s">
        <v>4414</v>
      </c>
      <c r="C231" s="27">
        <v>5</v>
      </c>
      <c r="D231" s="43" t="s">
        <v>23</v>
      </c>
      <c r="E231" s="24" t="s">
        <v>997</v>
      </c>
      <c r="F231" s="43">
        <v>117</v>
      </c>
      <c r="G231" s="17" t="str">
        <f t="shared" si="4"/>
        <v>Sonja Hall (Suzuki Charter)</v>
      </c>
    </row>
    <row r="232" spans="1:7" ht="15" x14ac:dyDescent="0.25">
      <c r="A232" s="43">
        <v>118</v>
      </c>
      <c r="B232" s="43" t="s">
        <v>4415</v>
      </c>
      <c r="C232" s="27">
        <v>5</v>
      </c>
      <c r="D232" s="43" t="s">
        <v>779</v>
      </c>
      <c r="E232" s="24" t="s">
        <v>4416</v>
      </c>
      <c r="F232" s="43">
        <v>118</v>
      </c>
      <c r="G232" s="17" t="str">
        <f t="shared" si="4"/>
        <v>Skylar Unknown (Greenview)</v>
      </c>
    </row>
    <row r="233" spans="1:7" ht="15" x14ac:dyDescent="0.25">
      <c r="A233" s="43">
        <v>119</v>
      </c>
      <c r="B233" s="43" t="s">
        <v>4417</v>
      </c>
      <c r="C233" s="27">
        <v>5</v>
      </c>
      <c r="D233" s="43" t="s">
        <v>44</v>
      </c>
      <c r="E233" s="24" t="s">
        <v>4418</v>
      </c>
      <c r="F233" s="43">
        <v>119</v>
      </c>
      <c r="G233" s="17" t="str">
        <f t="shared" si="4"/>
        <v>Charlotte Capowski (Forest Heights)</v>
      </c>
    </row>
    <row r="234" spans="1:7" ht="15" x14ac:dyDescent="0.25">
      <c r="A234" s="43">
        <v>120</v>
      </c>
      <c r="B234" s="43" t="s">
        <v>4419</v>
      </c>
      <c r="C234" s="27">
        <v>5</v>
      </c>
      <c r="D234" s="43" t="s">
        <v>145</v>
      </c>
      <c r="E234" s="24" t="s">
        <v>4420</v>
      </c>
      <c r="F234" s="43">
        <v>120</v>
      </c>
      <c r="G234" s="17" t="str">
        <f t="shared" si="4"/>
        <v>Guneet Gill (Meyokumin)</v>
      </c>
    </row>
    <row r="235" spans="1:7" ht="15" x14ac:dyDescent="0.25">
      <c r="A235" s="43">
        <v>121</v>
      </c>
      <c r="B235" s="43" t="s">
        <v>4421</v>
      </c>
      <c r="C235" s="27">
        <v>5</v>
      </c>
      <c r="D235" s="43" t="s">
        <v>37</v>
      </c>
      <c r="E235" s="24" t="s">
        <v>4422</v>
      </c>
      <c r="F235" s="43">
        <v>121</v>
      </c>
      <c r="G235" s="17" t="str">
        <f t="shared" si="4"/>
        <v>Iliana Providence (Edmonton Chr)</v>
      </c>
    </row>
    <row r="236" spans="1:7" ht="15" x14ac:dyDescent="0.25">
      <c r="A236" s="43">
        <v>122</v>
      </c>
      <c r="B236" s="43" t="s">
        <v>4423</v>
      </c>
      <c r="C236" s="27">
        <v>5</v>
      </c>
      <c r="D236" s="43" t="s">
        <v>34</v>
      </c>
      <c r="E236" s="24" t="s">
        <v>4424</v>
      </c>
      <c r="F236" s="43">
        <v>122</v>
      </c>
      <c r="G236" s="17" t="str">
        <f t="shared" si="4"/>
        <v>Cadence Larocque (Crawford Plains)</v>
      </c>
    </row>
    <row r="237" spans="1:7" ht="15" x14ac:dyDescent="0.25">
      <c r="A237" s="43">
        <v>123</v>
      </c>
      <c r="B237" s="43" t="s">
        <v>2623</v>
      </c>
      <c r="C237" s="27">
        <v>5</v>
      </c>
      <c r="D237" s="43" t="s">
        <v>375</v>
      </c>
      <c r="E237" s="24" t="s">
        <v>4425</v>
      </c>
      <c r="F237" s="43">
        <v>123</v>
      </c>
      <c r="G237" s="17" t="str">
        <f t="shared" si="4"/>
        <v>Sofia Rubio (Mill Creek)</v>
      </c>
    </row>
    <row r="238" spans="1:7" ht="15" x14ac:dyDescent="0.25">
      <c r="A238" s="43">
        <v>124</v>
      </c>
      <c r="B238" s="43" t="s">
        <v>691</v>
      </c>
      <c r="C238" s="27">
        <v>5</v>
      </c>
      <c r="D238" s="43" t="s">
        <v>375</v>
      </c>
      <c r="E238" s="24" t="s">
        <v>4426</v>
      </c>
      <c r="F238" s="43">
        <v>124</v>
      </c>
      <c r="G238" s="17" t="str">
        <f t="shared" si="4"/>
        <v>Chelsey Shindruk (Mill Creek)</v>
      </c>
    </row>
    <row r="239" spans="1:7" ht="15" x14ac:dyDescent="0.25">
      <c r="A239" s="43">
        <v>125</v>
      </c>
      <c r="B239" s="43" t="s">
        <v>2609</v>
      </c>
      <c r="C239" s="27">
        <v>5</v>
      </c>
      <c r="D239" s="43" t="s">
        <v>1908</v>
      </c>
      <c r="E239" s="24" t="s">
        <v>4427</v>
      </c>
      <c r="F239" s="43">
        <v>125</v>
      </c>
      <c r="G239" s="17" t="str">
        <f t="shared" si="4"/>
        <v>Maya Hein (Esther Starkman)</v>
      </c>
    </row>
    <row r="240" spans="1:7" ht="15" x14ac:dyDescent="0.25">
      <c r="A240" s="43">
        <v>126</v>
      </c>
      <c r="B240" s="43" t="s">
        <v>4428</v>
      </c>
      <c r="C240" s="27">
        <v>5</v>
      </c>
      <c r="D240" s="43" t="s">
        <v>34</v>
      </c>
      <c r="E240" s="24" t="s">
        <v>4429</v>
      </c>
      <c r="F240" s="43">
        <v>126</v>
      </c>
      <c r="G240" s="17" t="str">
        <f t="shared" si="4"/>
        <v>LiLian Kidney-Landry (Crawford Plains)</v>
      </c>
    </row>
    <row r="241" spans="1:7" ht="15" x14ac:dyDescent="0.25">
      <c r="A241" s="43">
        <v>127</v>
      </c>
      <c r="B241" s="43" t="s">
        <v>283</v>
      </c>
      <c r="C241" s="27">
        <v>5</v>
      </c>
      <c r="D241" s="43" t="s">
        <v>49</v>
      </c>
      <c r="E241" s="24" t="s">
        <v>4430</v>
      </c>
      <c r="F241" s="43">
        <v>127</v>
      </c>
      <c r="G241" s="17" t="str">
        <f t="shared" si="4"/>
        <v>Brooke Walton (Johnny Bright)</v>
      </c>
    </row>
    <row r="242" spans="1:7" ht="15" x14ac:dyDescent="0.25">
      <c r="A242" s="43">
        <v>128</v>
      </c>
      <c r="B242" s="43" t="s">
        <v>4431</v>
      </c>
      <c r="C242" s="27">
        <v>5</v>
      </c>
      <c r="D242" s="43" t="s">
        <v>3083</v>
      </c>
      <c r="E242" s="24" t="s">
        <v>4432</v>
      </c>
      <c r="F242" s="43">
        <v>128</v>
      </c>
      <c r="G242" s="17" t="str">
        <f t="shared" si="4"/>
        <v>Isabella Campbell (Callingwood)</v>
      </c>
    </row>
    <row r="243" spans="1:7" ht="15" x14ac:dyDescent="0.25">
      <c r="A243" s="43">
        <v>129</v>
      </c>
      <c r="B243" s="43" t="s">
        <v>922</v>
      </c>
      <c r="C243" s="27">
        <v>5</v>
      </c>
      <c r="D243" s="43" t="s">
        <v>32</v>
      </c>
      <c r="E243" s="24" t="s">
        <v>4433</v>
      </c>
      <c r="F243" s="43">
        <v>129</v>
      </c>
      <c r="G243" s="17" t="str">
        <f t="shared" si="4"/>
        <v>Sophia Ordorica (Brander Gardens)</v>
      </c>
    </row>
    <row r="244" spans="1:7" ht="15" x14ac:dyDescent="0.25">
      <c r="A244" s="43">
        <v>130</v>
      </c>
      <c r="B244" s="43" t="s">
        <v>4434</v>
      </c>
      <c r="C244" s="27">
        <v>5</v>
      </c>
      <c r="D244" s="43" t="s">
        <v>3083</v>
      </c>
      <c r="E244" s="24" t="s">
        <v>4435</v>
      </c>
      <c r="F244" s="43">
        <v>130</v>
      </c>
      <c r="G244" s="17" t="str">
        <f t="shared" si="4"/>
        <v>Setayesh Mezhad (Callingwood)</v>
      </c>
    </row>
    <row r="245" spans="1:7" ht="15" x14ac:dyDescent="0.25">
      <c r="A245" s="43">
        <v>131</v>
      </c>
      <c r="B245" s="43" t="s">
        <v>4436</v>
      </c>
      <c r="C245" s="27">
        <v>5</v>
      </c>
      <c r="D245" s="43" t="s">
        <v>2998</v>
      </c>
      <c r="E245" s="24" t="s">
        <v>4437</v>
      </c>
      <c r="F245" s="43">
        <v>131</v>
      </c>
      <c r="G245" s="17" t="str">
        <f t="shared" si="4"/>
        <v>Evie Davey (King Edward)</v>
      </c>
    </row>
    <row r="246" spans="1:7" ht="15" x14ac:dyDescent="0.25">
      <c r="A246" s="43">
        <v>132</v>
      </c>
      <c r="B246" s="43" t="s">
        <v>4438</v>
      </c>
      <c r="C246" s="27">
        <v>5</v>
      </c>
      <c r="D246" s="43" t="s">
        <v>145</v>
      </c>
      <c r="E246" s="24" t="s">
        <v>4439</v>
      </c>
      <c r="F246" s="43">
        <v>132</v>
      </c>
      <c r="G246" s="17" t="str">
        <f t="shared" si="4"/>
        <v>Nedochi Okoye (Meyokumin)</v>
      </c>
    </row>
    <row r="247" spans="1:7" ht="15" x14ac:dyDescent="0.25">
      <c r="A247" s="43">
        <v>133</v>
      </c>
      <c r="B247" s="43" t="s">
        <v>2599</v>
      </c>
      <c r="C247" s="27">
        <v>5</v>
      </c>
      <c r="D247" s="43" t="s">
        <v>28</v>
      </c>
      <c r="E247" s="24" t="s">
        <v>4440</v>
      </c>
      <c r="F247" s="43">
        <v>133</v>
      </c>
      <c r="G247" s="17" t="str">
        <f t="shared" si="4"/>
        <v>Autumn Gemest (Parkallen)</v>
      </c>
    </row>
    <row r="248" spans="1:7" ht="15" x14ac:dyDescent="0.25">
      <c r="A248" s="43">
        <v>134</v>
      </c>
      <c r="B248" s="43" t="s">
        <v>2621</v>
      </c>
      <c r="C248" s="27">
        <v>5</v>
      </c>
      <c r="D248" s="43" t="s">
        <v>32</v>
      </c>
      <c r="E248" s="24" t="s">
        <v>4441</v>
      </c>
      <c r="F248" s="43">
        <v>134</v>
      </c>
      <c r="G248" s="17" t="str">
        <f t="shared" si="4"/>
        <v>Dahlia Bunnin (Brander Gardens)</v>
      </c>
    </row>
    <row r="249" spans="1:7" ht="15" x14ac:dyDescent="0.25">
      <c r="A249" s="43">
        <v>135</v>
      </c>
      <c r="B249" s="43" t="s">
        <v>4442</v>
      </c>
      <c r="C249" s="27">
        <v>5</v>
      </c>
      <c r="D249" s="43" t="s">
        <v>145</v>
      </c>
      <c r="E249" s="24" t="s">
        <v>4443</v>
      </c>
      <c r="F249" s="43">
        <v>135</v>
      </c>
      <c r="G249" s="17" t="str">
        <f t="shared" si="4"/>
        <v>Netochi Okoye (Meyokumin)</v>
      </c>
    </row>
    <row r="250" spans="1:7" ht="15" x14ac:dyDescent="0.25">
      <c r="A250" s="43">
        <v>136</v>
      </c>
      <c r="B250" s="43" t="s">
        <v>4444</v>
      </c>
      <c r="C250" s="27">
        <v>5</v>
      </c>
      <c r="D250" s="43" t="s">
        <v>48</v>
      </c>
      <c r="E250" s="24" t="s">
        <v>4445</v>
      </c>
      <c r="F250" s="43">
        <v>136</v>
      </c>
      <c r="G250" s="17" t="str">
        <f t="shared" si="4"/>
        <v>Xiema Castaneda (Steinhauer)</v>
      </c>
    </row>
    <row r="251" spans="1:7" ht="15" x14ac:dyDescent="0.25">
      <c r="A251" s="43">
        <v>137</v>
      </c>
      <c r="B251" s="43" t="s">
        <v>4446</v>
      </c>
      <c r="C251" s="27">
        <v>5</v>
      </c>
      <c r="D251" s="43" t="s">
        <v>25</v>
      </c>
      <c r="E251" s="24" t="s">
        <v>4447</v>
      </c>
      <c r="F251" s="43">
        <v>137</v>
      </c>
      <c r="G251" s="17" t="str">
        <f t="shared" si="4"/>
        <v>Ashlyn Ross (Rio Terrace)</v>
      </c>
    </row>
    <row r="252" spans="1:7" ht="15" x14ac:dyDescent="0.25">
      <c r="A252" s="43">
        <v>138</v>
      </c>
      <c r="B252" s="43" t="s">
        <v>4448</v>
      </c>
      <c r="C252" s="27">
        <v>5</v>
      </c>
      <c r="D252" s="43" t="s">
        <v>3083</v>
      </c>
      <c r="E252" s="24" t="s">
        <v>4449</v>
      </c>
      <c r="F252" s="43">
        <v>138</v>
      </c>
      <c r="G252" s="17" t="str">
        <f t="shared" si="4"/>
        <v>Megan Schuster (Callingwood)</v>
      </c>
    </row>
    <row r="253" spans="1:7" ht="15" x14ac:dyDescent="0.25">
      <c r="A253" s="43">
        <v>139</v>
      </c>
      <c r="B253" s="43" t="s">
        <v>4450</v>
      </c>
      <c r="C253" s="27">
        <v>5</v>
      </c>
      <c r="D253" s="43" t="s">
        <v>53</v>
      </c>
      <c r="E253" s="24" t="s">
        <v>4451</v>
      </c>
      <c r="F253" s="43">
        <v>139</v>
      </c>
      <c r="G253" s="17" t="str">
        <f t="shared" si="4"/>
        <v>Mantej Kaur (Edmonton Khalsa)</v>
      </c>
    </row>
    <row r="254" spans="1:7" ht="15" x14ac:dyDescent="0.25">
      <c r="A254" s="43">
        <v>140</v>
      </c>
      <c r="B254" s="43" t="s">
        <v>4452</v>
      </c>
      <c r="C254" s="27">
        <v>5</v>
      </c>
      <c r="D254" s="43" t="s">
        <v>3083</v>
      </c>
      <c r="E254" s="24" t="s">
        <v>4453</v>
      </c>
      <c r="F254" s="43">
        <v>140</v>
      </c>
      <c r="G254" s="17" t="str">
        <f t="shared" si="4"/>
        <v>Valentina Ayora (Callingwood)</v>
      </c>
    </row>
    <row r="255" spans="1:7" ht="15" x14ac:dyDescent="0.25">
      <c r="A255" s="43">
        <v>141</v>
      </c>
      <c r="B255" s="43" t="s">
        <v>4454</v>
      </c>
      <c r="C255" s="27"/>
      <c r="D255" s="43" t="s">
        <v>51</v>
      </c>
      <c r="E255" s="24" t="s">
        <v>4455</v>
      </c>
      <c r="F255" s="43">
        <v>141</v>
      </c>
      <c r="G255" s="17" t="str">
        <f t="shared" si="4"/>
        <v>Rylie Corniak (Menisa)</v>
      </c>
    </row>
    <row r="256" spans="1:7" ht="15" x14ac:dyDescent="0.25">
      <c r="A256" s="43">
        <v>142</v>
      </c>
      <c r="B256" s="43" t="s">
        <v>930</v>
      </c>
      <c r="C256" s="27">
        <v>5</v>
      </c>
      <c r="D256" s="43" t="s">
        <v>53</v>
      </c>
      <c r="E256" s="24" t="s">
        <v>4456</v>
      </c>
      <c r="F256" s="43">
        <v>142</v>
      </c>
      <c r="G256" s="17" t="str">
        <f t="shared" si="4"/>
        <v>Ratan Gill (Edmonton Khalsa)</v>
      </c>
    </row>
    <row r="257" spans="1:7" ht="15" x14ac:dyDescent="0.25">
      <c r="A257" s="43">
        <v>143</v>
      </c>
      <c r="B257" s="43" t="s">
        <v>4457</v>
      </c>
      <c r="C257" s="27">
        <v>5</v>
      </c>
      <c r="D257" s="43" t="s">
        <v>3083</v>
      </c>
      <c r="E257" s="24" t="s">
        <v>4458</v>
      </c>
      <c r="F257" s="43">
        <v>143</v>
      </c>
      <c r="G257" s="17" t="str">
        <f t="shared" si="4"/>
        <v>Kamaria Gittens (Callingwood)</v>
      </c>
    </row>
    <row r="258" spans="1:7" ht="15" x14ac:dyDescent="0.25">
      <c r="A258" s="43">
        <v>144</v>
      </c>
      <c r="B258" s="43" t="s">
        <v>4459</v>
      </c>
      <c r="C258" s="27">
        <v>5</v>
      </c>
      <c r="D258" s="43" t="s">
        <v>3176</v>
      </c>
      <c r="E258" s="24" t="s">
        <v>4460</v>
      </c>
      <c r="F258" s="43">
        <v>144</v>
      </c>
      <c r="G258" s="17" t="str">
        <f t="shared" si="4"/>
        <v>Payton Geib (Hillview)</v>
      </c>
    </row>
    <row r="259" spans="1:7" ht="15" x14ac:dyDescent="0.25">
      <c r="A259" s="43">
        <v>145</v>
      </c>
      <c r="B259" s="43" t="s">
        <v>4461</v>
      </c>
      <c r="C259" s="27">
        <v>5</v>
      </c>
      <c r="D259" s="43" t="s">
        <v>3176</v>
      </c>
      <c r="E259" s="24" t="s">
        <v>4462</v>
      </c>
      <c r="F259" s="43">
        <v>145</v>
      </c>
      <c r="G259" s="17" t="str">
        <f t="shared" si="4"/>
        <v>Chloe Horner (Hillview)</v>
      </c>
    </row>
    <row r="260" spans="1:7" ht="15" x14ac:dyDescent="0.25">
      <c r="A260" s="43">
        <v>146</v>
      </c>
      <c r="B260" s="43" t="s">
        <v>4463</v>
      </c>
      <c r="C260" s="27">
        <v>5</v>
      </c>
      <c r="D260" s="43" t="s">
        <v>3176</v>
      </c>
      <c r="E260" s="24" t="s">
        <v>4464</v>
      </c>
      <c r="F260" s="43">
        <v>146</v>
      </c>
      <c r="G260" s="17" t="str">
        <f t="shared" si="4"/>
        <v>Selena Rogers (Hillview)</v>
      </c>
    </row>
    <row r="261" spans="1:7" ht="15" x14ac:dyDescent="0.25">
      <c r="A261" s="43">
        <v>147</v>
      </c>
      <c r="B261" s="43" t="s">
        <v>4465</v>
      </c>
      <c r="C261" s="27">
        <v>5</v>
      </c>
      <c r="D261" s="43" t="s">
        <v>54</v>
      </c>
      <c r="E261" s="24" t="s">
        <v>4466</v>
      </c>
      <c r="F261" s="43">
        <v>147</v>
      </c>
      <c r="G261" s="17" t="str">
        <f t="shared" si="4"/>
        <v>Tiya Patel (Pollard Meadows)</v>
      </c>
    </row>
    <row r="262" spans="1:7" ht="15" x14ac:dyDescent="0.25">
      <c r="A262" s="43">
        <v>148</v>
      </c>
      <c r="B262" s="43" t="s">
        <v>4467</v>
      </c>
      <c r="C262" s="27">
        <v>5</v>
      </c>
      <c r="D262" s="43" t="s">
        <v>54</v>
      </c>
      <c r="E262" s="24" t="s">
        <v>4468</v>
      </c>
      <c r="F262" s="43">
        <v>148</v>
      </c>
      <c r="G262" s="17" t="str">
        <f t="shared" si="4"/>
        <v>Selina Chaitanya (Pollard Meadows)</v>
      </c>
    </row>
    <row r="263" spans="1:7" ht="15" x14ac:dyDescent="0.25">
      <c r="A263" s="43">
        <v>149</v>
      </c>
      <c r="B263" s="43" t="s">
        <v>4469</v>
      </c>
      <c r="C263" s="27">
        <v>5</v>
      </c>
      <c r="D263" s="43" t="s">
        <v>374</v>
      </c>
      <c r="E263" s="24" t="s">
        <v>4470</v>
      </c>
      <c r="F263" s="43">
        <v>149</v>
      </c>
      <c r="G263" s="17" t="str">
        <f t="shared" si="4"/>
        <v>Maria Nzrzari (Winterburn)</v>
      </c>
    </row>
    <row r="264" spans="1:7" ht="15" x14ac:dyDescent="0.25">
      <c r="A264" s="43">
        <v>150</v>
      </c>
      <c r="B264" s="43" t="s">
        <v>2628</v>
      </c>
      <c r="C264" s="27">
        <v>5</v>
      </c>
      <c r="D264" s="43" t="s">
        <v>311</v>
      </c>
      <c r="E264" s="24" t="s">
        <v>4471</v>
      </c>
      <c r="F264" s="43">
        <v>150</v>
      </c>
      <c r="G264" s="17" t="str">
        <f t="shared" si="4"/>
        <v>Quinn Neher (Dr Margaret-Ann)</v>
      </c>
    </row>
    <row r="265" spans="1:7" ht="15" x14ac:dyDescent="0.25">
      <c r="A265" s="43">
        <v>151</v>
      </c>
      <c r="B265" s="43" t="s">
        <v>4472</v>
      </c>
      <c r="C265" s="27">
        <v>5</v>
      </c>
      <c r="D265" s="43" t="s">
        <v>53</v>
      </c>
      <c r="E265" s="24" t="s">
        <v>4473</v>
      </c>
      <c r="F265" s="43">
        <v>151</v>
      </c>
      <c r="G265" s="17" t="str">
        <f t="shared" si="4"/>
        <v>Ravreet Kaur (Edmonton Khalsa)</v>
      </c>
    </row>
    <row r="266" spans="1:7" ht="15" x14ac:dyDescent="0.25">
      <c r="A266" s="43">
        <v>152</v>
      </c>
      <c r="B266" s="43" t="s">
        <v>4474</v>
      </c>
      <c r="C266" s="27">
        <v>5</v>
      </c>
      <c r="D266" s="43" t="s">
        <v>53</v>
      </c>
      <c r="E266" s="24" t="s">
        <v>4475</v>
      </c>
      <c r="F266" s="43">
        <v>152</v>
      </c>
      <c r="G266" s="17" t="str">
        <f t="shared" si="4"/>
        <v>Asses Khera (Edmonton Khalsa)</v>
      </c>
    </row>
    <row r="267" spans="1:7" ht="15" x14ac:dyDescent="0.25">
      <c r="A267" s="43">
        <v>153</v>
      </c>
      <c r="B267" s="43" t="s">
        <v>4476</v>
      </c>
      <c r="C267" s="27">
        <v>5</v>
      </c>
      <c r="D267" s="43" t="s">
        <v>145</v>
      </c>
      <c r="E267" s="24" t="s">
        <v>4477</v>
      </c>
      <c r="F267" s="43">
        <v>153</v>
      </c>
      <c r="G267" s="17" t="str">
        <f t="shared" si="4"/>
        <v>Alisha Abbasi (Meyokumin)</v>
      </c>
    </row>
    <row r="268" spans="1:7" ht="15" x14ac:dyDescent="0.25">
      <c r="A268" s="43">
        <v>154</v>
      </c>
      <c r="B268" s="43" t="s">
        <v>4478</v>
      </c>
      <c r="C268" s="27">
        <v>5</v>
      </c>
      <c r="D268" s="43" t="s">
        <v>54</v>
      </c>
      <c r="E268" s="24" t="s">
        <v>4479</v>
      </c>
      <c r="F268" s="43">
        <v>154</v>
      </c>
      <c r="G268" s="17" t="str">
        <f t="shared" si="4"/>
        <v>Zahrah Mehal (Pollard Meadows)</v>
      </c>
    </row>
    <row r="269" spans="1:7" ht="15" x14ac:dyDescent="0.25">
      <c r="A269" s="43">
        <v>155</v>
      </c>
      <c r="B269" s="43" t="s">
        <v>929</v>
      </c>
      <c r="C269" s="27">
        <v>5</v>
      </c>
      <c r="D269" s="43" t="s">
        <v>772</v>
      </c>
      <c r="E269" s="24" t="s">
        <v>4480</v>
      </c>
      <c r="F269" s="43">
        <v>155</v>
      </c>
      <c r="G269" s="17" t="str">
        <f t="shared" si="4"/>
        <v>Amy Grams (Ellerslie Campus)</v>
      </c>
    </row>
    <row r="270" spans="1:7" ht="15" x14ac:dyDescent="0.25">
      <c r="A270" s="43">
        <v>156</v>
      </c>
      <c r="B270" s="43" t="s">
        <v>4481</v>
      </c>
      <c r="C270" s="27">
        <v>5</v>
      </c>
      <c r="D270" s="43" t="s">
        <v>772</v>
      </c>
      <c r="E270" s="24" t="s">
        <v>4482</v>
      </c>
      <c r="F270" s="43">
        <v>156</v>
      </c>
      <c r="G270" s="17" t="str">
        <f t="shared" si="4"/>
        <v>Ishika Rananda (Ellerslie Campus)</v>
      </c>
    </row>
    <row r="271" spans="1:7" ht="15" x14ac:dyDescent="0.25">
      <c r="A271" s="43">
        <v>157</v>
      </c>
      <c r="B271" s="43" t="s">
        <v>931</v>
      </c>
      <c r="C271" s="27">
        <v>5</v>
      </c>
      <c r="D271" s="43" t="s">
        <v>51</v>
      </c>
      <c r="E271" s="24" t="s">
        <v>4483</v>
      </c>
      <c r="F271" s="43">
        <v>157</v>
      </c>
      <c r="G271" s="17" t="str">
        <f t="shared" si="4"/>
        <v>Robyn Arnot (Menisa)</v>
      </c>
    </row>
    <row r="272" spans="1:7" ht="15" x14ac:dyDescent="0.25">
      <c r="A272" s="43">
        <v>158</v>
      </c>
      <c r="B272" s="43" t="s">
        <v>4484</v>
      </c>
      <c r="C272" s="27">
        <v>5</v>
      </c>
      <c r="D272" s="43" t="s">
        <v>331</v>
      </c>
      <c r="E272" s="24" t="s">
        <v>4485</v>
      </c>
      <c r="F272" s="43">
        <v>158</v>
      </c>
      <c r="G272" s="17" t="str">
        <f t="shared" si="4"/>
        <v>Jasmin Amer (Nellie Carlson)</v>
      </c>
    </row>
    <row r="273" spans="1:7" ht="15" x14ac:dyDescent="0.25">
      <c r="A273" s="43">
        <v>159</v>
      </c>
      <c r="B273" s="43" t="s">
        <v>4486</v>
      </c>
      <c r="C273" s="27">
        <v>5</v>
      </c>
      <c r="D273" s="43" t="s">
        <v>53</v>
      </c>
      <c r="E273" s="24" t="s">
        <v>4487</v>
      </c>
      <c r="F273" s="43">
        <v>159</v>
      </c>
      <c r="G273" s="17" t="str">
        <f t="shared" si="4"/>
        <v>Ashpreet Kaur (Edmonton Khalsa)</v>
      </c>
    </row>
    <row r="274" spans="1:7" ht="15" x14ac:dyDescent="0.25">
      <c r="A274" s="43">
        <v>160</v>
      </c>
      <c r="B274" s="43" t="s">
        <v>932</v>
      </c>
      <c r="C274" s="27">
        <v>5</v>
      </c>
      <c r="D274" s="43" t="s">
        <v>779</v>
      </c>
      <c r="E274" s="24" t="s">
        <v>4488</v>
      </c>
      <c r="F274" s="43">
        <v>160</v>
      </c>
      <c r="G274" s="17" t="str">
        <f t="shared" si="4"/>
        <v>Danica Manning (Greenview)</v>
      </c>
    </row>
    <row r="275" spans="1:7" ht="15" x14ac:dyDescent="0.25">
      <c r="A275" s="43">
        <v>161</v>
      </c>
      <c r="B275" s="43" t="s">
        <v>4489</v>
      </c>
      <c r="C275" s="27">
        <v>5</v>
      </c>
      <c r="D275" s="43" t="s">
        <v>3176</v>
      </c>
      <c r="E275" s="24" t="s">
        <v>4490</v>
      </c>
      <c r="F275" s="43">
        <v>161</v>
      </c>
      <c r="G275" s="17" t="str">
        <f t="shared" si="4"/>
        <v>Muqaddas Narazi (Hillview)</v>
      </c>
    </row>
    <row r="276" spans="1:7" ht="15" x14ac:dyDescent="0.25">
      <c r="A276" s="43">
        <v>162</v>
      </c>
      <c r="B276" s="43" t="s">
        <v>4491</v>
      </c>
      <c r="C276" s="27">
        <v>5</v>
      </c>
      <c r="D276" s="43" t="s">
        <v>3083</v>
      </c>
      <c r="E276" s="24" t="s">
        <v>4492</v>
      </c>
      <c r="F276" s="43">
        <v>162</v>
      </c>
      <c r="G276" s="17" t="str">
        <f t="shared" si="4"/>
        <v>Kierra Ledger (Callingwood)</v>
      </c>
    </row>
    <row r="277" spans="1:7" ht="15" x14ac:dyDescent="0.25">
      <c r="A277" s="43">
        <v>163</v>
      </c>
      <c r="B277" s="43" t="s">
        <v>4493</v>
      </c>
      <c r="C277" s="27">
        <v>5</v>
      </c>
      <c r="D277" s="43" t="s">
        <v>317</v>
      </c>
      <c r="E277" s="24" t="s">
        <v>4494</v>
      </c>
      <c r="F277" s="43">
        <v>163</v>
      </c>
      <c r="G277" s="17" t="str">
        <f t="shared" si="4"/>
        <v>Harleen Sandhu (Shauna May Seneca)</v>
      </c>
    </row>
    <row r="278" spans="1:7" ht="15" x14ac:dyDescent="0.25">
      <c r="A278" s="43">
        <v>164</v>
      </c>
      <c r="B278" s="43" t="s">
        <v>4495</v>
      </c>
      <c r="C278" s="27">
        <v>5</v>
      </c>
      <c r="D278" s="43" t="s">
        <v>1515</v>
      </c>
      <c r="E278" s="24" t="s">
        <v>4496</v>
      </c>
      <c r="F278" s="43">
        <v>164</v>
      </c>
      <c r="G278" s="17" t="str">
        <f t="shared" si="4"/>
        <v>Elizabeth Ward (Donald R. Getty)</v>
      </c>
    </row>
    <row r="279" spans="1:7" ht="15" x14ac:dyDescent="0.25">
      <c r="A279" s="43">
        <v>165</v>
      </c>
      <c r="B279" s="43" t="s">
        <v>4497</v>
      </c>
      <c r="C279" s="27">
        <v>5</v>
      </c>
      <c r="D279" s="43" t="s">
        <v>3083</v>
      </c>
      <c r="E279" s="24" t="s">
        <v>4498</v>
      </c>
      <c r="F279" s="43">
        <v>165</v>
      </c>
      <c r="G279" s="17" t="str">
        <f t="shared" si="4"/>
        <v>Julie-Ana Noe (Callingwood)</v>
      </c>
    </row>
    <row r="280" spans="1:7" ht="15" x14ac:dyDescent="0.25">
      <c r="A280" s="43">
        <v>166</v>
      </c>
      <c r="B280" s="43" t="s">
        <v>4499</v>
      </c>
      <c r="C280" s="27">
        <v>5</v>
      </c>
      <c r="D280" s="43" t="s">
        <v>32</v>
      </c>
      <c r="E280" s="24" t="s">
        <v>4500</v>
      </c>
      <c r="F280" s="43">
        <v>166</v>
      </c>
      <c r="G280" s="17" t="str">
        <f t="shared" si="4"/>
        <v>Charlotte Lau (Brander Gardens)</v>
      </c>
    </row>
    <row r="281" spans="1:7" ht="15" x14ac:dyDescent="0.25">
      <c r="A281" s="43">
        <v>167</v>
      </c>
      <c r="B281" s="43" t="s">
        <v>4501</v>
      </c>
      <c r="C281" s="27">
        <v>5</v>
      </c>
      <c r="D281" s="43" t="s">
        <v>32</v>
      </c>
      <c r="E281" s="24" t="s">
        <v>4502</v>
      </c>
      <c r="F281" s="43">
        <v>167</v>
      </c>
      <c r="G281" s="17" t="str">
        <f t="shared" si="4"/>
        <v>Elham Alic (Brander Gardens)</v>
      </c>
    </row>
    <row r="282" spans="1:7" x14ac:dyDescent="0.2">
      <c r="A282" s="17"/>
      <c r="B282" s="17"/>
      <c r="C282" s="21"/>
      <c r="D282" s="17"/>
      <c r="E282" s="16"/>
      <c r="F282" s="17"/>
      <c r="G282" s="17"/>
    </row>
    <row r="283" spans="1:7" x14ac:dyDescent="0.2">
      <c r="A283" s="17"/>
      <c r="B283" s="17"/>
      <c r="C283" s="21"/>
      <c r="D283" s="17"/>
      <c r="E283" s="16"/>
      <c r="F283" s="17"/>
      <c r="G283" s="17"/>
    </row>
    <row r="284" spans="1:7" x14ac:dyDescent="0.2">
      <c r="A284" s="1" t="s">
        <v>2957</v>
      </c>
      <c r="B284" s="17"/>
      <c r="C284" s="21"/>
      <c r="D284" s="17"/>
      <c r="E284" s="16"/>
      <c r="F284" s="17"/>
      <c r="G284" s="17"/>
    </row>
    <row r="285" spans="1:7" ht="15" x14ac:dyDescent="0.25">
      <c r="A285" s="51">
        <v>1</v>
      </c>
      <c r="B285" s="51" t="s">
        <v>330</v>
      </c>
      <c r="C285" s="27">
        <v>5</v>
      </c>
      <c r="D285" s="51" t="s">
        <v>2484</v>
      </c>
      <c r="E285" s="24" t="s">
        <v>5659</v>
      </c>
      <c r="F285" s="51">
        <v>1</v>
      </c>
      <c r="G285" s="17" t="str">
        <f t="shared" ref="G285:G348" si="5">CONCATENATE(B285, " (", D285, ")")</f>
        <v>Abiola Omoyayi (Champs Vallee)</v>
      </c>
    </row>
    <row r="286" spans="1:7" ht="15" x14ac:dyDescent="0.25">
      <c r="A286" s="51">
        <v>2</v>
      </c>
      <c r="B286" s="51" t="s">
        <v>329</v>
      </c>
      <c r="C286" s="27">
        <v>5</v>
      </c>
      <c r="D286" s="51" t="s">
        <v>665</v>
      </c>
      <c r="E286" s="24" t="s">
        <v>359</v>
      </c>
      <c r="F286" s="51">
        <v>2</v>
      </c>
      <c r="G286" s="17" t="str">
        <f t="shared" si="5"/>
        <v>Aryonnah Knee (Caledonia Park)</v>
      </c>
    </row>
    <row r="287" spans="1:7" ht="15" x14ac:dyDescent="0.25">
      <c r="A287" s="51">
        <v>3</v>
      </c>
      <c r="B287" s="51" t="s">
        <v>664</v>
      </c>
      <c r="C287" s="27">
        <v>5</v>
      </c>
      <c r="D287" s="51" t="s">
        <v>25</v>
      </c>
      <c r="E287" s="24" t="s">
        <v>5660</v>
      </c>
      <c r="F287" s="51">
        <v>3</v>
      </c>
      <c r="G287" s="17" t="str">
        <f t="shared" si="5"/>
        <v>Jade Buchko (Rio Terrace)</v>
      </c>
    </row>
    <row r="288" spans="1:7" ht="15" x14ac:dyDescent="0.25">
      <c r="A288" s="51">
        <v>4</v>
      </c>
      <c r="B288" s="51" t="s">
        <v>2489</v>
      </c>
      <c r="C288" s="27">
        <v>5</v>
      </c>
      <c r="D288" s="51" t="s">
        <v>26</v>
      </c>
      <c r="E288" s="24" t="s">
        <v>5661</v>
      </c>
      <c r="F288" s="51">
        <v>4</v>
      </c>
      <c r="G288" s="17" t="str">
        <f t="shared" si="5"/>
        <v>Maddy Homan (Michael A. Kostek)</v>
      </c>
    </row>
    <row r="289" spans="1:7" ht="15" x14ac:dyDescent="0.25">
      <c r="A289" s="51">
        <v>5</v>
      </c>
      <c r="B289" s="51" t="s">
        <v>4292</v>
      </c>
      <c r="C289" s="27">
        <v>5</v>
      </c>
      <c r="D289" s="51" t="s">
        <v>48</v>
      </c>
      <c r="E289" s="24" t="s">
        <v>5662</v>
      </c>
      <c r="F289" s="51">
        <v>5</v>
      </c>
      <c r="G289" s="17" t="str">
        <f t="shared" si="5"/>
        <v>Nola den-Besten (Steinhauer)</v>
      </c>
    </row>
    <row r="290" spans="1:7" ht="15" x14ac:dyDescent="0.25">
      <c r="A290" s="51">
        <v>6</v>
      </c>
      <c r="B290" s="51" t="s">
        <v>261</v>
      </c>
      <c r="C290" s="27">
        <v>5</v>
      </c>
      <c r="D290" s="51" t="s">
        <v>49</v>
      </c>
      <c r="E290" s="24" t="s">
        <v>5663</v>
      </c>
      <c r="F290" s="51">
        <v>6</v>
      </c>
      <c r="G290" s="17" t="str">
        <f t="shared" si="5"/>
        <v>Addison Parris (Johnny Bright)</v>
      </c>
    </row>
    <row r="291" spans="1:7" ht="15" x14ac:dyDescent="0.25">
      <c r="A291" s="51">
        <v>7</v>
      </c>
      <c r="B291" s="51" t="s">
        <v>263</v>
      </c>
      <c r="C291" s="27">
        <v>5</v>
      </c>
      <c r="D291" s="51" t="s">
        <v>26</v>
      </c>
      <c r="E291" s="24" t="s">
        <v>3094</v>
      </c>
      <c r="F291" s="51">
        <v>7</v>
      </c>
      <c r="G291" s="17" t="str">
        <f t="shared" si="5"/>
        <v>Addison Love (Michael A. Kostek)</v>
      </c>
    </row>
    <row r="292" spans="1:7" ht="15" x14ac:dyDescent="0.25">
      <c r="A292" s="51">
        <v>8</v>
      </c>
      <c r="B292" s="51" t="s">
        <v>262</v>
      </c>
      <c r="C292" s="27">
        <v>5</v>
      </c>
      <c r="D292" s="51" t="s">
        <v>35</v>
      </c>
      <c r="E292" s="24" t="s">
        <v>5664</v>
      </c>
      <c r="F292" s="51">
        <v>8</v>
      </c>
      <c r="G292" s="17" t="str">
        <f t="shared" si="5"/>
        <v>Ella Jamieson (Belgravia)</v>
      </c>
    </row>
    <row r="293" spans="1:7" ht="15" x14ac:dyDescent="0.25">
      <c r="A293" s="51">
        <v>9</v>
      </c>
      <c r="B293" s="51" t="s">
        <v>260</v>
      </c>
      <c r="C293" s="27">
        <v>5</v>
      </c>
      <c r="D293" s="51" t="s">
        <v>21</v>
      </c>
      <c r="E293" s="24" t="s">
        <v>5665</v>
      </c>
      <c r="F293" s="51">
        <v>9</v>
      </c>
      <c r="G293" s="17" t="str">
        <f t="shared" si="5"/>
        <v>Addison Cunningham (Michael Strembitsky)</v>
      </c>
    </row>
    <row r="294" spans="1:7" ht="15" x14ac:dyDescent="0.25">
      <c r="A294" s="51">
        <v>10</v>
      </c>
      <c r="B294" s="51" t="s">
        <v>2506</v>
      </c>
      <c r="C294" s="27">
        <v>5</v>
      </c>
      <c r="D294" s="51" t="s">
        <v>2507</v>
      </c>
      <c r="E294" s="24" t="s">
        <v>5666</v>
      </c>
      <c r="F294" s="51">
        <v>10</v>
      </c>
      <c r="G294" s="17" t="str">
        <f t="shared" si="5"/>
        <v>Lina Kafka (Elmwood)</v>
      </c>
    </row>
    <row r="295" spans="1:7" ht="15" x14ac:dyDescent="0.25">
      <c r="A295" s="51">
        <v>11</v>
      </c>
      <c r="B295" s="51" t="s">
        <v>4299</v>
      </c>
      <c r="C295" s="27">
        <v>5</v>
      </c>
      <c r="D295" s="51" t="s">
        <v>2507</v>
      </c>
      <c r="E295" s="24" t="s">
        <v>5667</v>
      </c>
      <c r="F295" s="51">
        <v>11</v>
      </c>
      <c r="G295" s="17" t="str">
        <f t="shared" si="5"/>
        <v>Salil Nafshi (Elmwood)</v>
      </c>
    </row>
    <row r="296" spans="1:7" ht="15" x14ac:dyDescent="0.25">
      <c r="A296" s="51">
        <v>12</v>
      </c>
      <c r="B296" s="51" t="s">
        <v>2500</v>
      </c>
      <c r="C296" s="27">
        <v>5</v>
      </c>
      <c r="D296" s="51" t="s">
        <v>20</v>
      </c>
      <c r="E296" s="24" t="s">
        <v>2894</v>
      </c>
      <c r="F296" s="51">
        <v>12</v>
      </c>
      <c r="G296" s="17" t="str">
        <f t="shared" si="5"/>
        <v>Britta Fechner (George P. Nicholson)</v>
      </c>
    </row>
    <row r="297" spans="1:7" ht="15" x14ac:dyDescent="0.25">
      <c r="A297" s="51">
        <v>13</v>
      </c>
      <c r="B297" s="51" t="s">
        <v>2520</v>
      </c>
      <c r="C297" s="27">
        <v>5</v>
      </c>
      <c r="D297" s="51" t="s">
        <v>1908</v>
      </c>
      <c r="E297" s="24" t="s">
        <v>5668</v>
      </c>
      <c r="F297" s="51">
        <v>13</v>
      </c>
      <c r="G297" s="17" t="str">
        <f t="shared" si="5"/>
        <v>Abigail McFee (Esther Starkman)</v>
      </c>
    </row>
    <row r="298" spans="1:7" ht="15" x14ac:dyDescent="0.25">
      <c r="A298" s="51">
        <v>14</v>
      </c>
      <c r="B298" s="51" t="s">
        <v>153</v>
      </c>
      <c r="C298" s="27">
        <v>5</v>
      </c>
      <c r="D298" s="51" t="s">
        <v>60</v>
      </c>
      <c r="E298" s="24" t="s">
        <v>5669</v>
      </c>
      <c r="F298" s="51">
        <v>14</v>
      </c>
      <c r="G298" s="17" t="str">
        <f t="shared" si="5"/>
        <v>Jocelyn Funnell (Lendrum)</v>
      </c>
    </row>
    <row r="299" spans="1:7" ht="15" x14ac:dyDescent="0.25">
      <c r="A299" s="51">
        <v>15</v>
      </c>
      <c r="B299" s="51" t="s">
        <v>5670</v>
      </c>
      <c r="C299" s="27">
        <v>6</v>
      </c>
      <c r="D299" s="51" t="s">
        <v>4936</v>
      </c>
      <c r="E299" s="24" t="s">
        <v>5671</v>
      </c>
      <c r="F299" s="51">
        <v>15</v>
      </c>
      <c r="G299" s="17" t="str">
        <f t="shared" si="5"/>
        <v>Bliss Waldon (Mee-Yah-Noh)</v>
      </c>
    </row>
    <row r="300" spans="1:7" ht="15" x14ac:dyDescent="0.25">
      <c r="A300" s="51">
        <v>16</v>
      </c>
      <c r="B300" s="51" t="s">
        <v>59</v>
      </c>
      <c r="C300" s="27">
        <v>5</v>
      </c>
      <c r="D300" s="51" t="s">
        <v>30</v>
      </c>
      <c r="E300" s="24" t="s">
        <v>5672</v>
      </c>
      <c r="F300" s="51">
        <v>16</v>
      </c>
      <c r="G300" s="17" t="str">
        <f t="shared" si="5"/>
        <v>Paige Beck (Brookside)</v>
      </c>
    </row>
    <row r="301" spans="1:7" ht="15" x14ac:dyDescent="0.25">
      <c r="A301" s="51">
        <v>17</v>
      </c>
      <c r="B301" s="51" t="s">
        <v>271</v>
      </c>
      <c r="C301" s="27">
        <v>5</v>
      </c>
      <c r="D301" s="51" t="s">
        <v>36</v>
      </c>
      <c r="E301" s="24" t="s">
        <v>640</v>
      </c>
      <c r="F301" s="51">
        <v>17</v>
      </c>
      <c r="G301" s="17" t="str">
        <f t="shared" si="5"/>
        <v>Paige Hewko (Holyrood)</v>
      </c>
    </row>
    <row r="302" spans="1:7" ht="15" x14ac:dyDescent="0.25">
      <c r="A302" s="51">
        <v>18</v>
      </c>
      <c r="B302" s="51" t="s">
        <v>668</v>
      </c>
      <c r="C302" s="27">
        <v>5</v>
      </c>
      <c r="D302" s="51" t="s">
        <v>669</v>
      </c>
      <c r="E302" s="24" t="s">
        <v>5673</v>
      </c>
      <c r="F302" s="51">
        <v>18</v>
      </c>
      <c r="G302" s="17" t="str">
        <f t="shared" si="5"/>
        <v>Alexandra Rogers (New Horizon)</v>
      </c>
    </row>
    <row r="303" spans="1:7" ht="15" x14ac:dyDescent="0.25">
      <c r="A303" s="51">
        <v>19</v>
      </c>
      <c r="B303" s="51" t="s">
        <v>269</v>
      </c>
      <c r="C303" s="27">
        <v>5</v>
      </c>
      <c r="D303" s="51" t="s">
        <v>23</v>
      </c>
      <c r="E303" s="24" t="s">
        <v>5674</v>
      </c>
      <c r="F303" s="51">
        <v>19</v>
      </c>
      <c r="G303" s="17" t="str">
        <f t="shared" si="5"/>
        <v>Christine Smith (Suzuki Charter)</v>
      </c>
    </row>
    <row r="304" spans="1:7" ht="15" x14ac:dyDescent="0.25">
      <c r="A304" s="51">
        <v>20</v>
      </c>
      <c r="B304" s="51" t="s">
        <v>273</v>
      </c>
      <c r="C304" s="27">
        <v>5</v>
      </c>
      <c r="D304" s="51" t="s">
        <v>23</v>
      </c>
      <c r="E304" s="24" t="s">
        <v>5675</v>
      </c>
      <c r="F304" s="51">
        <v>20</v>
      </c>
      <c r="G304" s="17" t="str">
        <f t="shared" si="5"/>
        <v>Teagan LeMoine (Suzuki Charter)</v>
      </c>
    </row>
    <row r="305" spans="1:7" ht="15" x14ac:dyDescent="0.25">
      <c r="A305" s="51">
        <v>21</v>
      </c>
      <c r="B305" s="51" t="s">
        <v>5676</v>
      </c>
      <c r="C305" s="27">
        <v>5</v>
      </c>
      <c r="D305" s="51" t="s">
        <v>2983</v>
      </c>
      <c r="E305" s="24" t="s">
        <v>5677</v>
      </c>
      <c r="F305" s="51">
        <v>21</v>
      </c>
      <c r="G305" s="17" t="str">
        <f t="shared" si="5"/>
        <v>Lydia Shippit (Gold Bar)</v>
      </c>
    </row>
    <row r="306" spans="1:7" ht="15" x14ac:dyDescent="0.25">
      <c r="A306" s="51">
        <v>22</v>
      </c>
      <c r="B306" s="51" t="s">
        <v>267</v>
      </c>
      <c r="C306" s="27">
        <v>5</v>
      </c>
      <c r="D306" s="51" t="s">
        <v>38</v>
      </c>
      <c r="E306" s="24" t="s">
        <v>5678</v>
      </c>
      <c r="F306" s="51">
        <v>22</v>
      </c>
      <c r="G306" s="17" t="str">
        <f t="shared" si="5"/>
        <v>Sophia Leyland (Earl Buxton)</v>
      </c>
    </row>
    <row r="307" spans="1:7" ht="15" x14ac:dyDescent="0.25">
      <c r="A307" s="51">
        <v>23</v>
      </c>
      <c r="B307" s="51" t="s">
        <v>2534</v>
      </c>
      <c r="C307" s="27">
        <v>5</v>
      </c>
      <c r="D307" s="51" t="s">
        <v>20</v>
      </c>
      <c r="E307" s="24" t="s">
        <v>5679</v>
      </c>
      <c r="F307" s="51">
        <v>23</v>
      </c>
      <c r="G307" s="17" t="str">
        <f t="shared" si="5"/>
        <v>Lowyn Glasgow (George P. Nicholson)</v>
      </c>
    </row>
    <row r="308" spans="1:7" ht="15" x14ac:dyDescent="0.25">
      <c r="A308" s="51">
        <v>24</v>
      </c>
      <c r="B308" s="51" t="s">
        <v>5680</v>
      </c>
      <c r="C308" s="27">
        <v>5</v>
      </c>
      <c r="D308" s="51" t="s">
        <v>28</v>
      </c>
      <c r="E308" s="24" t="s">
        <v>5681</v>
      </c>
      <c r="F308" s="51">
        <v>24</v>
      </c>
      <c r="G308" s="17" t="str">
        <f t="shared" si="5"/>
        <v>Claire Straga (Parkallen)</v>
      </c>
    </row>
    <row r="309" spans="1:7" ht="15" x14ac:dyDescent="0.25">
      <c r="A309" s="51">
        <v>25</v>
      </c>
      <c r="B309" s="51" t="s">
        <v>2502</v>
      </c>
      <c r="C309" s="27">
        <v>5</v>
      </c>
      <c r="D309" s="51" t="s">
        <v>1908</v>
      </c>
      <c r="E309" s="24" t="s">
        <v>5682</v>
      </c>
      <c r="F309" s="51">
        <v>25</v>
      </c>
      <c r="G309" s="17" t="str">
        <f t="shared" si="5"/>
        <v>Claire McLoughlin (Esther Starkman)</v>
      </c>
    </row>
    <row r="310" spans="1:7" ht="15" x14ac:dyDescent="0.25">
      <c r="A310" s="51">
        <v>26</v>
      </c>
      <c r="B310" s="51" t="s">
        <v>281</v>
      </c>
      <c r="C310" s="27">
        <v>5</v>
      </c>
      <c r="D310" s="51" t="s">
        <v>27</v>
      </c>
      <c r="E310" s="24" t="s">
        <v>5683</v>
      </c>
      <c r="F310" s="51">
        <v>26</v>
      </c>
      <c r="G310" s="17" t="str">
        <f t="shared" si="5"/>
        <v>Aylar Ghasemzadeh (Windsor Park)</v>
      </c>
    </row>
    <row r="311" spans="1:7" ht="15" x14ac:dyDescent="0.25">
      <c r="A311" s="51">
        <v>27</v>
      </c>
      <c r="B311" s="51" t="s">
        <v>5684</v>
      </c>
      <c r="C311" s="27">
        <v>5</v>
      </c>
      <c r="D311" s="51" t="s">
        <v>28</v>
      </c>
      <c r="E311" s="24" t="s">
        <v>502</v>
      </c>
      <c r="F311" s="51">
        <v>27</v>
      </c>
      <c r="G311" s="17" t="str">
        <f t="shared" si="5"/>
        <v>Melina Kerr (Parkallen)</v>
      </c>
    </row>
    <row r="312" spans="1:7" ht="15" x14ac:dyDescent="0.25">
      <c r="A312" s="51">
        <v>28</v>
      </c>
      <c r="B312" s="51" t="s">
        <v>4303</v>
      </c>
      <c r="C312" s="27">
        <v>5</v>
      </c>
      <c r="D312" s="51" t="s">
        <v>44</v>
      </c>
      <c r="E312" s="24" t="s">
        <v>2077</v>
      </c>
      <c r="F312" s="51">
        <v>28</v>
      </c>
      <c r="G312" s="17" t="str">
        <f t="shared" si="5"/>
        <v>Bronwyn Parsons (Forest Heights)</v>
      </c>
    </row>
    <row r="313" spans="1:7" ht="15" x14ac:dyDescent="0.25">
      <c r="A313" s="51">
        <v>29</v>
      </c>
      <c r="B313" s="51" t="s">
        <v>4335</v>
      </c>
      <c r="C313" s="27">
        <v>5</v>
      </c>
      <c r="D313" s="51" t="s">
        <v>3083</v>
      </c>
      <c r="E313" s="24" t="s">
        <v>5685</v>
      </c>
      <c r="F313" s="51">
        <v>29</v>
      </c>
      <c r="G313" s="17" t="str">
        <f t="shared" si="5"/>
        <v>Shayla Kaganovsky (Callingwood)</v>
      </c>
    </row>
    <row r="314" spans="1:7" ht="15" x14ac:dyDescent="0.25">
      <c r="A314" s="51">
        <v>30</v>
      </c>
      <c r="B314" s="51" t="s">
        <v>274</v>
      </c>
      <c r="C314" s="27">
        <v>5</v>
      </c>
      <c r="D314" s="51" t="s">
        <v>32</v>
      </c>
      <c r="E314" s="24" t="s">
        <v>5686</v>
      </c>
      <c r="F314" s="51">
        <v>30</v>
      </c>
      <c r="G314" s="17" t="str">
        <f t="shared" si="5"/>
        <v>Lily Kuehn (Brander Gardens)</v>
      </c>
    </row>
    <row r="315" spans="1:7" ht="15" x14ac:dyDescent="0.25">
      <c r="A315" s="51">
        <v>31</v>
      </c>
      <c r="B315" s="51" t="s">
        <v>1058</v>
      </c>
      <c r="C315" s="27">
        <v>5</v>
      </c>
      <c r="D315" s="51" t="s">
        <v>68</v>
      </c>
      <c r="E315" s="24" t="s">
        <v>5687</v>
      </c>
      <c r="F315" s="51">
        <v>31</v>
      </c>
      <c r="G315" s="17" t="str">
        <f t="shared" si="5"/>
        <v>Dorothy Simmonds (Clara Tyner)</v>
      </c>
    </row>
    <row r="316" spans="1:7" ht="15" x14ac:dyDescent="0.25">
      <c r="A316" s="51">
        <v>32</v>
      </c>
      <c r="B316" s="51" t="s">
        <v>264</v>
      </c>
      <c r="C316" s="27">
        <v>5</v>
      </c>
      <c r="D316" s="51" t="s">
        <v>58</v>
      </c>
      <c r="E316" s="24" t="s">
        <v>5688</v>
      </c>
      <c r="F316" s="51">
        <v>32</v>
      </c>
      <c r="G316" s="17" t="str">
        <f t="shared" si="5"/>
        <v>Katie MacGougan (Laurier Heights)</v>
      </c>
    </row>
    <row r="317" spans="1:7" ht="15" x14ac:dyDescent="0.25">
      <c r="A317" s="51">
        <v>33</v>
      </c>
      <c r="B317" s="51" t="s">
        <v>912</v>
      </c>
      <c r="C317" s="27">
        <v>5</v>
      </c>
      <c r="D317" s="51" t="s">
        <v>27</v>
      </c>
      <c r="E317" s="24" t="s">
        <v>5689</v>
      </c>
      <c r="F317" s="51">
        <v>33</v>
      </c>
      <c r="G317" s="17" t="str">
        <f t="shared" si="5"/>
        <v>Anna Jagersand-Cobzas (Windsor Park)</v>
      </c>
    </row>
    <row r="318" spans="1:7" ht="15" x14ac:dyDescent="0.25">
      <c r="A318" s="51">
        <v>34</v>
      </c>
      <c r="B318" s="51" t="s">
        <v>4337</v>
      </c>
      <c r="C318" s="27">
        <v>5</v>
      </c>
      <c r="D318" s="51" t="s">
        <v>772</v>
      </c>
      <c r="E318" s="24" t="s">
        <v>5690</v>
      </c>
      <c r="F318" s="51">
        <v>34</v>
      </c>
      <c r="G318" s="17" t="str">
        <f t="shared" si="5"/>
        <v>Rhyan Wideman (Ellerslie Campus)</v>
      </c>
    </row>
    <row r="319" spans="1:7" ht="15" x14ac:dyDescent="0.25">
      <c r="A319" s="51">
        <v>35</v>
      </c>
      <c r="B319" s="51" t="s">
        <v>679</v>
      </c>
      <c r="C319" s="27">
        <v>5</v>
      </c>
      <c r="D319" s="51" t="s">
        <v>20</v>
      </c>
      <c r="E319" s="24" t="s">
        <v>5691</v>
      </c>
      <c r="F319" s="51">
        <v>35</v>
      </c>
      <c r="G319" s="17" t="str">
        <f t="shared" si="5"/>
        <v>Avery Glasgow (George P. Nicholson)</v>
      </c>
    </row>
    <row r="320" spans="1:7" ht="15" x14ac:dyDescent="0.25">
      <c r="A320" s="51">
        <v>36</v>
      </c>
      <c r="B320" s="51" t="s">
        <v>266</v>
      </c>
      <c r="C320" s="27">
        <v>5</v>
      </c>
      <c r="D320" s="51" t="s">
        <v>32</v>
      </c>
      <c r="E320" s="24" t="s">
        <v>5692</v>
      </c>
      <c r="F320" s="51">
        <v>36</v>
      </c>
      <c r="G320" s="17" t="str">
        <f t="shared" si="5"/>
        <v>Aoife Hoskins (Brander Gardens)</v>
      </c>
    </row>
    <row r="321" spans="1:7" ht="15" x14ac:dyDescent="0.25">
      <c r="A321" s="51">
        <v>37</v>
      </c>
      <c r="B321" s="51" t="s">
        <v>2513</v>
      </c>
      <c r="C321" s="27">
        <v>5</v>
      </c>
      <c r="D321" s="51" t="s">
        <v>58</v>
      </c>
      <c r="E321" s="24" t="s">
        <v>5056</v>
      </c>
      <c r="F321" s="51">
        <v>37</v>
      </c>
      <c r="G321" s="17" t="str">
        <f t="shared" si="5"/>
        <v>Sophie Dawe (Laurier Heights)</v>
      </c>
    </row>
    <row r="322" spans="1:7" ht="15" x14ac:dyDescent="0.25">
      <c r="A322" s="51">
        <v>38</v>
      </c>
      <c r="B322" s="51" t="s">
        <v>2528</v>
      </c>
      <c r="C322" s="27">
        <v>5</v>
      </c>
      <c r="D322" s="51" t="s">
        <v>161</v>
      </c>
      <c r="E322" s="24" t="s">
        <v>5693</v>
      </c>
      <c r="F322" s="51">
        <v>38</v>
      </c>
      <c r="G322" s="17" t="str">
        <f t="shared" si="5"/>
        <v>Iris Boreyko (Aurora Charter)</v>
      </c>
    </row>
    <row r="323" spans="1:7" ht="15" x14ac:dyDescent="0.25">
      <c r="A323" s="51">
        <v>39</v>
      </c>
      <c r="B323" s="51" t="s">
        <v>272</v>
      </c>
      <c r="C323" s="27">
        <v>5</v>
      </c>
      <c r="D323" s="51" t="s">
        <v>36</v>
      </c>
      <c r="E323" s="24" t="s">
        <v>874</v>
      </c>
      <c r="F323" s="51">
        <v>39</v>
      </c>
      <c r="G323" s="17" t="str">
        <f t="shared" si="5"/>
        <v>Sophie Alexander (Holyrood)</v>
      </c>
    </row>
    <row r="324" spans="1:7" ht="15" x14ac:dyDescent="0.25">
      <c r="A324" s="51">
        <v>40</v>
      </c>
      <c r="B324" s="51" t="s">
        <v>921</v>
      </c>
      <c r="C324" s="27">
        <v>5</v>
      </c>
      <c r="D324" s="51" t="s">
        <v>52</v>
      </c>
      <c r="E324" s="24" t="s">
        <v>5694</v>
      </c>
      <c r="F324" s="51">
        <v>40</v>
      </c>
      <c r="G324" s="17" t="str">
        <f t="shared" si="5"/>
        <v>Krisha Selliah (Lansdowne)</v>
      </c>
    </row>
    <row r="325" spans="1:7" ht="15" x14ac:dyDescent="0.25">
      <c r="A325" s="51">
        <v>41</v>
      </c>
      <c r="B325" s="51" t="s">
        <v>333</v>
      </c>
      <c r="C325" s="27">
        <v>5</v>
      </c>
      <c r="D325" s="51" t="s">
        <v>33</v>
      </c>
      <c r="E325" s="24" t="s">
        <v>5695</v>
      </c>
      <c r="F325" s="51">
        <v>41</v>
      </c>
      <c r="G325" s="17" t="str">
        <f t="shared" si="5"/>
        <v>Abby Vu (Centennial)</v>
      </c>
    </row>
    <row r="326" spans="1:7" ht="15" x14ac:dyDescent="0.25">
      <c r="A326" s="51">
        <v>42</v>
      </c>
      <c r="B326" s="51" t="s">
        <v>677</v>
      </c>
      <c r="C326" s="27">
        <v>5</v>
      </c>
      <c r="D326" s="51" t="s">
        <v>47</v>
      </c>
      <c r="E326" s="24" t="s">
        <v>5696</v>
      </c>
      <c r="F326" s="51">
        <v>42</v>
      </c>
      <c r="G326" s="17" t="str">
        <f t="shared" si="5"/>
        <v>Sarah Lam (Westbrook)</v>
      </c>
    </row>
    <row r="327" spans="1:7" ht="15" x14ac:dyDescent="0.25">
      <c r="A327" s="51">
        <v>43</v>
      </c>
      <c r="B327" s="51" t="s">
        <v>4754</v>
      </c>
      <c r="C327" s="27">
        <v>6</v>
      </c>
      <c r="D327" s="51" t="s">
        <v>44</v>
      </c>
      <c r="E327" s="24" t="s">
        <v>5697</v>
      </c>
      <c r="F327" s="51">
        <v>43</v>
      </c>
      <c r="G327" s="17" t="str">
        <f t="shared" si="5"/>
        <v>Evening Flynn-Freker (Forest Heights)</v>
      </c>
    </row>
    <row r="328" spans="1:7" ht="15" x14ac:dyDescent="0.25">
      <c r="A328" s="51">
        <v>44</v>
      </c>
      <c r="B328" s="51" t="s">
        <v>2543</v>
      </c>
      <c r="C328" s="27">
        <v>5</v>
      </c>
      <c r="D328" s="51" t="s">
        <v>47</v>
      </c>
      <c r="E328" s="24" t="s">
        <v>5698</v>
      </c>
      <c r="F328" s="51">
        <v>44</v>
      </c>
      <c r="G328" s="17" t="str">
        <f t="shared" si="5"/>
        <v>Eniah Segal (Westbrook)</v>
      </c>
    </row>
    <row r="329" spans="1:7" ht="15" x14ac:dyDescent="0.25">
      <c r="A329" s="51">
        <v>45</v>
      </c>
      <c r="B329" s="51" t="s">
        <v>360</v>
      </c>
      <c r="C329" s="27">
        <v>5</v>
      </c>
      <c r="D329" s="51" t="s">
        <v>83</v>
      </c>
      <c r="E329" s="24" t="s">
        <v>5588</v>
      </c>
      <c r="F329" s="51">
        <v>45</v>
      </c>
      <c r="G329" s="17" t="str">
        <f t="shared" si="5"/>
        <v>Ellie Johnson (Rutherford)</v>
      </c>
    </row>
    <row r="330" spans="1:7" ht="15" x14ac:dyDescent="0.25">
      <c r="A330" s="51">
        <v>46</v>
      </c>
      <c r="B330" s="51" t="s">
        <v>282</v>
      </c>
      <c r="C330" s="27">
        <v>5</v>
      </c>
      <c r="D330" s="51" t="s">
        <v>47</v>
      </c>
      <c r="E330" s="24" t="s">
        <v>5699</v>
      </c>
      <c r="F330" s="51">
        <v>46</v>
      </c>
      <c r="G330" s="17" t="str">
        <f t="shared" si="5"/>
        <v>Megan Tyson (Westbrook)</v>
      </c>
    </row>
    <row r="331" spans="1:7" ht="15" x14ac:dyDescent="0.25">
      <c r="A331" s="51">
        <v>47</v>
      </c>
      <c r="B331" s="51" t="s">
        <v>5700</v>
      </c>
      <c r="C331" s="27">
        <v>5</v>
      </c>
      <c r="D331" s="51" t="s">
        <v>4944</v>
      </c>
      <c r="E331" s="24" t="s">
        <v>5701</v>
      </c>
      <c r="F331" s="51">
        <v>47</v>
      </c>
      <c r="G331" s="17" t="str">
        <f t="shared" si="5"/>
        <v>Nisrin Khalyan (Lauderdale)</v>
      </c>
    </row>
    <row r="332" spans="1:7" ht="15" x14ac:dyDescent="0.25">
      <c r="A332" s="51">
        <v>48</v>
      </c>
      <c r="B332" s="51" t="s">
        <v>2516</v>
      </c>
      <c r="C332" s="27">
        <v>5</v>
      </c>
      <c r="D332" s="51" t="s">
        <v>37</v>
      </c>
      <c r="E332" s="24" t="s">
        <v>503</v>
      </c>
      <c r="F332" s="51">
        <v>48</v>
      </c>
      <c r="G332" s="17" t="str">
        <f t="shared" si="5"/>
        <v>Mila Ushko (Edmonton Chr)</v>
      </c>
    </row>
    <row r="333" spans="1:7" ht="15" x14ac:dyDescent="0.25">
      <c r="A333" s="51">
        <v>49</v>
      </c>
      <c r="B333" s="51" t="s">
        <v>75</v>
      </c>
      <c r="C333" s="27">
        <v>5</v>
      </c>
      <c r="D333" s="51" t="s">
        <v>31</v>
      </c>
      <c r="E333" s="24" t="s">
        <v>5702</v>
      </c>
      <c r="F333" s="51">
        <v>49</v>
      </c>
      <c r="G333" s="17" t="str">
        <f t="shared" si="5"/>
        <v>Emily Klimuk (Meadowlark C)</v>
      </c>
    </row>
    <row r="334" spans="1:7" ht="15" x14ac:dyDescent="0.25">
      <c r="A334" s="51">
        <v>50</v>
      </c>
      <c r="B334" s="51" t="s">
        <v>678</v>
      </c>
      <c r="C334" s="27">
        <v>5</v>
      </c>
      <c r="D334" s="51" t="s">
        <v>49</v>
      </c>
      <c r="E334" s="24" t="s">
        <v>5703</v>
      </c>
      <c r="F334" s="51">
        <v>50</v>
      </c>
      <c r="G334" s="17" t="str">
        <f t="shared" si="5"/>
        <v>Kaila Werbouski (Johnny Bright)</v>
      </c>
    </row>
    <row r="335" spans="1:7" ht="15" x14ac:dyDescent="0.25">
      <c r="A335" s="51">
        <v>51</v>
      </c>
      <c r="B335" s="51" t="s">
        <v>4401</v>
      </c>
      <c r="C335" s="27">
        <v>5</v>
      </c>
      <c r="D335" s="51" t="s">
        <v>32</v>
      </c>
      <c r="E335" s="24" t="s">
        <v>5704</v>
      </c>
      <c r="F335" s="51">
        <v>51</v>
      </c>
      <c r="G335" s="17" t="str">
        <f t="shared" si="5"/>
        <v>Avery Ronaghan (Brander Gardens)</v>
      </c>
    </row>
    <row r="336" spans="1:7" ht="15" x14ac:dyDescent="0.25">
      <c r="A336" s="51">
        <v>52</v>
      </c>
      <c r="B336" s="51" t="s">
        <v>5705</v>
      </c>
      <c r="C336" s="27">
        <v>5</v>
      </c>
      <c r="D336" s="51" t="s">
        <v>3083</v>
      </c>
      <c r="E336" s="24" t="s">
        <v>5706</v>
      </c>
      <c r="F336" s="51">
        <v>52</v>
      </c>
      <c r="G336" s="17" t="str">
        <f t="shared" si="5"/>
        <v>Ayah Tarabain (Callingwood)</v>
      </c>
    </row>
    <row r="337" spans="1:7" ht="15" x14ac:dyDescent="0.25">
      <c r="A337" s="51">
        <v>53</v>
      </c>
      <c r="B337" s="51" t="s">
        <v>2540</v>
      </c>
      <c r="C337" s="27">
        <v>5</v>
      </c>
      <c r="D337" s="51" t="s">
        <v>1908</v>
      </c>
      <c r="E337" s="24" t="s">
        <v>5707</v>
      </c>
      <c r="F337" s="51">
        <v>53</v>
      </c>
      <c r="G337" s="17" t="str">
        <f t="shared" si="5"/>
        <v>Brooke Gannon (Esther Starkman)</v>
      </c>
    </row>
    <row r="338" spans="1:7" ht="15" x14ac:dyDescent="0.25">
      <c r="A338" s="51">
        <v>54</v>
      </c>
      <c r="B338" s="51" t="s">
        <v>688</v>
      </c>
      <c r="C338" s="27">
        <v>5</v>
      </c>
      <c r="D338" s="51" t="s">
        <v>32</v>
      </c>
      <c r="E338" s="24" t="s">
        <v>5708</v>
      </c>
      <c r="F338" s="51">
        <v>54</v>
      </c>
      <c r="G338" s="17" t="str">
        <f t="shared" si="5"/>
        <v>Hailey Byl (Brander Gardens)</v>
      </c>
    </row>
    <row r="339" spans="1:7" ht="15" x14ac:dyDescent="0.25">
      <c r="A339" s="51">
        <v>55</v>
      </c>
      <c r="B339" s="51" t="s">
        <v>2523</v>
      </c>
      <c r="C339" s="27">
        <v>5</v>
      </c>
      <c r="D339" s="51" t="s">
        <v>32</v>
      </c>
      <c r="E339" s="24" t="s">
        <v>5709</v>
      </c>
      <c r="F339" s="51">
        <v>55</v>
      </c>
      <c r="G339" s="17" t="str">
        <f t="shared" si="5"/>
        <v>Callie Holmlund (Brander Gardens)</v>
      </c>
    </row>
    <row r="340" spans="1:7" ht="15" x14ac:dyDescent="0.25">
      <c r="A340" s="51">
        <v>56</v>
      </c>
      <c r="B340" s="51" t="s">
        <v>276</v>
      </c>
      <c r="C340" s="27">
        <v>5</v>
      </c>
      <c r="D340" s="51" t="s">
        <v>34</v>
      </c>
      <c r="E340" s="24" t="s">
        <v>5710</v>
      </c>
      <c r="F340" s="51">
        <v>56</v>
      </c>
      <c r="G340" s="17" t="str">
        <f t="shared" si="5"/>
        <v>Anneliese Smuts (Crawford Plains)</v>
      </c>
    </row>
    <row r="341" spans="1:7" ht="15" x14ac:dyDescent="0.25">
      <c r="A341" s="51">
        <v>57</v>
      </c>
      <c r="B341" s="51" t="s">
        <v>915</v>
      </c>
      <c r="C341" s="27">
        <v>5</v>
      </c>
      <c r="D341" s="51" t="s">
        <v>44</v>
      </c>
      <c r="E341" s="24" t="s">
        <v>5711</v>
      </c>
      <c r="F341" s="51">
        <v>57</v>
      </c>
      <c r="G341" s="17" t="str">
        <f t="shared" si="5"/>
        <v>Dagny Nordberg (Forest Heights)</v>
      </c>
    </row>
    <row r="342" spans="1:7" ht="15" x14ac:dyDescent="0.25">
      <c r="A342" s="51">
        <v>58</v>
      </c>
      <c r="B342" s="51" t="s">
        <v>2531</v>
      </c>
      <c r="C342" s="27">
        <v>5</v>
      </c>
      <c r="D342" s="51" t="s">
        <v>1561</v>
      </c>
      <c r="E342" s="24" t="s">
        <v>5712</v>
      </c>
      <c r="F342" s="51">
        <v>58</v>
      </c>
      <c r="G342" s="17" t="str">
        <f t="shared" si="5"/>
        <v>Ava Gulevich (Bishop David Motiuk)</v>
      </c>
    </row>
    <row r="343" spans="1:7" ht="15" x14ac:dyDescent="0.25">
      <c r="A343" s="51">
        <v>59</v>
      </c>
      <c r="B343" s="51" t="s">
        <v>270</v>
      </c>
      <c r="C343" s="27">
        <v>5</v>
      </c>
      <c r="D343" s="51" t="s">
        <v>27</v>
      </c>
      <c r="E343" s="24" t="s">
        <v>5713</v>
      </c>
      <c r="F343" s="51">
        <v>59</v>
      </c>
      <c r="G343" s="17" t="str">
        <f t="shared" si="5"/>
        <v>Chelsea Mao (Windsor Park)</v>
      </c>
    </row>
    <row r="344" spans="1:7" ht="15" x14ac:dyDescent="0.25">
      <c r="A344" s="51">
        <v>60</v>
      </c>
      <c r="B344" s="51" t="s">
        <v>338</v>
      </c>
      <c r="C344" s="27">
        <v>5</v>
      </c>
      <c r="D344" s="51" t="s">
        <v>31</v>
      </c>
      <c r="E344" s="24" t="s">
        <v>298</v>
      </c>
      <c r="F344" s="51">
        <v>60</v>
      </c>
      <c r="G344" s="17" t="str">
        <f t="shared" si="5"/>
        <v>Maggie Scheel (Meadowlark C)</v>
      </c>
    </row>
    <row r="345" spans="1:7" ht="15" x14ac:dyDescent="0.25">
      <c r="A345" s="51">
        <v>61</v>
      </c>
      <c r="B345" s="51" t="s">
        <v>2556</v>
      </c>
      <c r="C345" s="27">
        <v>5</v>
      </c>
      <c r="D345" s="51" t="s">
        <v>46</v>
      </c>
      <c r="E345" s="24" t="s">
        <v>2288</v>
      </c>
      <c r="F345" s="51">
        <v>61</v>
      </c>
      <c r="G345" s="17" t="str">
        <f t="shared" si="5"/>
        <v>Virginia (Ginny) McKenzi (Victoria)</v>
      </c>
    </row>
    <row r="346" spans="1:7" ht="15" x14ac:dyDescent="0.25">
      <c r="A346" s="51">
        <v>62</v>
      </c>
      <c r="B346" s="51" t="s">
        <v>1059</v>
      </c>
      <c r="C346" s="27">
        <v>5</v>
      </c>
      <c r="D346" s="51" t="s">
        <v>374</v>
      </c>
      <c r="E346" s="24" t="s">
        <v>5714</v>
      </c>
      <c r="F346" s="51">
        <v>62</v>
      </c>
      <c r="G346" s="17" t="str">
        <f t="shared" si="5"/>
        <v>Jade Plugoway (Winterburn)</v>
      </c>
    </row>
    <row r="347" spans="1:7" ht="15" x14ac:dyDescent="0.25">
      <c r="A347" s="51">
        <v>63</v>
      </c>
      <c r="B347" s="51" t="s">
        <v>2567</v>
      </c>
      <c r="C347" s="27">
        <v>5</v>
      </c>
      <c r="D347" s="51" t="s">
        <v>36</v>
      </c>
      <c r="E347" s="24" t="s">
        <v>5715</v>
      </c>
      <c r="F347" s="51">
        <v>63</v>
      </c>
      <c r="G347" s="17" t="str">
        <f t="shared" si="5"/>
        <v>Charlotte Hilliard (Holyrood)</v>
      </c>
    </row>
    <row r="348" spans="1:7" ht="15" x14ac:dyDescent="0.25">
      <c r="A348" s="51">
        <v>64</v>
      </c>
      <c r="B348" s="51" t="s">
        <v>334</v>
      </c>
      <c r="C348" s="27">
        <v>5</v>
      </c>
      <c r="D348" s="51" t="s">
        <v>20</v>
      </c>
      <c r="E348" s="24" t="s">
        <v>5716</v>
      </c>
      <c r="F348" s="51">
        <v>64</v>
      </c>
      <c r="G348" s="17" t="str">
        <f t="shared" si="5"/>
        <v>Haley Casault (George P. Nicholson)</v>
      </c>
    </row>
    <row r="349" spans="1:7" ht="15" x14ac:dyDescent="0.25">
      <c r="A349" s="51">
        <v>65</v>
      </c>
      <c r="B349" s="51" t="s">
        <v>4352</v>
      </c>
      <c r="C349" s="27">
        <v>5</v>
      </c>
      <c r="D349" s="51" t="s">
        <v>779</v>
      </c>
      <c r="E349" s="24" t="s">
        <v>5717</v>
      </c>
      <c r="F349" s="51">
        <v>65</v>
      </c>
      <c r="G349" s="17" t="str">
        <f t="shared" ref="G349:G412" si="6">CONCATENATE(B349, " (", D349, ")")</f>
        <v>Jillian Roberston (Greenview)</v>
      </c>
    </row>
    <row r="350" spans="1:7" ht="15" x14ac:dyDescent="0.25">
      <c r="A350" s="51">
        <v>66</v>
      </c>
      <c r="B350" s="51" t="s">
        <v>4350</v>
      </c>
      <c r="C350" s="27">
        <v>5</v>
      </c>
      <c r="D350" s="51" t="s">
        <v>779</v>
      </c>
      <c r="E350" s="24" t="s">
        <v>5718</v>
      </c>
      <c r="F350" s="51">
        <v>66</v>
      </c>
      <c r="G350" s="17" t="str">
        <f t="shared" si="6"/>
        <v>Ellie Simpson (Greenview)</v>
      </c>
    </row>
    <row r="351" spans="1:7" ht="15" x14ac:dyDescent="0.25">
      <c r="A351" s="51">
        <v>67</v>
      </c>
      <c r="B351" s="51" t="s">
        <v>685</v>
      </c>
      <c r="C351" s="27">
        <v>5</v>
      </c>
      <c r="D351" s="51" t="s">
        <v>40</v>
      </c>
      <c r="E351" s="24" t="s">
        <v>5719</v>
      </c>
      <c r="F351" s="51">
        <v>67</v>
      </c>
      <c r="G351" s="17" t="str">
        <f t="shared" si="6"/>
        <v>Alia Khedr (Malmo)</v>
      </c>
    </row>
    <row r="352" spans="1:7" ht="15" x14ac:dyDescent="0.25">
      <c r="A352" s="51">
        <v>68</v>
      </c>
      <c r="B352" s="51" t="s">
        <v>5720</v>
      </c>
      <c r="C352" s="27">
        <v>6</v>
      </c>
      <c r="D352" s="51" t="s">
        <v>4936</v>
      </c>
      <c r="E352" s="24" t="s">
        <v>5721</v>
      </c>
      <c r="F352" s="51">
        <v>68</v>
      </c>
      <c r="G352" s="17" t="str">
        <f t="shared" si="6"/>
        <v>Fateha Baber (Mee-Yah-Noh)</v>
      </c>
    </row>
    <row r="353" spans="1:7" ht="15" x14ac:dyDescent="0.25">
      <c r="A353" s="51">
        <v>69</v>
      </c>
      <c r="B353" s="51" t="s">
        <v>2558</v>
      </c>
      <c r="C353" s="27">
        <v>5</v>
      </c>
      <c r="D353" s="51" t="s">
        <v>1561</v>
      </c>
      <c r="E353" s="24" t="s">
        <v>5722</v>
      </c>
      <c r="F353" s="51">
        <v>69</v>
      </c>
      <c r="G353" s="17" t="str">
        <f t="shared" si="6"/>
        <v>Natalia Ruivo (Bishop David Motiuk)</v>
      </c>
    </row>
    <row r="354" spans="1:7" ht="15" x14ac:dyDescent="0.25">
      <c r="A354" s="51">
        <v>70</v>
      </c>
      <c r="B354" s="51" t="s">
        <v>918</v>
      </c>
      <c r="C354" s="27">
        <v>5</v>
      </c>
      <c r="D354" s="51" t="s">
        <v>374</v>
      </c>
      <c r="E354" s="24" t="s">
        <v>690</v>
      </c>
      <c r="F354" s="51">
        <v>70</v>
      </c>
      <c r="G354" s="17" t="str">
        <f t="shared" si="6"/>
        <v>Chloe Veitch (Winterburn)</v>
      </c>
    </row>
    <row r="355" spans="1:7" ht="15" x14ac:dyDescent="0.25">
      <c r="A355" s="51">
        <v>71</v>
      </c>
      <c r="B355" s="51" t="s">
        <v>2560</v>
      </c>
      <c r="C355" s="27">
        <v>5</v>
      </c>
      <c r="D355" s="51" t="s">
        <v>26</v>
      </c>
      <c r="E355" s="24" t="s">
        <v>5723</v>
      </c>
      <c r="F355" s="51">
        <v>71</v>
      </c>
      <c r="G355" s="17" t="str">
        <f t="shared" si="6"/>
        <v>Nim Ruigrok (Michael A. Kostek)</v>
      </c>
    </row>
    <row r="356" spans="1:7" ht="15" x14ac:dyDescent="0.25">
      <c r="A356" s="51">
        <v>72</v>
      </c>
      <c r="B356" s="51" t="s">
        <v>155</v>
      </c>
      <c r="C356" s="27">
        <v>5</v>
      </c>
      <c r="D356" s="51" t="s">
        <v>26</v>
      </c>
      <c r="E356" s="24" t="s">
        <v>5724</v>
      </c>
      <c r="F356" s="51">
        <v>72</v>
      </c>
      <c r="G356" s="17" t="str">
        <f t="shared" si="6"/>
        <v>Julia Buchanan (Michael A. Kostek)</v>
      </c>
    </row>
    <row r="357" spans="1:7" ht="15" x14ac:dyDescent="0.25">
      <c r="A357" s="51">
        <v>73</v>
      </c>
      <c r="B357" s="51" t="s">
        <v>2545</v>
      </c>
      <c r="C357" s="27">
        <v>5</v>
      </c>
      <c r="D357" s="51" t="s">
        <v>1908</v>
      </c>
      <c r="E357" s="24" t="s">
        <v>5725</v>
      </c>
      <c r="F357" s="51">
        <v>73</v>
      </c>
      <c r="G357" s="17" t="str">
        <f t="shared" si="6"/>
        <v>Sophia Maze-McCord (Esther Starkman)</v>
      </c>
    </row>
    <row r="358" spans="1:7" ht="15" x14ac:dyDescent="0.25">
      <c r="A358" s="51">
        <v>74</v>
      </c>
      <c r="B358" s="51" t="s">
        <v>693</v>
      </c>
      <c r="C358" s="27">
        <v>5</v>
      </c>
      <c r="D358" s="51" t="s">
        <v>161</v>
      </c>
      <c r="E358" s="24" t="s">
        <v>5726</v>
      </c>
      <c r="F358" s="51">
        <v>74</v>
      </c>
      <c r="G358" s="17" t="str">
        <f t="shared" si="6"/>
        <v>Meklit Beide (Aurora Charter)</v>
      </c>
    </row>
    <row r="359" spans="1:7" ht="15" x14ac:dyDescent="0.25">
      <c r="A359" s="51">
        <v>75</v>
      </c>
      <c r="B359" s="51" t="s">
        <v>2601</v>
      </c>
      <c r="C359" s="27">
        <v>5</v>
      </c>
      <c r="D359" s="51" t="s">
        <v>26</v>
      </c>
      <c r="E359" s="24" t="s">
        <v>5727</v>
      </c>
      <c r="F359" s="51">
        <v>75</v>
      </c>
      <c r="G359" s="17" t="str">
        <f t="shared" si="6"/>
        <v>Ally Gladden (Michael A. Kostek)</v>
      </c>
    </row>
    <row r="360" spans="1:7" ht="15" x14ac:dyDescent="0.25">
      <c r="A360" s="51">
        <v>76</v>
      </c>
      <c r="B360" s="51" t="s">
        <v>5728</v>
      </c>
      <c r="C360" s="27">
        <v>5</v>
      </c>
      <c r="D360" s="51" t="s">
        <v>5207</v>
      </c>
      <c r="E360" s="24" t="s">
        <v>4370</v>
      </c>
      <c r="F360" s="51">
        <v>76</v>
      </c>
      <c r="G360" s="17" t="str">
        <f t="shared" si="6"/>
        <v>Ikran Kulmie (Northmount)</v>
      </c>
    </row>
    <row r="361" spans="1:7" ht="15" x14ac:dyDescent="0.25">
      <c r="A361" s="51">
        <v>77</v>
      </c>
      <c r="B361" s="51" t="s">
        <v>339</v>
      </c>
      <c r="C361" s="27">
        <v>5</v>
      </c>
      <c r="D361" s="51" t="s">
        <v>46</v>
      </c>
      <c r="E361" s="24" t="s">
        <v>5729</v>
      </c>
      <c r="F361" s="51">
        <v>77</v>
      </c>
      <c r="G361" s="17" t="str">
        <f t="shared" si="6"/>
        <v>Sadie Anderson (Victoria)</v>
      </c>
    </row>
    <row r="362" spans="1:7" ht="15" x14ac:dyDescent="0.25">
      <c r="A362" s="51">
        <v>78</v>
      </c>
      <c r="B362" s="51" t="s">
        <v>917</v>
      </c>
      <c r="C362" s="27">
        <v>5</v>
      </c>
      <c r="D362" s="51" t="s">
        <v>49</v>
      </c>
      <c r="E362" s="24" t="s">
        <v>5730</v>
      </c>
      <c r="F362" s="51">
        <v>78</v>
      </c>
      <c r="G362" s="17" t="str">
        <f t="shared" si="6"/>
        <v>Madeleine Yiu (Johnny Bright)</v>
      </c>
    </row>
    <row r="363" spans="1:7" ht="15" x14ac:dyDescent="0.25">
      <c r="A363" s="51">
        <v>79</v>
      </c>
      <c r="B363" s="51" t="s">
        <v>4417</v>
      </c>
      <c r="C363" s="27">
        <v>5</v>
      </c>
      <c r="D363" s="51" t="s">
        <v>44</v>
      </c>
      <c r="E363" s="24" t="s">
        <v>5731</v>
      </c>
      <c r="F363" s="51">
        <v>79</v>
      </c>
      <c r="G363" s="17" t="str">
        <f t="shared" si="6"/>
        <v>Charlotte Capowski (Forest Heights)</v>
      </c>
    </row>
    <row r="364" spans="1:7" ht="15" x14ac:dyDescent="0.25">
      <c r="A364" s="51">
        <v>80</v>
      </c>
      <c r="B364" s="51" t="s">
        <v>2589</v>
      </c>
      <c r="C364" s="27">
        <v>5</v>
      </c>
      <c r="D364" s="51" t="s">
        <v>50</v>
      </c>
      <c r="E364" s="24" t="s">
        <v>5732</v>
      </c>
      <c r="F364" s="51">
        <v>80</v>
      </c>
      <c r="G364" s="17" t="str">
        <f t="shared" si="6"/>
        <v>Rachel Shockey (Riverdale)</v>
      </c>
    </row>
    <row r="365" spans="1:7" ht="15" x14ac:dyDescent="0.25">
      <c r="A365" s="51">
        <v>81</v>
      </c>
      <c r="B365" s="51" t="s">
        <v>4376</v>
      </c>
      <c r="C365" s="27">
        <v>5</v>
      </c>
      <c r="D365" s="51" t="s">
        <v>50</v>
      </c>
      <c r="E365" s="24" t="s">
        <v>5733</v>
      </c>
      <c r="F365" s="51">
        <v>81</v>
      </c>
      <c r="G365" s="17" t="str">
        <f t="shared" si="6"/>
        <v>Devan Chan (Riverdale)</v>
      </c>
    </row>
    <row r="366" spans="1:7" ht="15" x14ac:dyDescent="0.25">
      <c r="A366" s="51">
        <v>82</v>
      </c>
      <c r="B366" s="51" t="s">
        <v>4354</v>
      </c>
      <c r="C366" s="27">
        <v>5</v>
      </c>
      <c r="D366" s="51" t="s">
        <v>43</v>
      </c>
      <c r="E366" s="24" t="s">
        <v>5734</v>
      </c>
      <c r="F366" s="51">
        <v>82</v>
      </c>
      <c r="G366" s="17" t="str">
        <f t="shared" si="6"/>
        <v>Mavi Maskell (Donnan)</v>
      </c>
    </row>
    <row r="367" spans="1:7" ht="15" x14ac:dyDescent="0.25">
      <c r="A367" s="51">
        <v>83</v>
      </c>
      <c r="B367" s="51" t="s">
        <v>5735</v>
      </c>
      <c r="C367" s="27">
        <v>5</v>
      </c>
      <c r="D367" s="51" t="s">
        <v>5207</v>
      </c>
      <c r="E367" s="24" t="s">
        <v>5736</v>
      </c>
      <c r="F367" s="51">
        <v>83</v>
      </c>
      <c r="G367" s="17" t="str">
        <f t="shared" si="6"/>
        <v>Ayesha Syed (Northmount)</v>
      </c>
    </row>
    <row r="368" spans="1:7" ht="15" x14ac:dyDescent="0.25">
      <c r="A368" s="51">
        <v>84</v>
      </c>
      <c r="B368" s="51" t="s">
        <v>5737</v>
      </c>
      <c r="C368" s="27">
        <v>5</v>
      </c>
      <c r="D368" s="51" t="s">
        <v>5207</v>
      </c>
      <c r="E368" s="24" t="s">
        <v>5738</v>
      </c>
      <c r="F368" s="51">
        <v>84</v>
      </c>
      <c r="G368" s="17" t="str">
        <f t="shared" si="6"/>
        <v>Aya Djebbi (Northmount)</v>
      </c>
    </row>
    <row r="369" spans="1:7" ht="15" x14ac:dyDescent="0.25">
      <c r="A369" s="51">
        <v>85</v>
      </c>
      <c r="B369" s="51" t="s">
        <v>2583</v>
      </c>
      <c r="C369" s="27">
        <v>5</v>
      </c>
      <c r="D369" s="51" t="s">
        <v>30</v>
      </c>
      <c r="E369" s="24" t="s">
        <v>5739</v>
      </c>
      <c r="F369" s="51">
        <v>85</v>
      </c>
      <c r="G369" s="17" t="str">
        <f t="shared" si="6"/>
        <v>Ruby Kovacs (Brookside)</v>
      </c>
    </row>
    <row r="370" spans="1:7" ht="15" x14ac:dyDescent="0.25">
      <c r="A370" s="51">
        <v>86</v>
      </c>
      <c r="B370" s="51" t="s">
        <v>926</v>
      </c>
      <c r="C370" s="27">
        <v>5</v>
      </c>
      <c r="D370" s="51" t="s">
        <v>44</v>
      </c>
      <c r="E370" s="24" t="s">
        <v>5740</v>
      </c>
      <c r="F370" s="51">
        <v>86</v>
      </c>
      <c r="G370" s="17" t="str">
        <f t="shared" si="6"/>
        <v>Sarah Dallaire (Forest Heights)</v>
      </c>
    </row>
    <row r="371" spans="1:7" ht="15" x14ac:dyDescent="0.25">
      <c r="A371" s="51">
        <v>87</v>
      </c>
      <c r="B371" s="51" t="s">
        <v>2587</v>
      </c>
      <c r="C371" s="27">
        <v>5</v>
      </c>
      <c r="D371" s="51" t="s">
        <v>311</v>
      </c>
      <c r="E371" s="24" t="s">
        <v>5741</v>
      </c>
      <c r="F371" s="51">
        <v>87</v>
      </c>
      <c r="G371" s="17" t="str">
        <f t="shared" si="6"/>
        <v>Dailyn Woronuk (Dr Margaret-Ann)</v>
      </c>
    </row>
    <row r="372" spans="1:7" ht="15" x14ac:dyDescent="0.25">
      <c r="A372" s="51">
        <v>88</v>
      </c>
      <c r="B372" s="51" t="s">
        <v>4414</v>
      </c>
      <c r="C372" s="27">
        <v>5</v>
      </c>
      <c r="D372" s="51" t="s">
        <v>23</v>
      </c>
      <c r="E372" s="24" t="s">
        <v>5742</v>
      </c>
      <c r="F372" s="51">
        <v>88</v>
      </c>
      <c r="G372" s="17" t="str">
        <f t="shared" si="6"/>
        <v>Sonja Hall (Suzuki Charter)</v>
      </c>
    </row>
    <row r="373" spans="1:7" ht="15" x14ac:dyDescent="0.25">
      <c r="A373" s="51">
        <v>89</v>
      </c>
      <c r="B373" s="51" t="s">
        <v>687</v>
      </c>
      <c r="C373" s="27">
        <v>5</v>
      </c>
      <c r="D373" s="51" t="s">
        <v>161</v>
      </c>
      <c r="E373" s="24" t="s">
        <v>5743</v>
      </c>
      <c r="F373" s="51">
        <v>89</v>
      </c>
      <c r="G373" s="17" t="str">
        <f t="shared" si="6"/>
        <v>Kylee Pon (Aurora Charter)</v>
      </c>
    </row>
    <row r="374" spans="1:7" ht="15" x14ac:dyDescent="0.25">
      <c r="A374" s="51">
        <v>90</v>
      </c>
      <c r="B374" s="51" t="s">
        <v>689</v>
      </c>
      <c r="C374" s="27">
        <v>5</v>
      </c>
      <c r="D374" s="51" t="s">
        <v>161</v>
      </c>
      <c r="E374" s="24" t="s">
        <v>5744</v>
      </c>
      <c r="F374" s="51">
        <v>90</v>
      </c>
      <c r="G374" s="17" t="str">
        <f t="shared" si="6"/>
        <v>Ariana Harrison (Aurora Charter)</v>
      </c>
    </row>
    <row r="375" spans="1:7" ht="15" x14ac:dyDescent="0.25">
      <c r="A375" s="51">
        <v>91</v>
      </c>
      <c r="B375" s="51" t="s">
        <v>2603</v>
      </c>
      <c r="C375" s="27">
        <v>5</v>
      </c>
      <c r="D375" s="51" t="s">
        <v>30</v>
      </c>
      <c r="E375" s="24" t="s">
        <v>5745</v>
      </c>
      <c r="F375" s="51">
        <v>91</v>
      </c>
      <c r="G375" s="17" t="str">
        <f t="shared" si="6"/>
        <v>Ally Pollard (Brookside)</v>
      </c>
    </row>
    <row r="376" spans="1:7" ht="15" x14ac:dyDescent="0.25">
      <c r="A376" s="51">
        <v>92</v>
      </c>
      <c r="B376" s="51" t="s">
        <v>1061</v>
      </c>
      <c r="C376" s="27">
        <v>5</v>
      </c>
      <c r="D376" s="51" t="s">
        <v>508</v>
      </c>
      <c r="E376" s="24" t="s">
        <v>5746</v>
      </c>
      <c r="F376" s="51">
        <v>92</v>
      </c>
      <c r="G376" s="17" t="str">
        <f t="shared" si="6"/>
        <v>Blayke Burwash (Delwood)</v>
      </c>
    </row>
    <row r="377" spans="1:7" ht="15" x14ac:dyDescent="0.25">
      <c r="A377" s="51">
        <v>93</v>
      </c>
      <c r="B377" s="51" t="s">
        <v>2570</v>
      </c>
      <c r="C377" s="27">
        <v>5</v>
      </c>
      <c r="D377" s="51" t="s">
        <v>311</v>
      </c>
      <c r="E377" s="24" t="s">
        <v>5747</v>
      </c>
      <c r="F377" s="51">
        <v>93</v>
      </c>
      <c r="G377" s="17" t="str">
        <f t="shared" si="6"/>
        <v>Ava Klimek (Dr Margaret-Ann)</v>
      </c>
    </row>
    <row r="378" spans="1:7" ht="15" x14ac:dyDescent="0.25">
      <c r="A378" s="51">
        <v>94</v>
      </c>
      <c r="B378" s="51" t="s">
        <v>2575</v>
      </c>
      <c r="C378" s="27">
        <v>5</v>
      </c>
      <c r="D378" s="51" t="s">
        <v>37</v>
      </c>
      <c r="E378" s="24" t="s">
        <v>5748</v>
      </c>
      <c r="F378" s="51">
        <v>94</v>
      </c>
      <c r="G378" s="17" t="str">
        <f t="shared" si="6"/>
        <v>Sadie Kraay (Edmonton Chr)</v>
      </c>
    </row>
    <row r="379" spans="1:7" ht="15" x14ac:dyDescent="0.25">
      <c r="A379" s="51">
        <v>95</v>
      </c>
      <c r="B379" s="51" t="s">
        <v>1065</v>
      </c>
      <c r="C379" s="27">
        <v>5</v>
      </c>
      <c r="D379" s="51" t="s">
        <v>498</v>
      </c>
      <c r="E379" s="24" t="s">
        <v>5749</v>
      </c>
      <c r="F379" s="51">
        <v>95</v>
      </c>
      <c r="G379" s="17" t="str">
        <f t="shared" si="6"/>
        <v>Michele Salopree (Delton)</v>
      </c>
    </row>
    <row r="380" spans="1:7" ht="15" x14ac:dyDescent="0.25">
      <c r="A380" s="51">
        <v>96</v>
      </c>
      <c r="B380" s="51" t="s">
        <v>916</v>
      </c>
      <c r="C380" s="27">
        <v>5</v>
      </c>
      <c r="D380" s="51" t="s">
        <v>374</v>
      </c>
      <c r="E380" s="24" t="s">
        <v>5750</v>
      </c>
      <c r="F380" s="51">
        <v>96</v>
      </c>
      <c r="G380" s="17" t="str">
        <f t="shared" si="6"/>
        <v>Kenzie Ahronson (Winterburn)</v>
      </c>
    </row>
    <row r="381" spans="1:7" ht="15" x14ac:dyDescent="0.25">
      <c r="A381" s="51">
        <v>97</v>
      </c>
      <c r="B381" s="51" t="s">
        <v>925</v>
      </c>
      <c r="C381" s="27">
        <v>5</v>
      </c>
      <c r="D381" s="51" t="s">
        <v>44</v>
      </c>
      <c r="E381" s="24" t="s">
        <v>5751</v>
      </c>
      <c r="F381" s="51">
        <v>97</v>
      </c>
      <c r="G381" s="17" t="str">
        <f t="shared" si="6"/>
        <v>Annika Read (Forest Heights)</v>
      </c>
    </row>
    <row r="382" spans="1:7" ht="15" x14ac:dyDescent="0.25">
      <c r="A382" s="51">
        <v>98</v>
      </c>
      <c r="B382" s="51" t="s">
        <v>4423</v>
      </c>
      <c r="C382" s="27">
        <v>5</v>
      </c>
      <c r="D382" s="51" t="s">
        <v>34</v>
      </c>
      <c r="E382" s="24" t="s">
        <v>5752</v>
      </c>
      <c r="F382" s="51">
        <v>98</v>
      </c>
      <c r="G382" s="17" t="str">
        <f t="shared" si="6"/>
        <v>Cadence Larocque (Crawford Plains)</v>
      </c>
    </row>
    <row r="383" spans="1:7" ht="15" x14ac:dyDescent="0.25">
      <c r="A383" s="51">
        <v>99</v>
      </c>
      <c r="B383" s="51" t="s">
        <v>5753</v>
      </c>
      <c r="C383" s="27">
        <v>5</v>
      </c>
      <c r="D383" s="51" t="s">
        <v>68</v>
      </c>
      <c r="E383" s="24" t="s">
        <v>5754</v>
      </c>
      <c r="F383" s="51">
        <v>99</v>
      </c>
      <c r="G383" s="17" t="str">
        <f t="shared" si="6"/>
        <v>Sofia Schwabe (Clara Tyner)</v>
      </c>
    </row>
    <row r="384" spans="1:7" ht="15" x14ac:dyDescent="0.25">
      <c r="A384" s="51">
        <v>100</v>
      </c>
      <c r="B384" s="51" t="s">
        <v>4431</v>
      </c>
      <c r="C384" s="27">
        <v>5</v>
      </c>
      <c r="D384" s="51" t="s">
        <v>3083</v>
      </c>
      <c r="E384" s="24" t="s">
        <v>5755</v>
      </c>
      <c r="F384" s="51">
        <v>100</v>
      </c>
      <c r="G384" s="17" t="str">
        <f t="shared" si="6"/>
        <v>Isabella Campbell (Callingwood)</v>
      </c>
    </row>
    <row r="385" spans="1:7" ht="15" x14ac:dyDescent="0.25">
      <c r="A385" s="51">
        <v>101</v>
      </c>
      <c r="B385" s="51" t="s">
        <v>4499</v>
      </c>
      <c r="C385" s="27">
        <v>5</v>
      </c>
      <c r="D385" s="51" t="s">
        <v>32</v>
      </c>
      <c r="E385" s="24" t="s">
        <v>5756</v>
      </c>
      <c r="F385" s="51">
        <v>101</v>
      </c>
      <c r="G385" s="17" t="str">
        <f t="shared" si="6"/>
        <v>Charlotte Lau (Brander Gardens)</v>
      </c>
    </row>
    <row r="386" spans="1:7" ht="15" x14ac:dyDescent="0.25">
      <c r="A386" s="51">
        <v>102</v>
      </c>
      <c r="B386" s="51" t="s">
        <v>5757</v>
      </c>
      <c r="C386" s="27">
        <v>5</v>
      </c>
      <c r="D386" s="51" t="s">
        <v>779</v>
      </c>
      <c r="E386" s="24" t="s">
        <v>5758</v>
      </c>
      <c r="F386" s="51">
        <v>102</v>
      </c>
      <c r="G386" s="17" t="str">
        <f t="shared" si="6"/>
        <v>Averey Lentz (Greenview)</v>
      </c>
    </row>
    <row r="387" spans="1:7" ht="15" x14ac:dyDescent="0.25">
      <c r="A387" s="51">
        <v>103</v>
      </c>
      <c r="B387" s="51" t="s">
        <v>277</v>
      </c>
      <c r="C387" s="27">
        <v>5</v>
      </c>
      <c r="D387" s="51" t="s">
        <v>58</v>
      </c>
      <c r="E387" s="24" t="s">
        <v>5759</v>
      </c>
      <c r="F387" s="51">
        <v>103</v>
      </c>
      <c r="G387" s="17" t="str">
        <f t="shared" si="6"/>
        <v>Ariane Myatt (Laurier Heights)</v>
      </c>
    </row>
    <row r="388" spans="1:7" ht="15" x14ac:dyDescent="0.25">
      <c r="A388" s="51">
        <v>104</v>
      </c>
      <c r="B388" s="51" t="s">
        <v>2607</v>
      </c>
      <c r="C388" s="27">
        <v>5</v>
      </c>
      <c r="D388" s="51" t="s">
        <v>46</v>
      </c>
      <c r="E388" s="24" t="s">
        <v>5760</v>
      </c>
      <c r="F388" s="51">
        <v>104</v>
      </c>
      <c r="G388" s="17" t="str">
        <f t="shared" si="6"/>
        <v>Olivia Oancia (Victoria)</v>
      </c>
    </row>
    <row r="389" spans="1:7" ht="15" x14ac:dyDescent="0.25">
      <c r="A389" s="51">
        <v>105</v>
      </c>
      <c r="B389" s="51" t="s">
        <v>2621</v>
      </c>
      <c r="C389" s="27">
        <v>5</v>
      </c>
      <c r="D389" s="51" t="s">
        <v>32</v>
      </c>
      <c r="E389" s="24" t="s">
        <v>5761</v>
      </c>
      <c r="F389" s="51">
        <v>105</v>
      </c>
      <c r="G389" s="17" t="str">
        <f t="shared" si="6"/>
        <v>Dahlia Bunnin (Brander Gardens)</v>
      </c>
    </row>
    <row r="390" spans="1:7" ht="15" x14ac:dyDescent="0.25">
      <c r="A390" s="51">
        <v>106</v>
      </c>
      <c r="B390" s="51" t="s">
        <v>4434</v>
      </c>
      <c r="C390" s="27">
        <v>5</v>
      </c>
      <c r="D390" s="51" t="s">
        <v>3083</v>
      </c>
      <c r="E390" s="24" t="s">
        <v>5762</v>
      </c>
      <c r="F390" s="51">
        <v>106</v>
      </c>
      <c r="G390" s="17" t="str">
        <f t="shared" si="6"/>
        <v>Setayesh Mezhad (Callingwood)</v>
      </c>
    </row>
    <row r="391" spans="1:7" ht="15" x14ac:dyDescent="0.25">
      <c r="A391" s="51">
        <v>107</v>
      </c>
      <c r="B391" s="51" t="s">
        <v>283</v>
      </c>
      <c r="C391" s="27">
        <v>5</v>
      </c>
      <c r="D391" s="51" t="s">
        <v>49</v>
      </c>
      <c r="E391" s="24" t="s">
        <v>5763</v>
      </c>
      <c r="F391" s="51">
        <v>107</v>
      </c>
      <c r="G391" s="17" t="str">
        <f t="shared" si="6"/>
        <v>Brooke Walton (Johnny Bright)</v>
      </c>
    </row>
    <row r="392" spans="1:7" ht="15" x14ac:dyDescent="0.25">
      <c r="A392" s="51">
        <v>108</v>
      </c>
      <c r="B392" s="51" t="s">
        <v>914</v>
      </c>
      <c r="C392" s="27">
        <v>5</v>
      </c>
      <c r="D392" s="51" t="s">
        <v>68</v>
      </c>
      <c r="E392" s="24" t="s">
        <v>5764</v>
      </c>
      <c r="F392" s="51">
        <v>108</v>
      </c>
      <c r="G392" s="17" t="str">
        <f t="shared" si="6"/>
        <v>Emily Olsen (Clara Tyner)</v>
      </c>
    </row>
    <row r="393" spans="1:7" ht="15" x14ac:dyDescent="0.25">
      <c r="A393" s="51">
        <v>109</v>
      </c>
      <c r="B393" s="51" t="s">
        <v>507</v>
      </c>
      <c r="C393" s="27">
        <v>5</v>
      </c>
      <c r="D393" s="51" t="s">
        <v>46</v>
      </c>
      <c r="E393" s="24" t="s">
        <v>5765</v>
      </c>
      <c r="F393" s="51">
        <v>109</v>
      </c>
      <c r="G393" s="17" t="str">
        <f t="shared" si="6"/>
        <v>Emi Michaud (Victoria)</v>
      </c>
    </row>
    <row r="394" spans="1:7" ht="15" x14ac:dyDescent="0.25">
      <c r="A394" s="51">
        <v>110</v>
      </c>
      <c r="B394" s="51" t="s">
        <v>4452</v>
      </c>
      <c r="C394" s="27">
        <v>5</v>
      </c>
      <c r="D394" s="51" t="s">
        <v>3083</v>
      </c>
      <c r="E394" s="24" t="s">
        <v>5766</v>
      </c>
      <c r="F394" s="51">
        <v>110</v>
      </c>
      <c r="G394" s="17" t="str">
        <f t="shared" si="6"/>
        <v>Valentina Ayora (Callingwood)</v>
      </c>
    </row>
    <row r="395" spans="1:7" ht="15" x14ac:dyDescent="0.25">
      <c r="A395" s="51">
        <v>111</v>
      </c>
      <c r="B395" s="51" t="s">
        <v>4469</v>
      </c>
      <c r="C395" s="27">
        <v>5</v>
      </c>
      <c r="D395" s="51" t="s">
        <v>374</v>
      </c>
      <c r="E395" s="24" t="s">
        <v>5767</v>
      </c>
      <c r="F395" s="51">
        <v>111</v>
      </c>
      <c r="G395" s="17" t="str">
        <f t="shared" si="6"/>
        <v>Maria Nzrzari (Winterburn)</v>
      </c>
    </row>
    <row r="396" spans="1:7" ht="15" x14ac:dyDescent="0.25">
      <c r="A396" s="51">
        <v>112</v>
      </c>
      <c r="B396" s="51" t="s">
        <v>5768</v>
      </c>
      <c r="C396" s="27">
        <v>5</v>
      </c>
      <c r="D396" s="51" t="s">
        <v>5207</v>
      </c>
      <c r="E396" s="24" t="s">
        <v>5769</v>
      </c>
      <c r="F396" s="51">
        <v>112</v>
      </c>
      <c r="G396" s="17" t="str">
        <f t="shared" si="6"/>
        <v>Rachel Ingram (Northmount)</v>
      </c>
    </row>
    <row r="397" spans="1:7" ht="15" x14ac:dyDescent="0.25">
      <c r="A397" s="51">
        <v>113</v>
      </c>
      <c r="B397" s="51" t="s">
        <v>1064</v>
      </c>
      <c r="C397" s="27">
        <v>5</v>
      </c>
      <c r="D397" s="51" t="s">
        <v>508</v>
      </c>
      <c r="E397" s="24" t="s">
        <v>5770</v>
      </c>
      <c r="F397" s="51">
        <v>113</v>
      </c>
      <c r="G397" s="17" t="str">
        <f t="shared" si="6"/>
        <v>Aminata Bangura (Delwood)</v>
      </c>
    </row>
    <row r="398" spans="1:7" ht="15" x14ac:dyDescent="0.25">
      <c r="A398" s="51">
        <v>114</v>
      </c>
      <c r="B398" s="51" t="s">
        <v>4411</v>
      </c>
      <c r="C398" s="27">
        <v>5</v>
      </c>
      <c r="D398" s="51" t="s">
        <v>779</v>
      </c>
      <c r="E398" s="24" t="s">
        <v>1106</v>
      </c>
      <c r="F398" s="51">
        <v>114</v>
      </c>
      <c r="G398" s="17" t="str">
        <f t="shared" si="6"/>
        <v>Mckenna Unknown (Greenview)</v>
      </c>
    </row>
    <row r="399" spans="1:7" ht="15" x14ac:dyDescent="0.25">
      <c r="A399" s="51">
        <v>115</v>
      </c>
      <c r="B399" s="51" t="s">
        <v>4415</v>
      </c>
      <c r="C399" s="27">
        <v>5</v>
      </c>
      <c r="D399" s="51" t="s">
        <v>779</v>
      </c>
      <c r="E399" s="24" t="s">
        <v>5771</v>
      </c>
      <c r="F399" s="51">
        <v>115</v>
      </c>
      <c r="G399" s="17" t="str">
        <f t="shared" si="6"/>
        <v>Skylar Unknown (Greenview)</v>
      </c>
    </row>
    <row r="400" spans="1:7" ht="15" x14ac:dyDescent="0.25">
      <c r="A400" s="51">
        <v>116</v>
      </c>
      <c r="B400" s="51" t="s">
        <v>4481</v>
      </c>
      <c r="C400" s="27">
        <v>5</v>
      </c>
      <c r="D400" s="51" t="s">
        <v>772</v>
      </c>
      <c r="E400" s="24" t="s">
        <v>5772</v>
      </c>
      <c r="F400" s="51">
        <v>116</v>
      </c>
      <c r="G400" s="17" t="str">
        <f t="shared" si="6"/>
        <v>Ishika Rananda (Ellerslie Campus)</v>
      </c>
    </row>
    <row r="401" spans="1:7" ht="15" x14ac:dyDescent="0.25">
      <c r="A401" s="51">
        <v>117</v>
      </c>
      <c r="B401" s="51" t="s">
        <v>1060</v>
      </c>
      <c r="C401" s="27">
        <v>5</v>
      </c>
      <c r="D401" s="51" t="s">
        <v>508</v>
      </c>
      <c r="E401" s="24" t="s">
        <v>5773</v>
      </c>
      <c r="F401" s="51">
        <v>117</v>
      </c>
      <c r="G401" s="17" t="str">
        <f t="shared" si="6"/>
        <v>Ilsan Ali (Delwood)</v>
      </c>
    </row>
    <row r="402" spans="1:7" ht="15" x14ac:dyDescent="0.25">
      <c r="A402" s="51">
        <v>118</v>
      </c>
      <c r="B402" s="51" t="s">
        <v>5774</v>
      </c>
      <c r="C402" s="27">
        <v>5</v>
      </c>
      <c r="D402" s="51" t="s">
        <v>26</v>
      </c>
      <c r="E402" s="24" t="s">
        <v>5775</v>
      </c>
      <c r="F402" s="51">
        <v>118</v>
      </c>
      <c r="G402" s="17" t="str">
        <f t="shared" si="6"/>
        <v>Makayla Kujundzic-Pruden (Michael A. Kostek)</v>
      </c>
    </row>
    <row r="403" spans="1:7" ht="15" x14ac:dyDescent="0.25">
      <c r="A403" s="51">
        <v>119</v>
      </c>
      <c r="B403" s="51" t="s">
        <v>1057</v>
      </c>
      <c r="C403" s="27">
        <v>5</v>
      </c>
      <c r="D403" s="51" t="s">
        <v>117</v>
      </c>
      <c r="E403" s="24" t="s">
        <v>5776</v>
      </c>
      <c r="F403" s="51">
        <v>119</v>
      </c>
      <c r="G403" s="17" t="str">
        <f t="shared" si="6"/>
        <v>Helena Goor (Lynnwood)</v>
      </c>
    </row>
    <row r="404" spans="1:7" ht="15" x14ac:dyDescent="0.25">
      <c r="A404" s="51">
        <v>120</v>
      </c>
      <c r="B404" s="51" t="s">
        <v>5777</v>
      </c>
      <c r="C404" s="27">
        <v>5</v>
      </c>
      <c r="D404" s="51" t="s">
        <v>68</v>
      </c>
      <c r="E404" s="24" t="s">
        <v>5778</v>
      </c>
      <c r="F404" s="51">
        <v>120</v>
      </c>
      <c r="G404" s="17" t="str">
        <f t="shared" si="6"/>
        <v>Jetta Stadnek (Clara Tyner)</v>
      </c>
    </row>
    <row r="405" spans="1:7" ht="15" x14ac:dyDescent="0.25">
      <c r="A405" s="51">
        <v>121</v>
      </c>
      <c r="B405" s="51" t="s">
        <v>5779</v>
      </c>
      <c r="C405" s="27">
        <v>5</v>
      </c>
      <c r="D405" s="51" t="s">
        <v>68</v>
      </c>
      <c r="E405" s="24" t="s">
        <v>5780</v>
      </c>
      <c r="F405" s="51">
        <v>121</v>
      </c>
      <c r="G405" s="17" t="str">
        <f t="shared" si="6"/>
        <v>Hassan Mummayyaz (Clara Tyner)</v>
      </c>
    </row>
    <row r="406" spans="1:7" ht="15" x14ac:dyDescent="0.25">
      <c r="A406" s="51">
        <v>122</v>
      </c>
      <c r="B406" s="51" t="s">
        <v>922</v>
      </c>
      <c r="C406" s="27">
        <v>5</v>
      </c>
      <c r="D406" s="51" t="s">
        <v>32</v>
      </c>
      <c r="E406" s="24" t="s">
        <v>5781</v>
      </c>
      <c r="F406" s="51">
        <v>122</v>
      </c>
      <c r="G406" s="17" t="str">
        <f t="shared" si="6"/>
        <v>Sophia Ordorica (Brander Gardens)</v>
      </c>
    </row>
    <row r="407" spans="1:7" ht="15" x14ac:dyDescent="0.25">
      <c r="A407" s="51">
        <v>123</v>
      </c>
      <c r="B407" s="51" t="s">
        <v>5782</v>
      </c>
      <c r="C407" s="27">
        <v>5</v>
      </c>
      <c r="D407" s="51" t="s">
        <v>31</v>
      </c>
      <c r="E407" s="24" t="s">
        <v>5783</v>
      </c>
      <c r="F407" s="51">
        <v>123</v>
      </c>
      <c r="G407" s="17" t="str">
        <f t="shared" si="6"/>
        <v>London Lucier (Meadowlark C)</v>
      </c>
    </row>
    <row r="408" spans="1:7" ht="15" x14ac:dyDescent="0.25">
      <c r="A408" s="51">
        <v>124</v>
      </c>
      <c r="B408" s="51" t="s">
        <v>929</v>
      </c>
      <c r="C408" s="27">
        <v>5</v>
      </c>
      <c r="D408" s="51" t="s">
        <v>772</v>
      </c>
      <c r="E408" s="24" t="s">
        <v>5784</v>
      </c>
      <c r="F408" s="51">
        <v>124</v>
      </c>
      <c r="G408" s="17" t="str">
        <f t="shared" si="6"/>
        <v>Amy Grams (Ellerslie Campus)</v>
      </c>
    </row>
    <row r="409" spans="1:7" ht="15" x14ac:dyDescent="0.25">
      <c r="A409" s="51">
        <v>125</v>
      </c>
      <c r="B409" s="51" t="s">
        <v>4457</v>
      </c>
      <c r="C409" s="27">
        <v>5</v>
      </c>
      <c r="D409" s="51" t="s">
        <v>3083</v>
      </c>
      <c r="E409" s="24" t="s">
        <v>5785</v>
      </c>
      <c r="F409" s="51">
        <v>125</v>
      </c>
      <c r="G409" s="17" t="str">
        <f t="shared" si="6"/>
        <v>Kamaria Gittens (Callingwood)</v>
      </c>
    </row>
    <row r="410" spans="1:7" ht="15" x14ac:dyDescent="0.25">
      <c r="A410" s="51">
        <v>126</v>
      </c>
      <c r="B410" s="51" t="s">
        <v>4806</v>
      </c>
      <c r="C410" s="27">
        <v>6</v>
      </c>
      <c r="D410" s="51" t="s">
        <v>48</v>
      </c>
      <c r="E410" s="24" t="s">
        <v>5458</v>
      </c>
      <c r="F410" s="51">
        <v>126</v>
      </c>
      <c r="G410" s="17" t="str">
        <f t="shared" si="6"/>
        <v>Lilana Ladino (Steinhauer)</v>
      </c>
    </row>
    <row r="411" spans="1:7" ht="15" x14ac:dyDescent="0.25">
      <c r="A411" s="51">
        <v>127</v>
      </c>
      <c r="B411" s="51" t="s">
        <v>2923</v>
      </c>
      <c r="C411" s="27">
        <v>6</v>
      </c>
      <c r="D411" s="51" t="s">
        <v>1908</v>
      </c>
      <c r="E411" s="24" t="s">
        <v>5786</v>
      </c>
      <c r="F411" s="51">
        <v>127</v>
      </c>
      <c r="G411" s="17" t="str">
        <f t="shared" si="6"/>
        <v>Inara Ozeroff (Esther Starkman)</v>
      </c>
    </row>
    <row r="412" spans="1:7" ht="15" x14ac:dyDescent="0.25">
      <c r="A412" s="51">
        <v>128</v>
      </c>
      <c r="B412" s="51" t="s">
        <v>4388</v>
      </c>
      <c r="C412" s="27">
        <v>5</v>
      </c>
      <c r="D412" s="51" t="s">
        <v>3395</v>
      </c>
      <c r="E412" s="24" t="s">
        <v>5787</v>
      </c>
      <c r="F412" s="51">
        <v>128</v>
      </c>
      <c r="G412" s="17" t="str">
        <f t="shared" si="6"/>
        <v>Keeva Rushton (J.A. Fife)</v>
      </c>
    </row>
    <row r="413" spans="1:7" ht="15" x14ac:dyDescent="0.25">
      <c r="A413" s="51">
        <v>129</v>
      </c>
      <c r="B413" s="51" t="s">
        <v>2614</v>
      </c>
      <c r="C413" s="27">
        <v>5</v>
      </c>
      <c r="D413" s="51" t="s">
        <v>1561</v>
      </c>
      <c r="E413" s="24" t="s">
        <v>5788</v>
      </c>
      <c r="F413" s="51">
        <v>129</v>
      </c>
      <c r="G413" s="17" t="str">
        <f t="shared" ref="G413:G434" si="7">CONCATENATE(B413, " (", D413, ")")</f>
        <v>Treasure Akande (Bishop David Motiuk)</v>
      </c>
    </row>
    <row r="414" spans="1:7" ht="15" x14ac:dyDescent="0.25">
      <c r="A414" s="51">
        <v>130</v>
      </c>
      <c r="B414" s="51" t="s">
        <v>4446</v>
      </c>
      <c r="C414" s="27">
        <v>5</v>
      </c>
      <c r="D414" s="51" t="s">
        <v>25</v>
      </c>
      <c r="E414" s="24" t="s">
        <v>5789</v>
      </c>
      <c r="F414" s="51">
        <v>130</v>
      </c>
      <c r="G414" s="17" t="str">
        <f t="shared" si="7"/>
        <v>Ashlyn Ross (Rio Terrace)</v>
      </c>
    </row>
    <row r="415" spans="1:7" ht="15" x14ac:dyDescent="0.25">
      <c r="A415" s="51">
        <v>131</v>
      </c>
      <c r="B415" s="51" t="s">
        <v>2616</v>
      </c>
      <c r="C415" s="27">
        <v>5</v>
      </c>
      <c r="D415" s="51" t="s">
        <v>1561</v>
      </c>
      <c r="E415" s="24" t="s">
        <v>5790</v>
      </c>
      <c r="F415" s="51">
        <v>131</v>
      </c>
      <c r="G415" s="17" t="str">
        <f t="shared" si="7"/>
        <v>Tracey Akande (Bishop David Motiuk)</v>
      </c>
    </row>
    <row r="416" spans="1:7" ht="15" x14ac:dyDescent="0.25">
      <c r="A416" s="51">
        <v>132</v>
      </c>
      <c r="B416" s="51" t="s">
        <v>2599</v>
      </c>
      <c r="C416" s="27">
        <v>5</v>
      </c>
      <c r="D416" s="51" t="s">
        <v>28</v>
      </c>
      <c r="E416" s="24" t="s">
        <v>5791</v>
      </c>
      <c r="F416" s="51">
        <v>132</v>
      </c>
      <c r="G416" s="17" t="str">
        <f t="shared" si="7"/>
        <v>Autumn Gemest (Parkallen)</v>
      </c>
    </row>
    <row r="417" spans="1:7" ht="15" x14ac:dyDescent="0.25">
      <c r="A417" s="51">
        <v>133</v>
      </c>
      <c r="B417" s="51" t="s">
        <v>1066</v>
      </c>
      <c r="C417" s="27">
        <v>5</v>
      </c>
      <c r="D417" s="51" t="s">
        <v>46</v>
      </c>
      <c r="E417" s="24" t="s">
        <v>5792</v>
      </c>
      <c r="F417" s="51">
        <v>133</v>
      </c>
      <c r="G417" s="17" t="str">
        <f t="shared" si="7"/>
        <v>Sydney Fong (Victoria)</v>
      </c>
    </row>
    <row r="418" spans="1:7" ht="15" x14ac:dyDescent="0.25">
      <c r="A418" s="51">
        <v>134</v>
      </c>
      <c r="B418" s="51" t="s">
        <v>5793</v>
      </c>
      <c r="C418" s="27">
        <v>5</v>
      </c>
      <c r="D418" s="51" t="s">
        <v>3395</v>
      </c>
      <c r="E418" s="24" t="s">
        <v>5794</v>
      </c>
      <c r="F418" s="51">
        <v>134</v>
      </c>
      <c r="G418" s="17" t="str">
        <f t="shared" si="7"/>
        <v>Amber Stangemore (J.A. Fife)</v>
      </c>
    </row>
    <row r="419" spans="1:7" ht="15" x14ac:dyDescent="0.25">
      <c r="A419" s="51">
        <v>135</v>
      </c>
      <c r="B419" s="51" t="s">
        <v>2609</v>
      </c>
      <c r="C419" s="27">
        <v>5</v>
      </c>
      <c r="D419" s="51" t="s">
        <v>1908</v>
      </c>
      <c r="E419" s="24" t="s">
        <v>5795</v>
      </c>
      <c r="F419" s="51">
        <v>135</v>
      </c>
      <c r="G419" s="17" t="str">
        <f t="shared" si="7"/>
        <v>Maya Hein (Esther Starkman)</v>
      </c>
    </row>
    <row r="420" spans="1:7" ht="15" x14ac:dyDescent="0.25">
      <c r="A420" s="51">
        <v>136</v>
      </c>
      <c r="B420" s="51" t="s">
        <v>5796</v>
      </c>
      <c r="C420" s="27">
        <v>5</v>
      </c>
      <c r="D420" s="51" t="s">
        <v>3395</v>
      </c>
      <c r="E420" s="24" t="s">
        <v>5797</v>
      </c>
      <c r="F420" s="51">
        <v>136</v>
      </c>
      <c r="G420" s="17" t="str">
        <f t="shared" si="7"/>
        <v>Kadiatu Kamera (J.A. Fife)</v>
      </c>
    </row>
    <row r="421" spans="1:7" ht="15" x14ac:dyDescent="0.25">
      <c r="A421" s="51">
        <v>137</v>
      </c>
      <c r="B421" s="51" t="s">
        <v>5798</v>
      </c>
      <c r="C421" s="27">
        <v>5</v>
      </c>
      <c r="D421" s="51" t="s">
        <v>1438</v>
      </c>
      <c r="E421" s="24" t="s">
        <v>5799</v>
      </c>
      <c r="F421" s="51">
        <v>137</v>
      </c>
      <c r="G421" s="17" t="str">
        <f t="shared" si="7"/>
        <v>Arabelle Montgomery (Holy Cross)</v>
      </c>
    </row>
    <row r="422" spans="1:7" ht="15" x14ac:dyDescent="0.25">
      <c r="A422" s="51">
        <v>138</v>
      </c>
      <c r="B422" s="51" t="s">
        <v>5800</v>
      </c>
      <c r="C422" s="27">
        <v>5</v>
      </c>
      <c r="D422" s="51" t="s">
        <v>3083</v>
      </c>
      <c r="E422" s="24" t="s">
        <v>5801</v>
      </c>
      <c r="F422" s="51">
        <v>138</v>
      </c>
      <c r="G422" s="17" t="str">
        <f t="shared" si="7"/>
        <v>Janae Patterson (Callingwood)</v>
      </c>
    </row>
    <row r="423" spans="1:7" ht="15" x14ac:dyDescent="0.25">
      <c r="A423" s="51">
        <v>139</v>
      </c>
      <c r="B423" s="51" t="s">
        <v>2628</v>
      </c>
      <c r="C423" s="27">
        <v>5</v>
      </c>
      <c r="D423" s="51" t="s">
        <v>311</v>
      </c>
      <c r="E423" s="24" t="s">
        <v>5802</v>
      </c>
      <c r="F423" s="51">
        <v>139</v>
      </c>
      <c r="G423" s="17" t="str">
        <f t="shared" si="7"/>
        <v>Quinn Neher (Dr Margaret-Ann)</v>
      </c>
    </row>
    <row r="424" spans="1:7" ht="15" x14ac:dyDescent="0.25">
      <c r="A424" s="51">
        <v>140</v>
      </c>
      <c r="B424" s="51" t="s">
        <v>5803</v>
      </c>
      <c r="C424" s="27">
        <v>5</v>
      </c>
      <c r="D424" s="51" t="s">
        <v>4936</v>
      </c>
      <c r="E424" s="24" t="s">
        <v>5804</v>
      </c>
      <c r="F424" s="51">
        <v>140</v>
      </c>
      <c r="G424" s="17" t="str">
        <f t="shared" si="7"/>
        <v>Maiah Awdeh (Mee-Yah-Noh)</v>
      </c>
    </row>
    <row r="425" spans="1:7" ht="15" x14ac:dyDescent="0.25">
      <c r="A425" s="51">
        <v>141</v>
      </c>
      <c r="B425" s="51" t="s">
        <v>5805</v>
      </c>
      <c r="C425" s="27">
        <v>5</v>
      </c>
      <c r="D425" s="51" t="s">
        <v>5207</v>
      </c>
      <c r="E425" s="24" t="s">
        <v>5806</v>
      </c>
      <c r="F425" s="51">
        <v>141</v>
      </c>
      <c r="G425" s="17" t="str">
        <f t="shared" si="7"/>
        <v>Georgette Sandy (Northmount)</v>
      </c>
    </row>
    <row r="426" spans="1:7" ht="15" x14ac:dyDescent="0.25">
      <c r="A426" s="51">
        <v>142</v>
      </c>
      <c r="B426" s="51" t="s">
        <v>5807</v>
      </c>
      <c r="C426" s="27">
        <v>5</v>
      </c>
      <c r="D426" s="51" t="s">
        <v>5207</v>
      </c>
      <c r="E426" s="24" t="s">
        <v>5808</v>
      </c>
      <c r="F426" s="51">
        <v>142</v>
      </c>
      <c r="G426" s="17" t="str">
        <f t="shared" si="7"/>
        <v>Japleen Bansuta (Northmount)</v>
      </c>
    </row>
    <row r="427" spans="1:7" ht="15" x14ac:dyDescent="0.25">
      <c r="A427" s="51">
        <v>143</v>
      </c>
      <c r="B427" s="51" t="s">
        <v>5809</v>
      </c>
      <c r="C427" s="27">
        <v>6</v>
      </c>
      <c r="D427" s="51" t="s">
        <v>498</v>
      </c>
      <c r="E427" s="24" t="s">
        <v>5810</v>
      </c>
      <c r="F427" s="51">
        <v>143</v>
      </c>
      <c r="G427" s="17" t="str">
        <f t="shared" si="7"/>
        <v>Chasity Gamble-Anderson (Delton)</v>
      </c>
    </row>
    <row r="428" spans="1:7" ht="15" x14ac:dyDescent="0.25">
      <c r="A428" s="51">
        <v>144</v>
      </c>
      <c r="B428" s="51" t="s">
        <v>5811</v>
      </c>
      <c r="C428" s="27">
        <v>5</v>
      </c>
      <c r="D428" s="51" t="s">
        <v>498</v>
      </c>
      <c r="E428" s="24" t="s">
        <v>5812</v>
      </c>
      <c r="F428" s="51">
        <v>144</v>
      </c>
      <c r="G428" s="17" t="str">
        <f t="shared" si="7"/>
        <v>Georgia Forget (Delton)</v>
      </c>
    </row>
    <row r="429" spans="1:7" ht="15" x14ac:dyDescent="0.25">
      <c r="A429" s="51">
        <v>145</v>
      </c>
      <c r="B429" s="51" t="s">
        <v>1067</v>
      </c>
      <c r="C429" s="27">
        <v>5</v>
      </c>
      <c r="D429" s="51" t="s">
        <v>508</v>
      </c>
      <c r="E429" s="24" t="s">
        <v>5813</v>
      </c>
      <c r="F429" s="51">
        <v>145</v>
      </c>
      <c r="G429" s="17" t="str">
        <f t="shared" si="7"/>
        <v>Annie Bowman (Delwood)</v>
      </c>
    </row>
    <row r="430" spans="1:7" ht="15" x14ac:dyDescent="0.25">
      <c r="A430" s="51">
        <v>146</v>
      </c>
      <c r="B430" s="51" t="s">
        <v>5814</v>
      </c>
      <c r="C430" s="27">
        <v>5</v>
      </c>
      <c r="D430" s="51" t="s">
        <v>508</v>
      </c>
      <c r="E430" s="24" t="s">
        <v>5815</v>
      </c>
      <c r="F430" s="51">
        <v>146</v>
      </c>
      <c r="G430" s="17" t="str">
        <f t="shared" si="7"/>
        <v>Makala Valdron (Delwood)</v>
      </c>
    </row>
    <row r="431" spans="1:7" ht="15" x14ac:dyDescent="0.25">
      <c r="A431" s="51">
        <v>147</v>
      </c>
      <c r="B431" s="51" t="s">
        <v>4497</v>
      </c>
      <c r="C431" s="27">
        <v>5</v>
      </c>
      <c r="D431" s="51" t="s">
        <v>3083</v>
      </c>
      <c r="E431" s="24" t="s">
        <v>908</v>
      </c>
      <c r="F431" s="51">
        <v>147</v>
      </c>
      <c r="G431" s="17" t="str">
        <f t="shared" si="7"/>
        <v>Julie-Ana Noe (Callingwood)</v>
      </c>
    </row>
    <row r="432" spans="1:7" ht="15" x14ac:dyDescent="0.25">
      <c r="A432" s="51">
        <v>148</v>
      </c>
      <c r="B432" s="51" t="s">
        <v>4491</v>
      </c>
      <c r="C432" s="27">
        <v>5</v>
      </c>
      <c r="D432" s="51" t="s">
        <v>3083</v>
      </c>
      <c r="E432" s="24" t="s">
        <v>5816</v>
      </c>
      <c r="F432" s="51">
        <v>148</v>
      </c>
      <c r="G432" s="17" t="str">
        <f t="shared" si="7"/>
        <v>Kierra Ledger (Callingwood)</v>
      </c>
    </row>
    <row r="433" spans="1:7" ht="15" x14ac:dyDescent="0.25">
      <c r="A433" s="51">
        <v>149</v>
      </c>
      <c r="B433" s="51" t="s">
        <v>932</v>
      </c>
      <c r="C433" s="27">
        <v>5</v>
      </c>
      <c r="D433" s="51" t="s">
        <v>779</v>
      </c>
      <c r="E433" s="24" t="s">
        <v>5817</v>
      </c>
      <c r="F433" s="51">
        <v>149</v>
      </c>
      <c r="G433" s="17" t="str">
        <f t="shared" si="7"/>
        <v>Danica Manning (Greenview)</v>
      </c>
    </row>
    <row r="434" spans="1:7" ht="15" x14ac:dyDescent="0.25">
      <c r="A434" s="51">
        <v>150</v>
      </c>
      <c r="B434" s="51" t="s">
        <v>4495</v>
      </c>
      <c r="C434" s="27">
        <v>5</v>
      </c>
      <c r="D434" s="51" t="s">
        <v>1515</v>
      </c>
      <c r="E434" s="24" t="s">
        <v>5818</v>
      </c>
      <c r="F434" s="51">
        <v>150</v>
      </c>
      <c r="G434" s="17" t="str">
        <f t="shared" si="7"/>
        <v>Elizabeth Ward (Donald R. Getty)</v>
      </c>
    </row>
  </sheetData>
  <phoneticPr fontId="2" type="noConversion"/>
  <printOptions gridLines="1"/>
  <pageMargins left="0.47244094488188981" right="0.47244094488188981" top="0.98425196850393704" bottom="0.98425196850393704" header="0.51181102362204722" footer="0.51181102362204722"/>
  <pageSetup pageOrder="overThenDown" orientation="portrait" horizontalDpi="1200" verticalDpi="1200" r:id="rId1"/>
  <headerFooter alignWithMargins="0">
    <oddHeader xml:space="preserve">&amp;LEdmonton Harriers&amp;RCross-Country Series
Individual Points </oddHeader>
    <oddFooter>&amp;L&amp;Z&amp;F &amp;A &amp;D &amp;T&amp;RPage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4"/>
  <sheetViews>
    <sheetView workbookViewId="0">
      <pane ySplit="1380" topLeftCell="A3" activePane="bottomLeft"/>
      <selection activeCell="E1" sqref="E1:E65536"/>
      <selection pane="bottomLeft" activeCell="F3" sqref="F3"/>
    </sheetView>
  </sheetViews>
  <sheetFormatPr defaultRowHeight="12.75" x14ac:dyDescent="0.2"/>
  <cols>
    <col min="1" max="1" width="6.7109375" bestFit="1" customWidth="1"/>
    <col min="2" max="2" width="25.140625" bestFit="1" customWidth="1"/>
    <col min="3" max="3" width="6.5703125" style="22" bestFit="1" customWidth="1"/>
    <col min="4" max="4" width="19.42578125" bestFit="1" customWidth="1"/>
    <col min="5" max="5" width="8.140625" style="12" bestFit="1" customWidth="1"/>
    <col min="6" max="6" width="6.5703125" style="12" bestFit="1" customWidth="1"/>
    <col min="7" max="7" width="42.5703125" hidden="1" customWidth="1"/>
  </cols>
  <sheetData>
    <row r="1" spans="1:7" ht="18" x14ac:dyDescent="0.25">
      <c r="A1" s="3" t="s">
        <v>1436</v>
      </c>
      <c r="B1" s="3"/>
      <c r="C1" s="23"/>
    </row>
    <row r="2" spans="1:7" ht="38.25" x14ac:dyDescent="0.2">
      <c r="A2" s="2" t="s">
        <v>10</v>
      </c>
      <c r="B2" s="8" t="s">
        <v>6</v>
      </c>
      <c r="C2" s="20" t="s">
        <v>7</v>
      </c>
      <c r="D2" s="4" t="s">
        <v>2</v>
      </c>
      <c r="E2" s="2" t="s">
        <v>8</v>
      </c>
      <c r="F2" s="2" t="s">
        <v>9</v>
      </c>
      <c r="G2" s="9" t="s">
        <v>11</v>
      </c>
    </row>
    <row r="3" spans="1:7" x14ac:dyDescent="0.2">
      <c r="A3" s="1" t="s">
        <v>2942</v>
      </c>
      <c r="B3" s="1"/>
      <c r="C3" s="25"/>
    </row>
    <row r="4" spans="1:7" ht="15" x14ac:dyDescent="0.25">
      <c r="A4" s="34">
        <v>1</v>
      </c>
      <c r="B4" s="34" t="s">
        <v>162</v>
      </c>
      <c r="C4" s="27">
        <v>5</v>
      </c>
      <c r="D4" s="34" t="s">
        <v>163</v>
      </c>
      <c r="E4" s="24" t="s">
        <v>2337</v>
      </c>
      <c r="F4" s="34">
        <v>1</v>
      </c>
      <c r="G4" s="17" t="str">
        <f>CONCATENATE(B4, " (", D4, ")")</f>
        <v>Easton Herman (Keenooshayo)</v>
      </c>
    </row>
    <row r="5" spans="1:7" ht="15" x14ac:dyDescent="0.25">
      <c r="A5" s="34">
        <v>2</v>
      </c>
      <c r="B5" s="34" t="s">
        <v>67</v>
      </c>
      <c r="C5" s="27">
        <v>5</v>
      </c>
      <c r="D5" s="34" t="s">
        <v>60</v>
      </c>
      <c r="E5" s="24" t="s">
        <v>2338</v>
      </c>
      <c r="F5" s="34">
        <v>2</v>
      </c>
      <c r="G5" s="17" t="str">
        <f t="shared" ref="G5:G68" si="0">CONCATENATE(B5, " (", D5, ")")</f>
        <v>Caden Nott (Lendrum)</v>
      </c>
    </row>
    <row r="6" spans="1:7" ht="15" x14ac:dyDescent="0.25">
      <c r="A6" s="34">
        <v>3</v>
      </c>
      <c r="B6" s="34" t="s">
        <v>143</v>
      </c>
      <c r="C6" s="27">
        <v>5</v>
      </c>
      <c r="D6" s="34" t="s">
        <v>47</v>
      </c>
      <c r="E6" s="24" t="s">
        <v>2339</v>
      </c>
      <c r="F6" s="34">
        <v>3</v>
      </c>
      <c r="G6" s="17" t="str">
        <f t="shared" si="0"/>
        <v>Oliver Needham (Westbrook)</v>
      </c>
    </row>
    <row r="7" spans="1:7" ht="15" x14ac:dyDescent="0.25">
      <c r="A7" s="34">
        <v>4</v>
      </c>
      <c r="B7" s="34" t="s">
        <v>89</v>
      </c>
      <c r="C7" s="27">
        <v>5</v>
      </c>
      <c r="D7" s="34" t="s">
        <v>60</v>
      </c>
      <c r="E7" s="24" t="s">
        <v>2340</v>
      </c>
      <c r="F7" s="34">
        <v>4</v>
      </c>
      <c r="G7" s="17" t="str">
        <f t="shared" si="0"/>
        <v>Logan Doll (Lendrum)</v>
      </c>
    </row>
    <row r="8" spans="1:7" ht="15" x14ac:dyDescent="0.25">
      <c r="A8" s="34">
        <v>5</v>
      </c>
      <c r="B8" s="34" t="s">
        <v>307</v>
      </c>
      <c r="C8" s="27">
        <v>5</v>
      </c>
      <c r="D8" s="34" t="s">
        <v>35</v>
      </c>
      <c r="E8" s="24" t="s">
        <v>2341</v>
      </c>
      <c r="F8" s="34">
        <v>5</v>
      </c>
      <c r="G8" s="17" t="str">
        <f t="shared" si="0"/>
        <v>Matt Barnes (Belgravia)</v>
      </c>
    </row>
    <row r="9" spans="1:7" ht="15" x14ac:dyDescent="0.25">
      <c r="A9" s="34">
        <v>6</v>
      </c>
      <c r="B9" s="34" t="s">
        <v>863</v>
      </c>
      <c r="C9" s="27">
        <v>5</v>
      </c>
      <c r="D9" s="34" t="s">
        <v>24</v>
      </c>
      <c r="E9" s="24" t="s">
        <v>2342</v>
      </c>
      <c r="F9" s="34">
        <v>6</v>
      </c>
      <c r="G9" s="17" t="str">
        <f t="shared" si="0"/>
        <v>Daniel Gregory (Westglen)</v>
      </c>
    </row>
    <row r="10" spans="1:7" ht="15" x14ac:dyDescent="0.25">
      <c r="A10" s="34">
        <v>7</v>
      </c>
      <c r="B10" s="34" t="s">
        <v>306</v>
      </c>
      <c r="C10" s="27">
        <v>5</v>
      </c>
      <c r="D10" s="34" t="s">
        <v>38</v>
      </c>
      <c r="E10" s="24" t="s">
        <v>2343</v>
      </c>
      <c r="F10" s="34">
        <v>7</v>
      </c>
      <c r="G10" s="17" t="str">
        <f t="shared" si="0"/>
        <v>Ghyan Brar (Earl Buxton)</v>
      </c>
    </row>
    <row r="11" spans="1:7" ht="15" x14ac:dyDescent="0.25">
      <c r="A11" s="34">
        <v>8</v>
      </c>
      <c r="B11" s="34" t="s">
        <v>629</v>
      </c>
      <c r="C11" s="27">
        <v>5</v>
      </c>
      <c r="D11" s="34" t="s">
        <v>331</v>
      </c>
      <c r="E11" s="24" t="s">
        <v>2344</v>
      </c>
      <c r="F11" s="34">
        <v>8</v>
      </c>
      <c r="G11" s="17" t="str">
        <f t="shared" si="0"/>
        <v>Seva Bortnick (Nellie Carlson)</v>
      </c>
    </row>
    <row r="12" spans="1:7" ht="15" x14ac:dyDescent="0.25">
      <c r="A12" s="34">
        <v>9</v>
      </c>
      <c r="B12" s="34" t="s">
        <v>493</v>
      </c>
      <c r="C12" s="27">
        <v>5</v>
      </c>
      <c r="D12" s="34" t="s">
        <v>494</v>
      </c>
      <c r="E12" s="24" t="s">
        <v>2345</v>
      </c>
      <c r="F12" s="34">
        <v>9</v>
      </c>
      <c r="G12" s="17" t="str">
        <f t="shared" si="0"/>
        <v>Blake Drebert (Winfield)</v>
      </c>
    </row>
    <row r="13" spans="1:7" ht="15" x14ac:dyDescent="0.25">
      <c r="A13" s="34">
        <v>10</v>
      </c>
      <c r="B13" s="34" t="s">
        <v>240</v>
      </c>
      <c r="C13" s="27">
        <v>5</v>
      </c>
      <c r="D13" s="34" t="s">
        <v>20</v>
      </c>
      <c r="E13" s="24" t="s">
        <v>2346</v>
      </c>
      <c r="F13" s="34">
        <v>10</v>
      </c>
      <c r="G13" s="17" t="str">
        <f t="shared" si="0"/>
        <v>Cohen Teshima (George P. Nicholson)</v>
      </c>
    </row>
    <row r="14" spans="1:7" ht="15" x14ac:dyDescent="0.25">
      <c r="A14" s="34">
        <v>11</v>
      </c>
      <c r="B14" s="34" t="s">
        <v>234</v>
      </c>
      <c r="C14" s="27">
        <v>5</v>
      </c>
      <c r="D14" s="34" t="s">
        <v>30</v>
      </c>
      <c r="E14" s="24" t="s">
        <v>2347</v>
      </c>
      <c r="F14" s="34">
        <v>11</v>
      </c>
      <c r="G14" s="17" t="str">
        <f t="shared" si="0"/>
        <v>Emerson Mazzuca (Brookside)</v>
      </c>
    </row>
    <row r="15" spans="1:7" ht="15" x14ac:dyDescent="0.25">
      <c r="A15" s="34">
        <v>12</v>
      </c>
      <c r="B15" s="34" t="s">
        <v>308</v>
      </c>
      <c r="C15" s="27">
        <v>5</v>
      </c>
      <c r="D15" s="34" t="s">
        <v>37</v>
      </c>
      <c r="E15" s="24" t="s">
        <v>2348</v>
      </c>
      <c r="F15" s="34">
        <v>12</v>
      </c>
      <c r="G15" s="17" t="str">
        <f t="shared" si="0"/>
        <v>Cohen Schaitel (Edmonton Chr)</v>
      </c>
    </row>
    <row r="16" spans="1:7" ht="15" x14ac:dyDescent="0.25">
      <c r="A16" s="34">
        <v>13</v>
      </c>
      <c r="B16" s="34" t="s">
        <v>235</v>
      </c>
      <c r="C16" s="27">
        <v>5</v>
      </c>
      <c r="D16" s="34" t="s">
        <v>1908</v>
      </c>
      <c r="E16" s="24" t="s">
        <v>2349</v>
      </c>
      <c r="F16" s="34">
        <v>13</v>
      </c>
      <c r="G16" s="17" t="str">
        <f t="shared" si="0"/>
        <v>Marcus Victor (Esther Starkman)</v>
      </c>
    </row>
    <row r="17" spans="1:7" ht="15" x14ac:dyDescent="0.25">
      <c r="A17" s="34">
        <v>14</v>
      </c>
      <c r="B17" s="34" t="s">
        <v>93</v>
      </c>
      <c r="C17" s="27">
        <v>5</v>
      </c>
      <c r="D17" s="34" t="s">
        <v>23</v>
      </c>
      <c r="E17" s="24" t="s">
        <v>2350</v>
      </c>
      <c r="F17" s="34">
        <v>14</v>
      </c>
      <c r="G17" s="17" t="str">
        <f t="shared" si="0"/>
        <v>Oliver Kalinocka (Suzuki Charter)</v>
      </c>
    </row>
    <row r="18" spans="1:7" ht="15" x14ac:dyDescent="0.25">
      <c r="A18" s="34">
        <v>15</v>
      </c>
      <c r="B18" s="34" t="s">
        <v>638</v>
      </c>
      <c r="C18" s="27">
        <v>5</v>
      </c>
      <c r="D18" s="34" t="s">
        <v>331</v>
      </c>
      <c r="E18" s="24" t="s">
        <v>2351</v>
      </c>
      <c r="F18" s="34">
        <v>15</v>
      </c>
      <c r="G18" s="17" t="str">
        <f t="shared" si="0"/>
        <v>Nicolas Horbaty (Nellie Carlson)</v>
      </c>
    </row>
    <row r="19" spans="1:7" ht="15" x14ac:dyDescent="0.25">
      <c r="A19" s="34">
        <v>16</v>
      </c>
      <c r="B19" s="34" t="s">
        <v>95</v>
      </c>
      <c r="C19" s="27">
        <v>5</v>
      </c>
      <c r="D19" s="34" t="s">
        <v>60</v>
      </c>
      <c r="E19" s="24" t="s">
        <v>2352</v>
      </c>
      <c r="F19" s="34">
        <v>16</v>
      </c>
      <c r="G19" s="17" t="str">
        <f t="shared" si="0"/>
        <v>Gavin Young (Lendrum)</v>
      </c>
    </row>
    <row r="20" spans="1:7" ht="15" x14ac:dyDescent="0.25">
      <c r="A20" s="34">
        <v>17</v>
      </c>
      <c r="B20" s="34" t="s">
        <v>2353</v>
      </c>
      <c r="C20" s="27">
        <v>5</v>
      </c>
      <c r="D20" s="34" t="s">
        <v>1544</v>
      </c>
      <c r="E20" s="24" t="s">
        <v>2354</v>
      </c>
      <c r="F20" s="34">
        <v>17</v>
      </c>
      <c r="G20" s="17" t="str">
        <f t="shared" si="0"/>
        <v>Jackson Brine (Kim Hung)</v>
      </c>
    </row>
    <row r="21" spans="1:7" ht="15" x14ac:dyDescent="0.25">
      <c r="A21" s="34">
        <v>18</v>
      </c>
      <c r="B21" s="34" t="s">
        <v>310</v>
      </c>
      <c r="C21" s="27">
        <v>5</v>
      </c>
      <c r="D21" s="34" t="s">
        <v>38</v>
      </c>
      <c r="E21" s="24" t="s">
        <v>2355</v>
      </c>
      <c r="F21" s="34">
        <v>18</v>
      </c>
      <c r="G21" s="17" t="str">
        <f t="shared" si="0"/>
        <v>Brody Paton (Earl Buxton)</v>
      </c>
    </row>
    <row r="22" spans="1:7" ht="15" x14ac:dyDescent="0.25">
      <c r="A22" s="34">
        <v>19</v>
      </c>
      <c r="B22" s="34" t="s">
        <v>2356</v>
      </c>
      <c r="C22" s="27">
        <v>5</v>
      </c>
      <c r="D22" s="34" t="s">
        <v>37</v>
      </c>
      <c r="E22" s="24" t="s">
        <v>2357</v>
      </c>
      <c r="F22" s="34">
        <v>19</v>
      </c>
      <c r="G22" s="17" t="str">
        <f t="shared" si="0"/>
        <v>Ben Harvey (Edmonton Chr)</v>
      </c>
    </row>
    <row r="23" spans="1:7" ht="15" x14ac:dyDescent="0.25">
      <c r="A23" s="34">
        <v>20</v>
      </c>
      <c r="B23" s="34" t="s">
        <v>237</v>
      </c>
      <c r="C23" s="27">
        <v>5</v>
      </c>
      <c r="D23" s="34" t="s">
        <v>30</v>
      </c>
      <c r="E23" s="24" t="s">
        <v>2358</v>
      </c>
      <c r="F23" s="34">
        <v>20</v>
      </c>
      <c r="G23" s="17" t="str">
        <f t="shared" si="0"/>
        <v>Greyson Brennand (Brookside)</v>
      </c>
    </row>
    <row r="24" spans="1:7" ht="15" x14ac:dyDescent="0.25">
      <c r="A24" s="34">
        <v>21</v>
      </c>
      <c r="B24" s="34" t="s">
        <v>2359</v>
      </c>
      <c r="C24" s="27">
        <v>5</v>
      </c>
      <c r="D24" s="34" t="s">
        <v>331</v>
      </c>
      <c r="E24" s="24" t="s">
        <v>2360</v>
      </c>
      <c r="F24" s="34">
        <v>21</v>
      </c>
      <c r="G24" s="17" t="str">
        <f t="shared" si="0"/>
        <v>Christian Shaker (Nellie Carlson)</v>
      </c>
    </row>
    <row r="25" spans="1:7" ht="15" x14ac:dyDescent="0.25">
      <c r="A25" s="34">
        <v>22</v>
      </c>
      <c r="B25" s="34" t="s">
        <v>635</v>
      </c>
      <c r="C25" s="27">
        <v>5</v>
      </c>
      <c r="D25" s="34" t="s">
        <v>20</v>
      </c>
      <c r="E25" s="24" t="s">
        <v>2361</v>
      </c>
      <c r="F25" s="34">
        <v>22</v>
      </c>
      <c r="G25" s="17" t="str">
        <f t="shared" si="0"/>
        <v>Sheldon Cameron (George P. Nicholson)</v>
      </c>
    </row>
    <row r="26" spans="1:7" ht="15" x14ac:dyDescent="0.25">
      <c r="A26" s="34">
        <v>23</v>
      </c>
      <c r="B26" s="34" t="s">
        <v>631</v>
      </c>
      <c r="C26" s="27">
        <v>5</v>
      </c>
      <c r="D26" s="34" t="s">
        <v>35</v>
      </c>
      <c r="E26" s="24" t="s">
        <v>2362</v>
      </c>
      <c r="F26" s="34">
        <v>23</v>
      </c>
      <c r="G26" s="17" t="str">
        <f t="shared" si="0"/>
        <v>Aidan Chester (Belgravia)</v>
      </c>
    </row>
    <row r="27" spans="1:7" ht="15" x14ac:dyDescent="0.25">
      <c r="A27" s="34">
        <v>24</v>
      </c>
      <c r="B27" s="34" t="s">
        <v>2363</v>
      </c>
      <c r="C27" s="27">
        <v>5</v>
      </c>
      <c r="D27" s="34" t="s">
        <v>32</v>
      </c>
      <c r="E27" s="24" t="s">
        <v>2364</v>
      </c>
      <c r="F27" s="34">
        <v>24</v>
      </c>
      <c r="G27" s="17" t="str">
        <f t="shared" si="0"/>
        <v>Charlie Lokonoi (Brander Gardens)</v>
      </c>
    </row>
    <row r="28" spans="1:7" ht="15" x14ac:dyDescent="0.25">
      <c r="A28" s="34">
        <v>25</v>
      </c>
      <c r="B28" s="34" t="s">
        <v>146</v>
      </c>
      <c r="C28" s="27">
        <v>5</v>
      </c>
      <c r="D28" s="34" t="s">
        <v>26</v>
      </c>
      <c r="E28" s="24" t="s">
        <v>2365</v>
      </c>
      <c r="F28" s="34">
        <v>25</v>
      </c>
      <c r="G28" s="17" t="str">
        <f t="shared" si="0"/>
        <v>Kash Huff (Michael A. Kostek)</v>
      </c>
    </row>
    <row r="29" spans="1:7" ht="15" x14ac:dyDescent="0.25">
      <c r="A29" s="34">
        <v>26</v>
      </c>
      <c r="B29" s="34" t="s">
        <v>2366</v>
      </c>
      <c r="C29" s="27">
        <v>5</v>
      </c>
      <c r="D29" s="34" t="s">
        <v>311</v>
      </c>
      <c r="E29" s="24" t="s">
        <v>2367</v>
      </c>
      <c r="F29" s="34">
        <v>26</v>
      </c>
      <c r="G29" s="17" t="str">
        <f t="shared" si="0"/>
        <v>Dancel Dennis Kalio (Dr Margaret-Ann)</v>
      </c>
    </row>
    <row r="30" spans="1:7" ht="15" x14ac:dyDescent="0.25">
      <c r="A30" s="34">
        <v>27</v>
      </c>
      <c r="B30" s="34" t="s">
        <v>148</v>
      </c>
      <c r="C30" s="27">
        <v>5</v>
      </c>
      <c r="D30" s="34" t="s">
        <v>26</v>
      </c>
      <c r="E30" s="24" t="s">
        <v>2368</v>
      </c>
      <c r="F30" s="34">
        <v>27</v>
      </c>
      <c r="G30" s="17" t="str">
        <f t="shared" si="0"/>
        <v>Cruz Huff (Michael A. Kostek)</v>
      </c>
    </row>
    <row r="31" spans="1:7" ht="15" x14ac:dyDescent="0.25">
      <c r="A31" s="34">
        <v>28</v>
      </c>
      <c r="B31" s="34" t="s">
        <v>102</v>
      </c>
      <c r="C31" s="27">
        <v>5</v>
      </c>
      <c r="D31" s="34" t="s">
        <v>26</v>
      </c>
      <c r="E31" s="24" t="s">
        <v>2369</v>
      </c>
      <c r="F31" s="34">
        <v>28</v>
      </c>
      <c r="G31" s="17" t="str">
        <f t="shared" si="0"/>
        <v>Nickson Cox (Michael A. Kostek)</v>
      </c>
    </row>
    <row r="32" spans="1:7" ht="15" x14ac:dyDescent="0.25">
      <c r="A32" s="34">
        <v>29</v>
      </c>
      <c r="B32" s="34" t="s">
        <v>238</v>
      </c>
      <c r="C32" s="27">
        <v>5</v>
      </c>
      <c r="D32" s="34" t="s">
        <v>30</v>
      </c>
      <c r="E32" s="24" t="s">
        <v>750</v>
      </c>
      <c r="F32" s="34">
        <v>29</v>
      </c>
      <c r="G32" s="17" t="str">
        <f t="shared" si="0"/>
        <v>Lucas Bruce (Brookside)</v>
      </c>
    </row>
    <row r="33" spans="1:7" ht="15" x14ac:dyDescent="0.25">
      <c r="A33" s="34">
        <v>30</v>
      </c>
      <c r="B33" s="34" t="s">
        <v>2370</v>
      </c>
      <c r="C33" s="27">
        <v>5</v>
      </c>
      <c r="D33" s="34" t="s">
        <v>32</v>
      </c>
      <c r="E33" s="24" t="s">
        <v>2371</v>
      </c>
      <c r="F33" s="34">
        <v>30</v>
      </c>
      <c r="G33" s="17" t="str">
        <f t="shared" si="0"/>
        <v>Sam Chung (Brander Gardens)</v>
      </c>
    </row>
    <row r="34" spans="1:7" ht="15" x14ac:dyDescent="0.25">
      <c r="A34" s="34">
        <v>31</v>
      </c>
      <c r="B34" s="34" t="s">
        <v>312</v>
      </c>
      <c r="C34" s="27">
        <v>5</v>
      </c>
      <c r="D34" s="34" t="s">
        <v>58</v>
      </c>
      <c r="E34" s="24" t="s">
        <v>2372</v>
      </c>
      <c r="F34" s="34">
        <v>31</v>
      </c>
      <c r="G34" s="17" t="str">
        <f t="shared" si="0"/>
        <v>Jonah Newton (Laurier Heights)</v>
      </c>
    </row>
    <row r="35" spans="1:7" ht="15" x14ac:dyDescent="0.25">
      <c r="A35" s="34">
        <v>32</v>
      </c>
      <c r="B35" s="34" t="s">
        <v>2373</v>
      </c>
      <c r="C35" s="27">
        <v>5</v>
      </c>
      <c r="D35" s="34" t="s">
        <v>1908</v>
      </c>
      <c r="E35" s="24" t="s">
        <v>2374</v>
      </c>
      <c r="F35" s="34">
        <v>32</v>
      </c>
      <c r="G35" s="17" t="str">
        <f t="shared" si="0"/>
        <v>Kai Smith (Esther Starkman)</v>
      </c>
    </row>
    <row r="36" spans="1:7" ht="15" x14ac:dyDescent="0.25">
      <c r="A36" s="34">
        <v>33</v>
      </c>
      <c r="B36" s="34" t="s">
        <v>2375</v>
      </c>
      <c r="C36" s="27">
        <v>5</v>
      </c>
      <c r="D36" s="34" t="s">
        <v>375</v>
      </c>
      <c r="E36" s="24" t="s">
        <v>2376</v>
      </c>
      <c r="F36" s="34">
        <v>33</v>
      </c>
      <c r="G36" s="17" t="str">
        <f t="shared" si="0"/>
        <v>Alexander Thomson Cisner (Mill Creek)</v>
      </c>
    </row>
    <row r="37" spans="1:7" ht="15" x14ac:dyDescent="0.25">
      <c r="A37" s="34">
        <v>34</v>
      </c>
      <c r="B37" s="34" t="s">
        <v>898</v>
      </c>
      <c r="C37" s="27">
        <v>5</v>
      </c>
      <c r="D37" s="34" t="s">
        <v>38</v>
      </c>
      <c r="E37" s="24" t="s">
        <v>2377</v>
      </c>
      <c r="F37" s="34">
        <v>34</v>
      </c>
      <c r="G37" s="17" t="str">
        <f t="shared" si="0"/>
        <v>Elliot Boskers (Earl Buxton)</v>
      </c>
    </row>
    <row r="38" spans="1:7" ht="15" x14ac:dyDescent="0.25">
      <c r="A38" s="34">
        <v>35</v>
      </c>
      <c r="B38" s="34" t="s">
        <v>641</v>
      </c>
      <c r="C38" s="27">
        <v>5</v>
      </c>
      <c r="D38" s="34" t="s">
        <v>20</v>
      </c>
      <c r="E38" s="24" t="s">
        <v>751</v>
      </c>
      <c r="F38" s="34">
        <v>35</v>
      </c>
      <c r="G38" s="17" t="str">
        <f t="shared" si="0"/>
        <v>Dean Holowach (George P. Nicholson)</v>
      </c>
    </row>
    <row r="39" spans="1:7" ht="15" x14ac:dyDescent="0.25">
      <c r="A39" s="34">
        <v>36</v>
      </c>
      <c r="B39" s="34" t="s">
        <v>490</v>
      </c>
      <c r="C39" s="27">
        <v>5</v>
      </c>
      <c r="D39" s="34" t="s">
        <v>35</v>
      </c>
      <c r="E39" s="24" t="s">
        <v>2378</v>
      </c>
      <c r="F39" s="34">
        <v>36</v>
      </c>
      <c r="G39" s="17" t="str">
        <f t="shared" si="0"/>
        <v>Adam Gokiert (Belgravia)</v>
      </c>
    </row>
    <row r="40" spans="1:7" ht="15" x14ac:dyDescent="0.25">
      <c r="A40" s="34">
        <v>37</v>
      </c>
      <c r="B40" s="34" t="s">
        <v>875</v>
      </c>
      <c r="C40" s="27">
        <v>5</v>
      </c>
      <c r="D40" s="34" t="s">
        <v>26</v>
      </c>
      <c r="E40" s="24" t="s">
        <v>2379</v>
      </c>
      <c r="F40" s="34">
        <v>37</v>
      </c>
      <c r="G40" s="17" t="str">
        <f t="shared" si="0"/>
        <v>Blake Fehlauer (Michael A. Kostek)</v>
      </c>
    </row>
    <row r="41" spans="1:7" ht="15" x14ac:dyDescent="0.25">
      <c r="A41" s="34">
        <v>38</v>
      </c>
      <c r="B41" s="34" t="s">
        <v>319</v>
      </c>
      <c r="C41" s="27">
        <v>5</v>
      </c>
      <c r="D41" s="34" t="s">
        <v>47</v>
      </c>
      <c r="E41" s="24" t="s">
        <v>2380</v>
      </c>
      <c r="F41" s="34">
        <v>38</v>
      </c>
      <c r="G41" s="17" t="str">
        <f t="shared" si="0"/>
        <v>Duncan Sutley (Westbrook)</v>
      </c>
    </row>
    <row r="42" spans="1:7" ht="15" x14ac:dyDescent="0.25">
      <c r="A42" s="34">
        <v>39</v>
      </c>
      <c r="B42" s="34" t="s">
        <v>2381</v>
      </c>
      <c r="C42" s="27">
        <v>5</v>
      </c>
      <c r="D42" s="34" t="s">
        <v>45</v>
      </c>
      <c r="E42" s="24" t="s">
        <v>2382</v>
      </c>
      <c r="F42" s="34">
        <v>39</v>
      </c>
      <c r="G42" s="17" t="str">
        <f t="shared" si="0"/>
        <v>Aidan Lofthaug (Rideau Park)</v>
      </c>
    </row>
    <row r="43" spans="1:7" ht="15" x14ac:dyDescent="0.25">
      <c r="A43" s="34">
        <v>40</v>
      </c>
      <c r="B43" s="34" t="s">
        <v>2383</v>
      </c>
      <c r="C43" s="27">
        <v>5</v>
      </c>
      <c r="D43" s="34" t="s">
        <v>47</v>
      </c>
      <c r="E43" s="24" t="s">
        <v>2384</v>
      </c>
      <c r="F43" s="34">
        <v>40</v>
      </c>
      <c r="G43" s="17" t="str">
        <f t="shared" si="0"/>
        <v>Austen Jehan (Westbrook)</v>
      </c>
    </row>
    <row r="44" spans="1:7" ht="15" x14ac:dyDescent="0.25">
      <c r="A44" s="34">
        <v>41</v>
      </c>
      <c r="B44" s="34" t="s">
        <v>246</v>
      </c>
      <c r="C44" s="27">
        <v>5</v>
      </c>
      <c r="D44" s="34" t="s">
        <v>31</v>
      </c>
      <c r="E44" s="24" t="s">
        <v>2385</v>
      </c>
      <c r="F44" s="34">
        <v>41</v>
      </c>
      <c r="G44" s="17" t="str">
        <f t="shared" si="0"/>
        <v>Nolan Whittaker (Meadowlark C)</v>
      </c>
    </row>
    <row r="45" spans="1:7" ht="15" x14ac:dyDescent="0.25">
      <c r="A45" s="34">
        <v>42</v>
      </c>
      <c r="B45" s="34" t="s">
        <v>658</v>
      </c>
      <c r="C45" s="27">
        <v>5</v>
      </c>
      <c r="D45" s="34" t="s">
        <v>45</v>
      </c>
      <c r="E45" s="24" t="s">
        <v>2386</v>
      </c>
      <c r="F45" s="34">
        <v>42</v>
      </c>
      <c r="G45" s="17" t="str">
        <f t="shared" si="0"/>
        <v>Jace Rebman (Rideau Park)</v>
      </c>
    </row>
    <row r="46" spans="1:7" ht="15" x14ac:dyDescent="0.25">
      <c r="A46" s="34">
        <v>43</v>
      </c>
      <c r="B46" s="34" t="s">
        <v>2387</v>
      </c>
      <c r="C46" s="27">
        <v>5</v>
      </c>
      <c r="D46" s="34" t="s">
        <v>52</v>
      </c>
      <c r="E46" s="24" t="s">
        <v>2388</v>
      </c>
      <c r="F46" s="34">
        <v>43</v>
      </c>
      <c r="G46" s="17" t="str">
        <f t="shared" si="0"/>
        <v>Charlie Davis (Lansdowne)</v>
      </c>
    </row>
    <row r="47" spans="1:7" ht="15" x14ac:dyDescent="0.25">
      <c r="A47" s="34">
        <v>44</v>
      </c>
      <c r="B47" s="34" t="s">
        <v>2389</v>
      </c>
      <c r="C47" s="27">
        <v>5</v>
      </c>
      <c r="D47" s="34" t="s">
        <v>1561</v>
      </c>
      <c r="E47" s="24" t="s">
        <v>2390</v>
      </c>
      <c r="F47" s="34">
        <v>44</v>
      </c>
      <c r="G47" s="17" t="str">
        <f t="shared" si="0"/>
        <v>Milan Bacinski (Bishop David Motiuk)</v>
      </c>
    </row>
    <row r="48" spans="1:7" ht="15" x14ac:dyDescent="0.25">
      <c r="A48" s="34">
        <v>45</v>
      </c>
      <c r="B48" s="34" t="s">
        <v>636</v>
      </c>
      <c r="C48" s="27">
        <v>5</v>
      </c>
      <c r="D48" s="34" t="s">
        <v>161</v>
      </c>
      <c r="E48" s="24" t="s">
        <v>2391</v>
      </c>
      <c r="F48" s="34">
        <v>45</v>
      </c>
      <c r="G48" s="17" t="str">
        <f t="shared" si="0"/>
        <v>Everett Harrison (Aurora Charter)</v>
      </c>
    </row>
    <row r="49" spans="1:7" ht="15" x14ac:dyDescent="0.25">
      <c r="A49" s="34">
        <v>46</v>
      </c>
      <c r="B49" s="34" t="s">
        <v>649</v>
      </c>
      <c r="C49" s="27">
        <v>5</v>
      </c>
      <c r="D49" s="34" t="s">
        <v>20</v>
      </c>
      <c r="E49" s="24" t="s">
        <v>2392</v>
      </c>
      <c r="F49" s="34">
        <v>46</v>
      </c>
      <c r="G49" s="17" t="str">
        <f t="shared" si="0"/>
        <v>Nathan Muzyka (George P. Nicholson)</v>
      </c>
    </row>
    <row r="50" spans="1:7" ht="15" x14ac:dyDescent="0.25">
      <c r="A50" s="34">
        <v>47</v>
      </c>
      <c r="B50" s="34" t="s">
        <v>2393</v>
      </c>
      <c r="C50" s="27">
        <v>5</v>
      </c>
      <c r="D50" s="34" t="s">
        <v>28</v>
      </c>
      <c r="E50" s="24" t="s">
        <v>2394</v>
      </c>
      <c r="F50" s="34">
        <v>47</v>
      </c>
      <c r="G50" s="17" t="str">
        <f t="shared" si="0"/>
        <v>Linkin LeBlanc (Parkallen)</v>
      </c>
    </row>
    <row r="51" spans="1:7" ht="15" x14ac:dyDescent="0.25">
      <c r="A51" s="34">
        <v>48</v>
      </c>
      <c r="B51" s="34" t="s">
        <v>2395</v>
      </c>
      <c r="C51" s="27">
        <v>5</v>
      </c>
      <c r="D51" s="34" t="s">
        <v>45</v>
      </c>
      <c r="E51" s="24" t="s">
        <v>2396</v>
      </c>
      <c r="F51" s="34">
        <v>48</v>
      </c>
      <c r="G51" s="17" t="str">
        <f t="shared" si="0"/>
        <v>Manmeet Dhaliwal (Rideau Park)</v>
      </c>
    </row>
    <row r="52" spans="1:7" ht="15" x14ac:dyDescent="0.25">
      <c r="A52" s="34">
        <v>49</v>
      </c>
      <c r="B52" s="34" t="s">
        <v>2397</v>
      </c>
      <c r="C52" s="27">
        <v>5</v>
      </c>
      <c r="D52" s="34" t="s">
        <v>38</v>
      </c>
      <c r="E52" s="24" t="s">
        <v>628</v>
      </c>
      <c r="F52" s="34">
        <v>49</v>
      </c>
      <c r="G52" s="17" t="str">
        <f t="shared" si="0"/>
        <v>Luka Djogovic (Earl Buxton)</v>
      </c>
    </row>
    <row r="53" spans="1:7" ht="15" x14ac:dyDescent="0.25">
      <c r="A53" s="34">
        <v>50</v>
      </c>
      <c r="B53" s="34" t="s">
        <v>2398</v>
      </c>
      <c r="C53" s="27">
        <v>5</v>
      </c>
      <c r="D53" s="34" t="s">
        <v>38</v>
      </c>
      <c r="E53" s="24" t="s">
        <v>1462</v>
      </c>
      <c r="F53" s="34">
        <v>50</v>
      </c>
      <c r="G53" s="17" t="str">
        <f t="shared" si="0"/>
        <v>Jonas Lopatka (Earl Buxton)</v>
      </c>
    </row>
    <row r="54" spans="1:7" ht="15" x14ac:dyDescent="0.25">
      <c r="A54" s="34">
        <v>51</v>
      </c>
      <c r="B54" s="34" t="s">
        <v>243</v>
      </c>
      <c r="C54" s="27">
        <v>5</v>
      </c>
      <c r="D54" s="34" t="s">
        <v>27</v>
      </c>
      <c r="E54" s="24" t="s">
        <v>2399</v>
      </c>
      <c r="F54" s="34">
        <v>51</v>
      </c>
      <c r="G54" s="17" t="str">
        <f t="shared" si="0"/>
        <v>Galen McDougald (Windsor Park)</v>
      </c>
    </row>
    <row r="55" spans="1:7" ht="15" x14ac:dyDescent="0.25">
      <c r="A55" s="34">
        <v>52</v>
      </c>
      <c r="B55" s="34" t="s">
        <v>645</v>
      </c>
      <c r="C55" s="27">
        <v>5</v>
      </c>
      <c r="D55" s="34" t="s">
        <v>38</v>
      </c>
      <c r="E55" s="24" t="s">
        <v>666</v>
      </c>
      <c r="F55" s="34">
        <v>52</v>
      </c>
      <c r="G55" s="17" t="str">
        <f t="shared" si="0"/>
        <v>Tyler Vriens (Earl Buxton)</v>
      </c>
    </row>
    <row r="56" spans="1:7" ht="15" x14ac:dyDescent="0.25">
      <c r="A56" s="34">
        <v>53</v>
      </c>
      <c r="B56" s="34" t="s">
        <v>2400</v>
      </c>
      <c r="C56" s="27">
        <v>5</v>
      </c>
      <c r="D56" s="34" t="s">
        <v>38</v>
      </c>
      <c r="E56" s="24" t="s">
        <v>2401</v>
      </c>
      <c r="F56" s="34">
        <v>53</v>
      </c>
      <c r="G56" s="17" t="str">
        <f t="shared" si="0"/>
        <v>Alaap Malhans (Earl Buxton)</v>
      </c>
    </row>
    <row r="57" spans="1:7" ht="15" x14ac:dyDescent="0.25">
      <c r="A57" s="34">
        <v>54</v>
      </c>
      <c r="B57" s="34" t="s">
        <v>2402</v>
      </c>
      <c r="C57" s="27">
        <v>5</v>
      </c>
      <c r="D57" s="34" t="s">
        <v>60</v>
      </c>
      <c r="E57" s="24" t="s">
        <v>2403</v>
      </c>
      <c r="F57" s="34">
        <v>54</v>
      </c>
      <c r="G57" s="17" t="str">
        <f t="shared" si="0"/>
        <v>Josh Harris (Lendrum)</v>
      </c>
    </row>
    <row r="58" spans="1:7" ht="15" x14ac:dyDescent="0.25">
      <c r="A58" s="34">
        <v>55</v>
      </c>
      <c r="B58" s="34" t="s">
        <v>639</v>
      </c>
      <c r="C58" s="27">
        <v>5</v>
      </c>
      <c r="D58" s="34" t="s">
        <v>58</v>
      </c>
      <c r="E58" s="24" t="s">
        <v>2404</v>
      </c>
      <c r="F58" s="34">
        <v>55</v>
      </c>
      <c r="G58" s="17" t="str">
        <f t="shared" si="0"/>
        <v>Maksym Chickoski (Laurier Heights)</v>
      </c>
    </row>
    <row r="59" spans="1:7" ht="15" x14ac:dyDescent="0.25">
      <c r="A59" s="34">
        <v>56</v>
      </c>
      <c r="B59" s="34" t="s">
        <v>2405</v>
      </c>
      <c r="C59" s="27">
        <v>5</v>
      </c>
      <c r="D59" s="34" t="s">
        <v>20</v>
      </c>
      <c r="E59" s="24" t="s">
        <v>2406</v>
      </c>
      <c r="F59" s="34">
        <v>56</v>
      </c>
      <c r="G59" s="17" t="str">
        <f t="shared" si="0"/>
        <v>Yehzed Debu (George P. Nicholson)</v>
      </c>
    </row>
    <row r="60" spans="1:7" ht="15" x14ac:dyDescent="0.25">
      <c r="A60" s="34">
        <v>57</v>
      </c>
      <c r="B60" s="34" t="s">
        <v>2407</v>
      </c>
      <c r="C60" s="27">
        <v>5</v>
      </c>
      <c r="D60" s="34" t="s">
        <v>50</v>
      </c>
      <c r="E60" s="24" t="s">
        <v>2408</v>
      </c>
      <c r="F60" s="34">
        <v>57</v>
      </c>
      <c r="G60" s="17" t="str">
        <f t="shared" si="0"/>
        <v>Nathaniel O'Brien (Riverdale)</v>
      </c>
    </row>
    <row r="61" spans="1:7" ht="15" x14ac:dyDescent="0.25">
      <c r="A61" s="34">
        <v>58</v>
      </c>
      <c r="B61" s="34" t="s">
        <v>76</v>
      </c>
      <c r="C61" s="27">
        <v>5</v>
      </c>
      <c r="D61" s="34" t="s">
        <v>60</v>
      </c>
      <c r="E61" s="24" t="s">
        <v>2409</v>
      </c>
      <c r="F61" s="34">
        <v>58</v>
      </c>
      <c r="G61" s="17" t="str">
        <f t="shared" si="0"/>
        <v>Jacob Phillips (Lendrum)</v>
      </c>
    </row>
    <row r="62" spans="1:7" ht="15" x14ac:dyDescent="0.25">
      <c r="A62" s="34">
        <v>59</v>
      </c>
      <c r="B62" s="34" t="s">
        <v>637</v>
      </c>
      <c r="C62" s="27">
        <v>5</v>
      </c>
      <c r="D62" s="34" t="s">
        <v>36</v>
      </c>
      <c r="E62" s="24" t="s">
        <v>2186</v>
      </c>
      <c r="F62" s="34">
        <v>59</v>
      </c>
      <c r="G62" s="17" t="str">
        <f t="shared" si="0"/>
        <v>Quintin Bergman (Holyrood)</v>
      </c>
    </row>
    <row r="63" spans="1:7" ht="15" x14ac:dyDescent="0.25">
      <c r="A63" s="34">
        <v>60</v>
      </c>
      <c r="B63" s="34" t="s">
        <v>642</v>
      </c>
      <c r="C63" s="27">
        <v>5</v>
      </c>
      <c r="D63" s="34" t="s">
        <v>161</v>
      </c>
      <c r="E63" s="24" t="s">
        <v>2410</v>
      </c>
      <c r="F63" s="34">
        <v>60</v>
      </c>
      <c r="G63" s="17" t="str">
        <f t="shared" si="0"/>
        <v>Essey Berhe (Aurora Charter)</v>
      </c>
    </row>
    <row r="64" spans="1:7" ht="15" x14ac:dyDescent="0.25">
      <c r="A64" s="34">
        <v>61</v>
      </c>
      <c r="B64" s="34" t="s">
        <v>113</v>
      </c>
      <c r="C64" s="27">
        <v>5</v>
      </c>
      <c r="D64" s="34" t="s">
        <v>26</v>
      </c>
      <c r="E64" s="24" t="s">
        <v>2411</v>
      </c>
      <c r="F64" s="34">
        <v>61</v>
      </c>
      <c r="G64" s="17" t="str">
        <f t="shared" si="0"/>
        <v>Tanner Bonderove (Michael A. Kostek)</v>
      </c>
    </row>
    <row r="65" spans="1:7" ht="15" x14ac:dyDescent="0.25">
      <c r="A65" s="34">
        <v>62</v>
      </c>
      <c r="B65" s="34" t="s">
        <v>107</v>
      </c>
      <c r="C65" s="27">
        <v>5</v>
      </c>
      <c r="D65" s="34" t="s">
        <v>58</v>
      </c>
      <c r="E65" s="24" t="s">
        <v>2412</v>
      </c>
      <c r="F65" s="34">
        <v>62</v>
      </c>
      <c r="G65" s="17" t="str">
        <f t="shared" si="0"/>
        <v>Gage Bowers (Laurier Heights)</v>
      </c>
    </row>
    <row r="66" spans="1:7" ht="15" x14ac:dyDescent="0.25">
      <c r="A66" s="34">
        <v>63</v>
      </c>
      <c r="B66" s="34" t="s">
        <v>2413</v>
      </c>
      <c r="C66" s="27">
        <v>5</v>
      </c>
      <c r="D66" s="34" t="s">
        <v>1561</v>
      </c>
      <c r="E66" s="24" t="s">
        <v>2414</v>
      </c>
      <c r="F66" s="34">
        <v>63</v>
      </c>
      <c r="G66" s="17" t="str">
        <f t="shared" si="0"/>
        <v>Eli Watson (Bishop David Motiuk)</v>
      </c>
    </row>
    <row r="67" spans="1:7" ht="15" x14ac:dyDescent="0.25">
      <c r="A67" s="34">
        <v>64</v>
      </c>
      <c r="B67" s="34" t="s">
        <v>314</v>
      </c>
      <c r="C67" s="27">
        <v>5</v>
      </c>
      <c r="D67" s="34" t="s">
        <v>50</v>
      </c>
      <c r="E67" s="24" t="s">
        <v>2415</v>
      </c>
      <c r="F67" s="34">
        <v>64</v>
      </c>
      <c r="G67" s="17" t="str">
        <f t="shared" si="0"/>
        <v>Isaac Bird (Riverdale)</v>
      </c>
    </row>
    <row r="68" spans="1:7" ht="15" x14ac:dyDescent="0.25">
      <c r="A68" s="34">
        <v>65</v>
      </c>
      <c r="B68" s="34" t="s">
        <v>118</v>
      </c>
      <c r="C68" s="27">
        <v>5</v>
      </c>
      <c r="D68" s="34" t="s">
        <v>60</v>
      </c>
      <c r="E68" s="24" t="s">
        <v>2416</v>
      </c>
      <c r="F68" s="34">
        <v>65</v>
      </c>
      <c r="G68" s="17" t="str">
        <f t="shared" si="0"/>
        <v>Ben Elliott (Lendrum)</v>
      </c>
    </row>
    <row r="69" spans="1:7" ht="15" x14ac:dyDescent="0.25">
      <c r="A69" s="34">
        <v>66</v>
      </c>
      <c r="B69" s="34" t="s">
        <v>2417</v>
      </c>
      <c r="C69" s="27">
        <v>5</v>
      </c>
      <c r="D69" s="34" t="s">
        <v>28</v>
      </c>
      <c r="E69" s="24" t="s">
        <v>2418</v>
      </c>
      <c r="F69" s="34">
        <v>66</v>
      </c>
      <c r="G69" s="17" t="str">
        <f t="shared" ref="G69:G116" si="1">CONCATENATE(B69, " (", D69, ")")</f>
        <v>Ever Dakus (Parkallen)</v>
      </c>
    </row>
    <row r="70" spans="1:7" ht="15" x14ac:dyDescent="0.25">
      <c r="A70" s="34">
        <v>67</v>
      </c>
      <c r="B70" s="34" t="s">
        <v>2419</v>
      </c>
      <c r="C70" s="27">
        <v>5</v>
      </c>
      <c r="D70" s="34" t="s">
        <v>311</v>
      </c>
      <c r="E70" s="24" t="s">
        <v>746</v>
      </c>
      <c r="F70" s="34">
        <v>67</v>
      </c>
      <c r="G70" s="17" t="str">
        <f t="shared" si="1"/>
        <v>Carter Davidson (Dr Margaret-Ann)</v>
      </c>
    </row>
    <row r="71" spans="1:7" ht="15" x14ac:dyDescent="0.25">
      <c r="A71" s="34">
        <v>68</v>
      </c>
      <c r="B71" s="34" t="s">
        <v>2420</v>
      </c>
      <c r="C71" s="27">
        <v>5</v>
      </c>
      <c r="D71" s="34" t="s">
        <v>41</v>
      </c>
      <c r="E71" s="24" t="s">
        <v>2421</v>
      </c>
      <c r="F71" s="34">
        <v>68</v>
      </c>
      <c r="G71" s="17" t="str">
        <f t="shared" si="1"/>
        <v>AJ Yanciw (Aldergrove)</v>
      </c>
    </row>
    <row r="72" spans="1:7" ht="15" x14ac:dyDescent="0.25">
      <c r="A72" s="34">
        <v>69</v>
      </c>
      <c r="B72" s="34" t="s">
        <v>878</v>
      </c>
      <c r="C72" s="27">
        <v>5</v>
      </c>
      <c r="D72" s="34" t="s">
        <v>311</v>
      </c>
      <c r="E72" s="24" t="s">
        <v>2422</v>
      </c>
      <c r="F72" s="34">
        <v>69</v>
      </c>
      <c r="G72" s="17" t="str">
        <f t="shared" si="1"/>
        <v>Nate Shybunka (Dr Margaret-Ann)</v>
      </c>
    </row>
    <row r="73" spans="1:7" ht="15" x14ac:dyDescent="0.25">
      <c r="A73" s="34">
        <v>70</v>
      </c>
      <c r="B73" s="34" t="s">
        <v>2423</v>
      </c>
      <c r="C73" s="27">
        <v>5</v>
      </c>
      <c r="D73" s="34" t="s">
        <v>28</v>
      </c>
      <c r="E73" s="24" t="s">
        <v>978</v>
      </c>
      <c r="F73" s="34">
        <v>70</v>
      </c>
      <c r="G73" s="17" t="str">
        <f t="shared" si="1"/>
        <v>Marcus Jaskowiak (Parkallen)</v>
      </c>
    </row>
    <row r="74" spans="1:7" ht="15" x14ac:dyDescent="0.25">
      <c r="A74" s="34">
        <v>71</v>
      </c>
      <c r="B74" s="34" t="s">
        <v>651</v>
      </c>
      <c r="C74" s="27">
        <v>5</v>
      </c>
      <c r="D74" s="34" t="s">
        <v>38</v>
      </c>
      <c r="E74" s="24" t="s">
        <v>2424</v>
      </c>
      <c r="F74" s="34">
        <v>71</v>
      </c>
      <c r="G74" s="17" t="str">
        <f t="shared" si="1"/>
        <v>Callum Curle (Earl Buxton)</v>
      </c>
    </row>
    <row r="75" spans="1:7" ht="15" x14ac:dyDescent="0.25">
      <c r="A75" s="34">
        <v>72</v>
      </c>
      <c r="B75" s="34" t="s">
        <v>2425</v>
      </c>
      <c r="C75" s="27">
        <v>5</v>
      </c>
      <c r="D75" s="34" t="s">
        <v>47</v>
      </c>
      <c r="E75" s="24" t="s">
        <v>2426</v>
      </c>
      <c r="F75" s="34">
        <v>72</v>
      </c>
      <c r="G75" s="17" t="str">
        <f t="shared" si="1"/>
        <v>Deacon McLaren (Westbrook)</v>
      </c>
    </row>
    <row r="76" spans="1:7" ht="15" x14ac:dyDescent="0.25">
      <c r="A76" s="34">
        <v>73</v>
      </c>
      <c r="B76" s="34" t="s">
        <v>2427</v>
      </c>
      <c r="C76" s="27">
        <v>5</v>
      </c>
      <c r="D76" s="34" t="s">
        <v>1601</v>
      </c>
      <c r="E76" s="24" t="s">
        <v>2428</v>
      </c>
      <c r="F76" s="34">
        <v>73</v>
      </c>
      <c r="G76" s="17" t="str">
        <f t="shared" si="1"/>
        <v>Conner Leighton (Hilwie Hamdon)</v>
      </c>
    </row>
    <row r="77" spans="1:7" ht="15" x14ac:dyDescent="0.25">
      <c r="A77" s="34">
        <v>74</v>
      </c>
      <c r="B77" s="34" t="s">
        <v>250</v>
      </c>
      <c r="C77" s="27">
        <v>5</v>
      </c>
      <c r="D77" s="34" t="s">
        <v>27</v>
      </c>
      <c r="E77" s="24" t="s">
        <v>2429</v>
      </c>
      <c r="F77" s="34">
        <v>74</v>
      </c>
      <c r="G77" s="17" t="str">
        <f t="shared" si="1"/>
        <v>Ilhan Bhimani (Windsor Park)</v>
      </c>
    </row>
    <row r="78" spans="1:7" ht="15" x14ac:dyDescent="0.25">
      <c r="A78" s="34">
        <v>75</v>
      </c>
      <c r="B78" s="34" t="s">
        <v>257</v>
      </c>
      <c r="C78" s="27">
        <v>5</v>
      </c>
      <c r="D78" s="34" t="s">
        <v>31</v>
      </c>
      <c r="E78" s="24" t="s">
        <v>2430</v>
      </c>
      <c r="F78" s="34">
        <v>75</v>
      </c>
      <c r="G78" s="17" t="str">
        <f t="shared" si="1"/>
        <v>Logan Brosseau (Meadowlark C)</v>
      </c>
    </row>
    <row r="79" spans="1:7" ht="15" x14ac:dyDescent="0.25">
      <c r="A79" s="34">
        <v>76</v>
      </c>
      <c r="B79" s="34" t="s">
        <v>253</v>
      </c>
      <c r="C79" s="27">
        <v>5</v>
      </c>
      <c r="D79" s="34" t="s">
        <v>20</v>
      </c>
      <c r="E79" s="24" t="s">
        <v>2431</v>
      </c>
      <c r="F79" s="34">
        <v>76</v>
      </c>
      <c r="G79" s="17" t="str">
        <f t="shared" si="1"/>
        <v>Kael Bowker (George P. Nicholson)</v>
      </c>
    </row>
    <row r="80" spans="1:7" ht="15" x14ac:dyDescent="0.25">
      <c r="A80" s="34">
        <v>77</v>
      </c>
      <c r="B80" s="34" t="s">
        <v>662</v>
      </c>
      <c r="C80" s="27">
        <v>5</v>
      </c>
      <c r="D80" s="34" t="s">
        <v>28</v>
      </c>
      <c r="E80" s="24" t="s">
        <v>2432</v>
      </c>
      <c r="F80" s="34">
        <v>77</v>
      </c>
      <c r="G80" s="17" t="str">
        <f t="shared" si="1"/>
        <v>Colin Westmann (Parkallen)</v>
      </c>
    </row>
    <row r="81" spans="1:7" ht="15" x14ac:dyDescent="0.25">
      <c r="A81" s="34">
        <v>78</v>
      </c>
      <c r="B81" s="34" t="s">
        <v>2433</v>
      </c>
      <c r="C81" s="27">
        <v>5</v>
      </c>
      <c r="D81" s="34" t="s">
        <v>43</v>
      </c>
      <c r="E81" s="24" t="s">
        <v>803</v>
      </c>
      <c r="F81" s="34">
        <v>78</v>
      </c>
      <c r="G81" s="17" t="str">
        <f t="shared" si="1"/>
        <v>Douglas Werth (Donnan)</v>
      </c>
    </row>
    <row r="82" spans="1:7" ht="15" x14ac:dyDescent="0.25">
      <c r="A82" s="34">
        <v>79</v>
      </c>
      <c r="B82" s="34" t="s">
        <v>657</v>
      </c>
      <c r="C82" s="27">
        <v>5</v>
      </c>
      <c r="D82" s="34" t="s">
        <v>20</v>
      </c>
      <c r="E82" s="24" t="s">
        <v>2434</v>
      </c>
      <c r="F82" s="34">
        <v>79</v>
      </c>
      <c r="G82" s="17" t="str">
        <f t="shared" si="1"/>
        <v>Monroe Hamilton (George P. Nicholson)</v>
      </c>
    </row>
    <row r="83" spans="1:7" ht="15" x14ac:dyDescent="0.25">
      <c r="A83" s="34">
        <v>80</v>
      </c>
      <c r="B83" s="34" t="s">
        <v>2435</v>
      </c>
      <c r="C83" s="27">
        <v>5</v>
      </c>
      <c r="D83" s="34" t="s">
        <v>38</v>
      </c>
      <c r="E83" s="24" t="s">
        <v>2436</v>
      </c>
      <c r="F83" s="34">
        <v>80</v>
      </c>
      <c r="G83" s="17" t="str">
        <f t="shared" si="1"/>
        <v>Tamem Elsour (Earl Buxton)</v>
      </c>
    </row>
    <row r="84" spans="1:7" ht="15" x14ac:dyDescent="0.25">
      <c r="A84" s="34">
        <v>81</v>
      </c>
      <c r="B84" s="34" t="s">
        <v>2437</v>
      </c>
      <c r="C84" s="27">
        <v>5</v>
      </c>
      <c r="D84" s="34" t="s">
        <v>43</v>
      </c>
      <c r="E84" s="24" t="s">
        <v>2438</v>
      </c>
      <c r="F84" s="34">
        <v>81</v>
      </c>
      <c r="G84" s="17" t="str">
        <f t="shared" si="1"/>
        <v>Jude Splane (Donnan)</v>
      </c>
    </row>
    <row r="85" spans="1:7" ht="15" x14ac:dyDescent="0.25">
      <c r="A85" s="34">
        <v>82</v>
      </c>
      <c r="B85" s="34" t="s">
        <v>2439</v>
      </c>
      <c r="C85" s="27">
        <v>5</v>
      </c>
      <c r="D85" s="34" t="s">
        <v>311</v>
      </c>
      <c r="E85" s="24" t="s">
        <v>2440</v>
      </c>
      <c r="F85" s="34">
        <v>82</v>
      </c>
      <c r="G85" s="17" t="str">
        <f t="shared" si="1"/>
        <v>Matthew Fleischer (Dr Margaret-Ann)</v>
      </c>
    </row>
    <row r="86" spans="1:7" ht="15" x14ac:dyDescent="0.25">
      <c r="A86" s="34">
        <v>83</v>
      </c>
      <c r="B86" s="34" t="s">
        <v>355</v>
      </c>
      <c r="C86" s="27">
        <v>5</v>
      </c>
      <c r="D86" s="34" t="s">
        <v>311</v>
      </c>
      <c r="E86" s="24" t="s">
        <v>2441</v>
      </c>
      <c r="F86" s="34">
        <v>83</v>
      </c>
      <c r="G86" s="17" t="str">
        <f t="shared" si="1"/>
        <v>Darin Salih (Dr Margaret-Ann)</v>
      </c>
    </row>
    <row r="87" spans="1:7" ht="15" x14ac:dyDescent="0.25">
      <c r="A87" s="34">
        <v>84</v>
      </c>
      <c r="B87" s="34" t="s">
        <v>2442</v>
      </c>
      <c r="C87" s="27">
        <v>5</v>
      </c>
      <c r="D87" s="34" t="s">
        <v>42</v>
      </c>
      <c r="E87" s="24" t="s">
        <v>2443</v>
      </c>
      <c r="F87" s="34">
        <v>84</v>
      </c>
      <c r="G87" s="17" t="str">
        <f t="shared" si="1"/>
        <v>Keanan Dam (Patricia Heights)</v>
      </c>
    </row>
    <row r="88" spans="1:7" ht="15" x14ac:dyDescent="0.25">
      <c r="A88" s="34">
        <v>85</v>
      </c>
      <c r="B88" s="34" t="s">
        <v>2444</v>
      </c>
      <c r="C88" s="27">
        <v>5</v>
      </c>
      <c r="D88" s="34" t="s">
        <v>33</v>
      </c>
      <c r="E88" s="24" t="s">
        <v>2445</v>
      </c>
      <c r="F88" s="34">
        <v>85</v>
      </c>
      <c r="G88" s="17" t="str">
        <f t="shared" si="1"/>
        <v>Jackson Hydukewich (Centennial)</v>
      </c>
    </row>
    <row r="89" spans="1:7" ht="15" x14ac:dyDescent="0.25">
      <c r="A89" s="34">
        <v>86</v>
      </c>
      <c r="B89" s="34" t="s">
        <v>887</v>
      </c>
      <c r="C89" s="27">
        <v>5</v>
      </c>
      <c r="D89" s="34" t="s">
        <v>311</v>
      </c>
      <c r="E89" s="24" t="s">
        <v>2031</v>
      </c>
      <c r="F89" s="34">
        <v>86</v>
      </c>
      <c r="G89" s="17" t="str">
        <f t="shared" si="1"/>
        <v>Lyndon Thengumpally (Dr Margaret-Ann)</v>
      </c>
    </row>
    <row r="90" spans="1:7" ht="15" x14ac:dyDescent="0.25">
      <c r="A90" s="34">
        <v>87</v>
      </c>
      <c r="B90" s="34" t="s">
        <v>659</v>
      </c>
      <c r="C90" s="27">
        <v>5</v>
      </c>
      <c r="D90" s="34" t="s">
        <v>33</v>
      </c>
      <c r="E90" s="24" t="s">
        <v>2446</v>
      </c>
      <c r="F90" s="34">
        <v>87</v>
      </c>
      <c r="G90" s="17" t="str">
        <f t="shared" si="1"/>
        <v>Brodey Wagner (Centennial)</v>
      </c>
    </row>
    <row r="91" spans="1:7" ht="15" x14ac:dyDescent="0.25">
      <c r="A91" s="34">
        <v>88</v>
      </c>
      <c r="B91" s="34" t="s">
        <v>648</v>
      </c>
      <c r="C91" s="27">
        <v>5</v>
      </c>
      <c r="D91" s="34" t="s">
        <v>30</v>
      </c>
      <c r="E91" s="24" t="s">
        <v>2447</v>
      </c>
      <c r="F91" s="34">
        <v>88</v>
      </c>
      <c r="G91" s="17" t="str">
        <f t="shared" si="1"/>
        <v>Elliot Scott (Brookside)</v>
      </c>
    </row>
    <row r="92" spans="1:7" ht="15" x14ac:dyDescent="0.25">
      <c r="A92" s="34">
        <v>89</v>
      </c>
      <c r="B92" s="34" t="s">
        <v>2448</v>
      </c>
      <c r="C92" s="27">
        <v>5</v>
      </c>
      <c r="D92" s="34" t="s">
        <v>30</v>
      </c>
      <c r="E92" s="24" t="s">
        <v>2449</v>
      </c>
      <c r="F92" s="34">
        <v>89</v>
      </c>
      <c r="G92" s="17" t="str">
        <f t="shared" si="1"/>
        <v>Oliver Patenaude (Brookside)</v>
      </c>
    </row>
    <row r="93" spans="1:7" ht="15" x14ac:dyDescent="0.25">
      <c r="A93" s="34">
        <v>90</v>
      </c>
      <c r="B93" s="34" t="s">
        <v>2450</v>
      </c>
      <c r="C93" s="27">
        <v>5</v>
      </c>
      <c r="D93" s="34" t="s">
        <v>45</v>
      </c>
      <c r="E93" s="24" t="s">
        <v>979</v>
      </c>
      <c r="F93" s="34">
        <v>90</v>
      </c>
      <c r="G93" s="17" t="str">
        <f t="shared" si="1"/>
        <v>Alex Tykwinski (Rideau Park)</v>
      </c>
    </row>
    <row r="94" spans="1:7" ht="15" x14ac:dyDescent="0.25">
      <c r="A94" s="34">
        <v>91</v>
      </c>
      <c r="B94" s="34" t="s">
        <v>653</v>
      </c>
      <c r="C94" s="27">
        <v>5</v>
      </c>
      <c r="D94" s="34" t="s">
        <v>27</v>
      </c>
      <c r="E94" s="24" t="s">
        <v>719</v>
      </c>
      <c r="F94" s="34">
        <v>91</v>
      </c>
      <c r="G94" s="17" t="str">
        <f t="shared" si="1"/>
        <v>Korbin Chan (Windsor Park)</v>
      </c>
    </row>
    <row r="95" spans="1:7" ht="15" x14ac:dyDescent="0.25">
      <c r="A95" s="34">
        <v>92</v>
      </c>
      <c r="B95" s="34" t="s">
        <v>2451</v>
      </c>
      <c r="C95" s="27">
        <v>5</v>
      </c>
      <c r="D95" s="34" t="s">
        <v>40</v>
      </c>
      <c r="E95" s="24" t="s">
        <v>2452</v>
      </c>
      <c r="F95" s="34">
        <v>92</v>
      </c>
      <c r="G95" s="17" t="str">
        <f t="shared" si="1"/>
        <v>Naif Almajed (Malmo)</v>
      </c>
    </row>
    <row r="96" spans="1:7" ht="15" x14ac:dyDescent="0.25">
      <c r="A96" s="34">
        <v>93</v>
      </c>
      <c r="B96" s="34" t="s">
        <v>656</v>
      </c>
      <c r="C96" s="27">
        <v>5</v>
      </c>
      <c r="D96" s="34" t="s">
        <v>38</v>
      </c>
      <c r="E96" s="24" t="s">
        <v>2453</v>
      </c>
      <c r="F96" s="34">
        <v>93</v>
      </c>
      <c r="G96" s="17" t="str">
        <f t="shared" si="1"/>
        <v>Jonah Mah (Earl Buxton)</v>
      </c>
    </row>
    <row r="97" spans="1:7" ht="15" x14ac:dyDescent="0.25">
      <c r="A97" s="34">
        <v>94</v>
      </c>
      <c r="B97" s="34" t="s">
        <v>323</v>
      </c>
      <c r="C97" s="27">
        <v>5</v>
      </c>
      <c r="D97" s="34" t="s">
        <v>38</v>
      </c>
      <c r="E97" s="24" t="s">
        <v>2454</v>
      </c>
      <c r="F97" s="34">
        <v>94</v>
      </c>
      <c r="G97" s="17" t="str">
        <f t="shared" si="1"/>
        <v>Amrit Kullar (Earl Buxton)</v>
      </c>
    </row>
    <row r="98" spans="1:7" ht="15" x14ac:dyDescent="0.25">
      <c r="A98" s="34">
        <v>95</v>
      </c>
      <c r="B98" s="34" t="s">
        <v>890</v>
      </c>
      <c r="C98" s="27">
        <v>5</v>
      </c>
      <c r="D98" s="34" t="s">
        <v>43</v>
      </c>
      <c r="E98" s="24" t="s">
        <v>2455</v>
      </c>
      <c r="F98" s="34">
        <v>95</v>
      </c>
      <c r="G98" s="17" t="str">
        <f t="shared" si="1"/>
        <v>Evander Rossman (Donnan)</v>
      </c>
    </row>
    <row r="99" spans="1:7" ht="15" x14ac:dyDescent="0.25">
      <c r="A99" s="34">
        <v>96</v>
      </c>
      <c r="B99" s="34" t="s">
        <v>654</v>
      </c>
      <c r="C99" s="27">
        <v>5</v>
      </c>
      <c r="D99" s="34" t="s">
        <v>26</v>
      </c>
      <c r="E99" s="24" t="s">
        <v>2456</v>
      </c>
      <c r="F99" s="34">
        <v>96</v>
      </c>
      <c r="G99" s="17" t="str">
        <f t="shared" si="1"/>
        <v>Benjamin Watkins (Michael A. Kostek)</v>
      </c>
    </row>
    <row r="100" spans="1:7" ht="15" x14ac:dyDescent="0.25">
      <c r="A100" s="34">
        <v>97</v>
      </c>
      <c r="B100" s="34" t="s">
        <v>325</v>
      </c>
      <c r="C100" s="27">
        <v>5</v>
      </c>
      <c r="D100" s="34" t="s">
        <v>20</v>
      </c>
      <c r="E100" s="24" t="s">
        <v>2457</v>
      </c>
      <c r="F100" s="34">
        <v>97</v>
      </c>
      <c r="G100" s="17" t="str">
        <f t="shared" si="1"/>
        <v>Kiran Smith (George P. Nicholson)</v>
      </c>
    </row>
    <row r="101" spans="1:7" ht="15" x14ac:dyDescent="0.25">
      <c r="A101" s="34">
        <v>98</v>
      </c>
      <c r="B101" s="34" t="s">
        <v>2458</v>
      </c>
      <c r="C101" s="27">
        <v>5</v>
      </c>
      <c r="D101" s="34" t="s">
        <v>33</v>
      </c>
      <c r="E101" s="24" t="s">
        <v>2459</v>
      </c>
      <c r="F101" s="34">
        <v>98</v>
      </c>
      <c r="G101" s="17" t="str">
        <f t="shared" si="1"/>
        <v>Jagjot Gill (Centennial)</v>
      </c>
    </row>
    <row r="102" spans="1:7" ht="15" x14ac:dyDescent="0.25">
      <c r="A102" s="34">
        <v>99</v>
      </c>
      <c r="B102" s="34" t="s">
        <v>2460</v>
      </c>
      <c r="C102" s="27">
        <v>5</v>
      </c>
      <c r="D102" s="34" t="s">
        <v>28</v>
      </c>
      <c r="E102" s="24" t="s">
        <v>2461</v>
      </c>
      <c r="F102" s="34">
        <v>99</v>
      </c>
      <c r="G102" s="17" t="str">
        <f t="shared" si="1"/>
        <v>Victor Yi (Parkallen)</v>
      </c>
    </row>
    <row r="103" spans="1:7" ht="15" x14ac:dyDescent="0.25">
      <c r="A103" s="34">
        <v>100</v>
      </c>
      <c r="B103" s="34" t="s">
        <v>2462</v>
      </c>
      <c r="C103" s="27">
        <v>5</v>
      </c>
      <c r="D103" s="34" t="s">
        <v>236</v>
      </c>
      <c r="E103" s="24" t="s">
        <v>2463</v>
      </c>
      <c r="F103" s="34">
        <v>100</v>
      </c>
      <c r="G103" s="17" t="str">
        <f t="shared" si="1"/>
        <v>Abdul Al Masoud (Coronation)</v>
      </c>
    </row>
    <row r="104" spans="1:7" ht="15" x14ac:dyDescent="0.25">
      <c r="A104" s="34">
        <v>101</v>
      </c>
      <c r="B104" s="34" t="s">
        <v>2464</v>
      </c>
      <c r="C104" s="27">
        <v>5</v>
      </c>
      <c r="D104" s="34" t="s">
        <v>1908</v>
      </c>
      <c r="E104" s="24" t="s">
        <v>2465</v>
      </c>
      <c r="F104" s="34">
        <v>101</v>
      </c>
      <c r="G104" s="17" t="str">
        <f t="shared" si="1"/>
        <v>Ryan Jung (Esther Starkman)</v>
      </c>
    </row>
    <row r="105" spans="1:7" ht="15" x14ac:dyDescent="0.25">
      <c r="A105" s="34">
        <v>102</v>
      </c>
      <c r="B105" s="34" t="s">
        <v>2466</v>
      </c>
      <c r="C105" s="27">
        <v>5</v>
      </c>
      <c r="D105" s="34" t="s">
        <v>40</v>
      </c>
      <c r="E105" s="24" t="s">
        <v>2467</v>
      </c>
      <c r="F105" s="34">
        <v>102</v>
      </c>
      <c r="G105" s="17" t="str">
        <f t="shared" si="1"/>
        <v>Mujahid Abdulrahim (Malmo)</v>
      </c>
    </row>
    <row r="106" spans="1:7" ht="15" x14ac:dyDescent="0.25">
      <c r="A106" s="34">
        <v>103</v>
      </c>
      <c r="B106" s="34" t="s">
        <v>2468</v>
      </c>
      <c r="C106" s="27">
        <v>5</v>
      </c>
      <c r="D106" s="34" t="s">
        <v>1544</v>
      </c>
      <c r="E106" s="24" t="s">
        <v>2469</v>
      </c>
      <c r="F106" s="34">
        <v>103</v>
      </c>
      <c r="G106" s="17" t="str">
        <f t="shared" si="1"/>
        <v>Cameron Mbilika (Kim Hung)</v>
      </c>
    </row>
    <row r="107" spans="1:7" ht="15" x14ac:dyDescent="0.25">
      <c r="A107" s="34">
        <v>104</v>
      </c>
      <c r="B107" s="34" t="s">
        <v>258</v>
      </c>
      <c r="C107" s="27">
        <v>5</v>
      </c>
      <c r="D107" s="34" t="s">
        <v>32</v>
      </c>
      <c r="E107" s="24" t="s">
        <v>2470</v>
      </c>
      <c r="F107" s="34">
        <v>104</v>
      </c>
      <c r="G107" s="17" t="str">
        <f t="shared" si="1"/>
        <v>Brendan Boone (Brander Gardens)</v>
      </c>
    </row>
    <row r="108" spans="1:7" ht="15" x14ac:dyDescent="0.25">
      <c r="A108" s="34">
        <v>105</v>
      </c>
      <c r="B108" s="34" t="s">
        <v>2471</v>
      </c>
      <c r="C108" s="27">
        <v>5</v>
      </c>
      <c r="D108" s="34" t="s">
        <v>32</v>
      </c>
      <c r="E108" s="24" t="s">
        <v>2472</v>
      </c>
      <c r="F108" s="34">
        <v>105</v>
      </c>
      <c r="G108" s="17" t="str">
        <f t="shared" si="1"/>
        <v>Ty Weagant (Brander Gardens)</v>
      </c>
    </row>
    <row r="109" spans="1:7" ht="15" x14ac:dyDescent="0.25">
      <c r="A109" s="34">
        <v>106</v>
      </c>
      <c r="B109" s="34" t="s">
        <v>655</v>
      </c>
      <c r="C109" s="27">
        <v>5</v>
      </c>
      <c r="D109" s="34" t="s">
        <v>36</v>
      </c>
      <c r="E109" s="24" t="s">
        <v>1077</v>
      </c>
      <c r="F109" s="34">
        <v>106</v>
      </c>
      <c r="G109" s="17" t="str">
        <f t="shared" si="1"/>
        <v>Jonah Knecht (Holyrood)</v>
      </c>
    </row>
    <row r="110" spans="1:7" ht="15" x14ac:dyDescent="0.25">
      <c r="A110" s="34">
        <v>107</v>
      </c>
      <c r="B110" s="34" t="s">
        <v>2473</v>
      </c>
      <c r="C110" s="27">
        <v>5</v>
      </c>
      <c r="D110" s="34" t="s">
        <v>1561</v>
      </c>
      <c r="E110" s="24" t="s">
        <v>2474</v>
      </c>
      <c r="F110" s="34">
        <v>107</v>
      </c>
      <c r="G110" s="17" t="str">
        <f t="shared" si="1"/>
        <v>Obinna Chukwuemeka (Bishop David Motiuk)</v>
      </c>
    </row>
    <row r="111" spans="1:7" ht="15" x14ac:dyDescent="0.25">
      <c r="A111" s="34">
        <v>108</v>
      </c>
      <c r="B111" s="34" t="s">
        <v>2475</v>
      </c>
      <c r="C111" s="27">
        <v>5</v>
      </c>
      <c r="D111" s="34" t="s">
        <v>31</v>
      </c>
      <c r="E111" s="24" t="s">
        <v>950</v>
      </c>
      <c r="F111" s="34">
        <v>108</v>
      </c>
      <c r="G111" s="17" t="str">
        <f t="shared" si="1"/>
        <v>Logan Coulson (Meadowlark C)</v>
      </c>
    </row>
    <row r="112" spans="1:7" ht="15" x14ac:dyDescent="0.25">
      <c r="A112" s="34">
        <v>109</v>
      </c>
      <c r="B112" s="34" t="s">
        <v>2476</v>
      </c>
      <c r="C112" s="27">
        <v>5</v>
      </c>
      <c r="D112" s="34" t="s">
        <v>1561</v>
      </c>
      <c r="E112" s="24" t="s">
        <v>2477</v>
      </c>
      <c r="F112" s="34">
        <v>109</v>
      </c>
      <c r="G112" s="17" t="str">
        <f t="shared" si="1"/>
        <v>Nathan Guzman (Bishop David Motiuk)</v>
      </c>
    </row>
    <row r="113" spans="1:7" ht="15" x14ac:dyDescent="0.25">
      <c r="A113" s="34">
        <v>110</v>
      </c>
      <c r="B113" s="34" t="s">
        <v>2478</v>
      </c>
      <c r="C113" s="27">
        <v>5</v>
      </c>
      <c r="D113" s="34" t="s">
        <v>1561</v>
      </c>
      <c r="E113" s="24" t="s">
        <v>2479</v>
      </c>
      <c r="F113" s="34">
        <v>110</v>
      </c>
      <c r="G113" s="17" t="str">
        <f t="shared" si="1"/>
        <v>Victor Ceban (Bishop David Motiuk)</v>
      </c>
    </row>
    <row r="114" spans="1:7" ht="15" x14ac:dyDescent="0.25">
      <c r="A114" s="34">
        <v>111</v>
      </c>
      <c r="B114" s="34" t="s">
        <v>2480</v>
      </c>
      <c r="C114" s="27">
        <v>5</v>
      </c>
      <c r="D114" s="34" t="s">
        <v>1561</v>
      </c>
      <c r="E114" s="24" t="s">
        <v>2481</v>
      </c>
      <c r="F114" s="34">
        <v>111</v>
      </c>
      <c r="G114" s="17" t="str">
        <f t="shared" si="1"/>
        <v>Andrei Ramirez (Bishop David Motiuk)</v>
      </c>
    </row>
    <row r="115" spans="1:7" ht="15" x14ac:dyDescent="0.25">
      <c r="A115" s="34">
        <v>112</v>
      </c>
      <c r="B115" s="34" t="s">
        <v>2482</v>
      </c>
      <c r="C115" s="27">
        <v>5</v>
      </c>
      <c r="D115" s="34" t="s">
        <v>1561</v>
      </c>
      <c r="E115" s="24" t="s">
        <v>2483</v>
      </c>
      <c r="F115" s="34">
        <v>112</v>
      </c>
      <c r="G115" s="17" t="str">
        <f t="shared" si="1"/>
        <v>Jayden Nhan (Bishop David Motiuk)</v>
      </c>
    </row>
    <row r="116" spans="1:7" ht="15" x14ac:dyDescent="0.25">
      <c r="A116" s="34">
        <v>113</v>
      </c>
      <c r="B116" s="34" t="s">
        <v>903</v>
      </c>
      <c r="C116" s="27">
        <v>5</v>
      </c>
      <c r="D116" s="34" t="s">
        <v>311</v>
      </c>
      <c r="E116" s="24" t="s">
        <v>892</v>
      </c>
      <c r="F116" s="34">
        <v>113</v>
      </c>
      <c r="G116" s="17" t="str">
        <f t="shared" si="1"/>
        <v>Wahid Golam (Dr Margaret-Ann)</v>
      </c>
    </row>
    <row r="117" spans="1:7" x14ac:dyDescent="0.2">
      <c r="A117" s="17"/>
      <c r="B117" s="17"/>
      <c r="C117" s="21"/>
      <c r="D117" s="17"/>
      <c r="E117" s="16"/>
      <c r="F117" s="16"/>
      <c r="G117" s="17"/>
    </row>
    <row r="118" spans="1:7" x14ac:dyDescent="0.2">
      <c r="A118" s="17"/>
      <c r="B118" s="17"/>
      <c r="C118" s="21"/>
      <c r="D118" s="17"/>
      <c r="E118" s="16"/>
      <c r="F118" s="16"/>
      <c r="G118" s="17"/>
    </row>
    <row r="119" spans="1:7" x14ac:dyDescent="0.2">
      <c r="A119" s="1" t="s">
        <v>2950</v>
      </c>
      <c r="B119" s="17"/>
      <c r="C119" s="21"/>
      <c r="D119" s="17"/>
      <c r="E119" s="16"/>
      <c r="F119" s="16"/>
      <c r="G119" s="17"/>
    </row>
    <row r="120" spans="1:7" ht="15" x14ac:dyDescent="0.25">
      <c r="A120" s="42">
        <v>1</v>
      </c>
      <c r="B120" s="42" t="s">
        <v>162</v>
      </c>
      <c r="C120" s="27">
        <v>5</v>
      </c>
      <c r="D120" s="42" t="s">
        <v>163</v>
      </c>
      <c r="E120" s="24" t="s">
        <v>4060</v>
      </c>
      <c r="F120" s="42">
        <v>1</v>
      </c>
      <c r="G120" s="17" t="str">
        <f t="shared" ref="G120:G183" si="2">CONCATENATE(B120, " (", D120, ")")</f>
        <v>Easton Herman (Keenooshayo)</v>
      </c>
    </row>
    <row r="121" spans="1:7" ht="15" x14ac:dyDescent="0.25">
      <c r="A121" s="42">
        <v>2</v>
      </c>
      <c r="B121" s="42" t="s">
        <v>307</v>
      </c>
      <c r="C121" s="27">
        <v>5</v>
      </c>
      <c r="D121" s="42" t="s">
        <v>35</v>
      </c>
      <c r="E121" s="24" t="s">
        <v>4061</v>
      </c>
      <c r="F121" s="42">
        <v>2</v>
      </c>
      <c r="G121" s="17" t="str">
        <f t="shared" si="2"/>
        <v>Matt Barnes (Belgravia)</v>
      </c>
    </row>
    <row r="122" spans="1:7" ht="15" x14ac:dyDescent="0.25">
      <c r="A122" s="42">
        <v>3</v>
      </c>
      <c r="B122" s="42" t="s">
        <v>67</v>
      </c>
      <c r="C122" s="27">
        <v>5</v>
      </c>
      <c r="D122" s="42" t="s">
        <v>60</v>
      </c>
      <c r="E122" s="24" t="s">
        <v>4062</v>
      </c>
      <c r="F122" s="42">
        <v>3</v>
      </c>
      <c r="G122" s="17" t="str">
        <f t="shared" si="2"/>
        <v>Caden Nott (Lendrum)</v>
      </c>
    </row>
    <row r="123" spans="1:7" ht="15" x14ac:dyDescent="0.25">
      <c r="A123" s="42">
        <v>4</v>
      </c>
      <c r="B123" s="42" t="s">
        <v>863</v>
      </c>
      <c r="C123" s="27">
        <v>5</v>
      </c>
      <c r="D123" s="42" t="s">
        <v>24</v>
      </c>
      <c r="E123" s="24" t="s">
        <v>4063</v>
      </c>
      <c r="F123" s="42">
        <v>4</v>
      </c>
      <c r="G123" s="17" t="str">
        <f t="shared" si="2"/>
        <v>Daniel Gregory (Westglen)</v>
      </c>
    </row>
    <row r="124" spans="1:7" ht="15" x14ac:dyDescent="0.25">
      <c r="A124" s="42">
        <v>5</v>
      </c>
      <c r="B124" s="42" t="s">
        <v>306</v>
      </c>
      <c r="C124" s="27">
        <v>5</v>
      </c>
      <c r="D124" s="42" t="s">
        <v>38</v>
      </c>
      <c r="E124" s="24" t="s">
        <v>1957</v>
      </c>
      <c r="F124" s="42">
        <v>5</v>
      </c>
      <c r="G124" s="17" t="str">
        <f t="shared" si="2"/>
        <v>Ghyan Brar (Earl Buxton)</v>
      </c>
    </row>
    <row r="125" spans="1:7" ht="15" x14ac:dyDescent="0.25">
      <c r="A125" s="42">
        <v>6</v>
      </c>
      <c r="B125" s="42" t="s">
        <v>143</v>
      </c>
      <c r="C125" s="27">
        <v>5</v>
      </c>
      <c r="D125" s="42" t="s">
        <v>47</v>
      </c>
      <c r="E125" s="24" t="s">
        <v>2175</v>
      </c>
      <c r="F125" s="42">
        <v>6</v>
      </c>
      <c r="G125" s="17" t="str">
        <f t="shared" si="2"/>
        <v>Oliver Needham (Westbrook)</v>
      </c>
    </row>
    <row r="126" spans="1:7" ht="15" x14ac:dyDescent="0.25">
      <c r="A126" s="42">
        <v>7</v>
      </c>
      <c r="B126" s="42" t="s">
        <v>89</v>
      </c>
      <c r="C126" s="27">
        <v>5</v>
      </c>
      <c r="D126" s="42" t="s">
        <v>60</v>
      </c>
      <c r="E126" s="24" t="s">
        <v>4064</v>
      </c>
      <c r="F126" s="42">
        <v>7</v>
      </c>
      <c r="G126" s="17" t="str">
        <f t="shared" si="2"/>
        <v>Logan Doll (Lendrum)</v>
      </c>
    </row>
    <row r="127" spans="1:7" ht="15" x14ac:dyDescent="0.25">
      <c r="A127" s="42">
        <v>8</v>
      </c>
      <c r="B127" s="42" t="s">
        <v>638</v>
      </c>
      <c r="C127" s="27">
        <v>5</v>
      </c>
      <c r="D127" s="42" t="s">
        <v>331</v>
      </c>
      <c r="E127" s="24" t="s">
        <v>4065</v>
      </c>
      <c r="F127" s="42">
        <v>8</v>
      </c>
      <c r="G127" s="17" t="str">
        <f t="shared" si="2"/>
        <v>Nicolas Horbaty (Nellie Carlson)</v>
      </c>
    </row>
    <row r="128" spans="1:7" ht="15" x14ac:dyDescent="0.25">
      <c r="A128" s="42">
        <v>9</v>
      </c>
      <c r="B128" s="42" t="s">
        <v>4066</v>
      </c>
      <c r="C128" s="27">
        <v>5</v>
      </c>
      <c r="D128" s="42" t="s">
        <v>1908</v>
      </c>
      <c r="E128" s="24" t="s">
        <v>4067</v>
      </c>
      <c r="F128" s="42">
        <v>9</v>
      </c>
      <c r="G128" s="17" t="str">
        <f t="shared" si="2"/>
        <v>Emery Munroe (Esther Starkman)</v>
      </c>
    </row>
    <row r="129" spans="1:11" ht="15" x14ac:dyDescent="0.25">
      <c r="A129" s="42">
        <v>10</v>
      </c>
      <c r="B129" s="42" t="s">
        <v>490</v>
      </c>
      <c r="C129" s="27">
        <v>5</v>
      </c>
      <c r="D129" s="42" t="s">
        <v>35</v>
      </c>
      <c r="E129" s="24" t="s">
        <v>2195</v>
      </c>
      <c r="F129" s="42">
        <v>10</v>
      </c>
      <c r="G129" s="17" t="str">
        <f t="shared" si="2"/>
        <v>Adam Gokiert (Belgravia)</v>
      </c>
    </row>
    <row r="130" spans="1:11" ht="15" x14ac:dyDescent="0.25">
      <c r="A130" s="42">
        <v>11</v>
      </c>
      <c r="B130" s="42" t="s">
        <v>2353</v>
      </c>
      <c r="C130" s="27">
        <v>5</v>
      </c>
      <c r="D130" s="42" t="s">
        <v>1544</v>
      </c>
      <c r="E130" s="24" t="s">
        <v>4068</v>
      </c>
      <c r="F130" s="42">
        <v>11</v>
      </c>
      <c r="G130" s="17" t="str">
        <f t="shared" si="2"/>
        <v>Jackson Brine (Kim Hung)</v>
      </c>
    </row>
    <row r="131" spans="1:11" ht="15" x14ac:dyDescent="0.25">
      <c r="A131" s="42">
        <v>12</v>
      </c>
      <c r="B131" s="42" t="s">
        <v>4069</v>
      </c>
      <c r="C131" s="27">
        <v>5</v>
      </c>
      <c r="D131" s="42" t="s">
        <v>47</v>
      </c>
      <c r="E131" s="24" t="s">
        <v>4070</v>
      </c>
      <c r="F131" s="42">
        <v>12</v>
      </c>
      <c r="G131" s="17" t="str">
        <f t="shared" si="2"/>
        <v>Craig Xavier (Westbrook)</v>
      </c>
    </row>
    <row r="132" spans="1:11" ht="15" x14ac:dyDescent="0.25">
      <c r="A132" s="42">
        <v>13</v>
      </c>
      <c r="B132" s="42" t="s">
        <v>234</v>
      </c>
      <c r="C132" s="27">
        <v>5</v>
      </c>
      <c r="D132" s="42" t="s">
        <v>30</v>
      </c>
      <c r="E132" s="24" t="s">
        <v>4071</v>
      </c>
      <c r="F132" s="42">
        <v>13</v>
      </c>
      <c r="G132" s="17" t="str">
        <f t="shared" si="2"/>
        <v>Emerson Mazzuca (Brookside)</v>
      </c>
      <c r="I132" s="11"/>
      <c r="J132" s="11"/>
      <c r="K132" s="11"/>
    </row>
    <row r="133" spans="1:11" ht="15" x14ac:dyDescent="0.25">
      <c r="A133" s="42">
        <v>14</v>
      </c>
      <c r="B133" s="42" t="s">
        <v>241</v>
      </c>
      <c r="C133" s="27">
        <v>5</v>
      </c>
      <c r="D133" s="42" t="s">
        <v>39</v>
      </c>
      <c r="E133" s="24" t="s">
        <v>4072</v>
      </c>
      <c r="F133" s="42">
        <v>14</v>
      </c>
      <c r="G133" s="17" t="str">
        <f t="shared" si="2"/>
        <v>Dane Westergaard (Uncas)</v>
      </c>
    </row>
    <row r="134" spans="1:11" ht="15" x14ac:dyDescent="0.25">
      <c r="A134" s="42">
        <v>15</v>
      </c>
      <c r="B134" s="42" t="s">
        <v>4073</v>
      </c>
      <c r="C134" s="27">
        <v>5</v>
      </c>
      <c r="D134" s="42" t="s">
        <v>2998</v>
      </c>
      <c r="E134" s="24" t="s">
        <v>4074</v>
      </c>
      <c r="F134" s="42">
        <v>15</v>
      </c>
      <c r="G134" s="17" t="str">
        <f t="shared" si="2"/>
        <v>Quinn Young (King Edward)</v>
      </c>
    </row>
    <row r="135" spans="1:11" ht="15" x14ac:dyDescent="0.25">
      <c r="A135" s="42">
        <v>16</v>
      </c>
      <c r="B135" s="42" t="s">
        <v>308</v>
      </c>
      <c r="C135" s="27">
        <v>5</v>
      </c>
      <c r="D135" s="42" t="s">
        <v>37</v>
      </c>
      <c r="E135" s="24" t="s">
        <v>4075</v>
      </c>
      <c r="F135" s="42">
        <v>16</v>
      </c>
      <c r="G135" s="17" t="str">
        <f t="shared" si="2"/>
        <v>Cohen Schaitel (Edmonton Chr)</v>
      </c>
    </row>
    <row r="136" spans="1:11" ht="15" x14ac:dyDescent="0.25">
      <c r="A136" s="42">
        <v>17</v>
      </c>
      <c r="B136" s="42" t="s">
        <v>240</v>
      </c>
      <c r="C136" s="27">
        <v>5</v>
      </c>
      <c r="D136" s="42" t="s">
        <v>20</v>
      </c>
      <c r="E136" s="24" t="s">
        <v>753</v>
      </c>
      <c r="F136" s="42">
        <v>17</v>
      </c>
      <c r="G136" s="17" t="str">
        <f t="shared" si="2"/>
        <v>Cohen Teshima (George P. Nicholson)</v>
      </c>
    </row>
    <row r="137" spans="1:11" ht="15" x14ac:dyDescent="0.25">
      <c r="A137" s="42">
        <v>18</v>
      </c>
      <c r="B137" s="42" t="s">
        <v>148</v>
      </c>
      <c r="C137" s="27">
        <v>5</v>
      </c>
      <c r="D137" s="42" t="s">
        <v>26</v>
      </c>
      <c r="E137" s="24" t="s">
        <v>4076</v>
      </c>
      <c r="F137" s="42">
        <v>18</v>
      </c>
      <c r="G137" s="17" t="str">
        <f t="shared" si="2"/>
        <v>Cruz Huff (Michael A. Kostek)</v>
      </c>
    </row>
    <row r="138" spans="1:11" ht="15" x14ac:dyDescent="0.25">
      <c r="A138" s="42">
        <v>19</v>
      </c>
      <c r="B138" s="42" t="s">
        <v>102</v>
      </c>
      <c r="C138" s="27">
        <v>5</v>
      </c>
      <c r="D138" s="42" t="s">
        <v>26</v>
      </c>
      <c r="E138" s="24" t="s">
        <v>4077</v>
      </c>
      <c r="F138" s="42">
        <v>19</v>
      </c>
      <c r="G138" s="17" t="str">
        <f t="shared" si="2"/>
        <v>Nickson Cox (Michael A. Kostek)</v>
      </c>
    </row>
    <row r="139" spans="1:11" ht="15" x14ac:dyDescent="0.25">
      <c r="A139" s="42">
        <v>20</v>
      </c>
      <c r="B139" s="42" t="s">
        <v>235</v>
      </c>
      <c r="C139" s="27">
        <v>5</v>
      </c>
      <c r="D139" s="42" t="s">
        <v>1908</v>
      </c>
      <c r="E139" s="24" t="s">
        <v>4078</v>
      </c>
      <c r="F139" s="42">
        <v>20</v>
      </c>
      <c r="G139" s="17" t="str">
        <f t="shared" si="2"/>
        <v>Marcus Victor (Esther Starkman)</v>
      </c>
    </row>
    <row r="140" spans="1:11" ht="15" x14ac:dyDescent="0.25">
      <c r="A140" s="42">
        <v>21</v>
      </c>
      <c r="B140" s="42" t="s">
        <v>146</v>
      </c>
      <c r="C140" s="27">
        <v>5</v>
      </c>
      <c r="D140" s="42" t="s">
        <v>26</v>
      </c>
      <c r="E140" s="24" t="s">
        <v>748</v>
      </c>
      <c r="F140" s="42">
        <v>21</v>
      </c>
      <c r="G140" s="17" t="str">
        <f t="shared" si="2"/>
        <v>Kash Huff (Michael A. Kostek)</v>
      </c>
    </row>
    <row r="141" spans="1:11" ht="15" x14ac:dyDescent="0.25">
      <c r="A141" s="42">
        <v>22</v>
      </c>
      <c r="B141" s="42" t="s">
        <v>4079</v>
      </c>
      <c r="C141" s="27">
        <v>5</v>
      </c>
      <c r="D141" s="42" t="s">
        <v>43</v>
      </c>
      <c r="E141" s="24" t="s">
        <v>4080</v>
      </c>
      <c r="F141" s="42">
        <v>22</v>
      </c>
      <c r="G141" s="17" t="str">
        <f t="shared" si="2"/>
        <v>Zachary Niekar (Donnan)</v>
      </c>
    </row>
    <row r="142" spans="1:11" ht="15" x14ac:dyDescent="0.25">
      <c r="A142" s="42">
        <v>23</v>
      </c>
      <c r="B142" s="42" t="s">
        <v>316</v>
      </c>
      <c r="C142" s="27">
        <v>5</v>
      </c>
      <c r="D142" s="42" t="s">
        <v>3110</v>
      </c>
      <c r="E142" s="24" t="s">
        <v>4081</v>
      </c>
      <c r="F142" s="42">
        <v>23</v>
      </c>
      <c r="G142" s="17" t="str">
        <f t="shared" si="2"/>
        <v>Eisa Alami (Unattached)</v>
      </c>
    </row>
    <row r="143" spans="1:11" ht="15" x14ac:dyDescent="0.25">
      <c r="A143" s="42">
        <v>24</v>
      </c>
      <c r="B143" s="42" t="s">
        <v>237</v>
      </c>
      <c r="C143" s="27">
        <v>5</v>
      </c>
      <c r="D143" s="42" t="s">
        <v>30</v>
      </c>
      <c r="E143" s="24" t="s">
        <v>4082</v>
      </c>
      <c r="F143" s="42">
        <v>24</v>
      </c>
      <c r="G143" s="17" t="str">
        <f t="shared" si="2"/>
        <v>Greyson Brennand (Brookside)</v>
      </c>
    </row>
    <row r="144" spans="1:11" ht="15" x14ac:dyDescent="0.25">
      <c r="A144" s="42">
        <v>25</v>
      </c>
      <c r="B144" s="42" t="s">
        <v>2373</v>
      </c>
      <c r="C144" s="27">
        <v>5</v>
      </c>
      <c r="D144" s="42" t="s">
        <v>1908</v>
      </c>
      <c r="E144" s="24" t="s">
        <v>3072</v>
      </c>
      <c r="F144" s="42">
        <v>25</v>
      </c>
      <c r="G144" s="17" t="str">
        <f t="shared" si="2"/>
        <v>Kai Smith (Esther Starkman)</v>
      </c>
    </row>
    <row r="145" spans="1:7" ht="15" x14ac:dyDescent="0.25">
      <c r="A145" s="42">
        <v>26</v>
      </c>
      <c r="B145" s="42" t="s">
        <v>321</v>
      </c>
      <c r="C145" s="27">
        <v>5</v>
      </c>
      <c r="D145" s="42" t="s">
        <v>39</v>
      </c>
      <c r="E145" s="24" t="s">
        <v>4083</v>
      </c>
      <c r="F145" s="42">
        <v>26</v>
      </c>
      <c r="G145" s="17" t="str">
        <f t="shared" si="2"/>
        <v>Ben Gaumont (Uncas)</v>
      </c>
    </row>
    <row r="146" spans="1:7" ht="15" x14ac:dyDescent="0.25">
      <c r="A146" s="42">
        <v>27</v>
      </c>
      <c r="B146" s="42" t="s">
        <v>869</v>
      </c>
      <c r="C146" s="27">
        <v>5</v>
      </c>
      <c r="D146" s="42" t="s">
        <v>53</v>
      </c>
      <c r="E146" s="24" t="s">
        <v>4084</v>
      </c>
      <c r="F146" s="42">
        <v>27</v>
      </c>
      <c r="G146" s="17" t="str">
        <f t="shared" si="2"/>
        <v>Gurjot Gill (Edmonton Khalsa)</v>
      </c>
    </row>
    <row r="147" spans="1:7" ht="15" x14ac:dyDescent="0.25">
      <c r="A147" s="42">
        <v>28</v>
      </c>
      <c r="B147" s="42" t="s">
        <v>309</v>
      </c>
      <c r="C147" s="27">
        <v>5</v>
      </c>
      <c r="D147" s="42" t="s">
        <v>49</v>
      </c>
      <c r="E147" s="24" t="s">
        <v>4085</v>
      </c>
      <c r="F147" s="42">
        <v>28</v>
      </c>
      <c r="G147" s="17" t="str">
        <f t="shared" si="2"/>
        <v>Parker Kautz (Johnny Bright)</v>
      </c>
    </row>
    <row r="148" spans="1:7" ht="15" x14ac:dyDescent="0.25">
      <c r="A148" s="42">
        <v>29</v>
      </c>
      <c r="B148" s="42" t="s">
        <v>864</v>
      </c>
      <c r="C148" s="27">
        <v>5</v>
      </c>
      <c r="D148" s="42" t="s">
        <v>49</v>
      </c>
      <c r="E148" s="24" t="s">
        <v>4086</v>
      </c>
      <c r="F148" s="42">
        <v>29</v>
      </c>
      <c r="G148" s="17" t="str">
        <f t="shared" si="2"/>
        <v>Oliver Chorley (Johnny Bright)</v>
      </c>
    </row>
    <row r="149" spans="1:7" ht="15" x14ac:dyDescent="0.25">
      <c r="A149" s="42">
        <v>30</v>
      </c>
      <c r="B149" s="42" t="s">
        <v>95</v>
      </c>
      <c r="C149" s="27">
        <v>5</v>
      </c>
      <c r="D149" s="42" t="s">
        <v>60</v>
      </c>
      <c r="E149" s="24" t="s">
        <v>4087</v>
      </c>
      <c r="F149" s="42">
        <v>30</v>
      </c>
      <c r="G149" s="17" t="str">
        <f t="shared" si="2"/>
        <v>Gavin Young (Lendrum)</v>
      </c>
    </row>
    <row r="150" spans="1:7" ht="15" x14ac:dyDescent="0.25">
      <c r="A150" s="42">
        <v>31</v>
      </c>
      <c r="B150" s="42" t="s">
        <v>93</v>
      </c>
      <c r="C150" s="27">
        <v>5</v>
      </c>
      <c r="D150" s="42" t="s">
        <v>23</v>
      </c>
      <c r="E150" s="24" t="s">
        <v>4088</v>
      </c>
      <c r="F150" s="42">
        <v>31</v>
      </c>
      <c r="G150" s="17" t="str">
        <f t="shared" si="2"/>
        <v>Oliver Kalinocka (Suzuki Charter)</v>
      </c>
    </row>
    <row r="151" spans="1:7" ht="15" x14ac:dyDescent="0.25">
      <c r="A151" s="42">
        <v>32</v>
      </c>
      <c r="B151" s="42" t="s">
        <v>310</v>
      </c>
      <c r="C151" s="27">
        <v>5</v>
      </c>
      <c r="D151" s="42" t="s">
        <v>38</v>
      </c>
      <c r="E151" s="24" t="s">
        <v>4089</v>
      </c>
      <c r="F151" s="42">
        <v>32</v>
      </c>
      <c r="G151" s="17" t="str">
        <f t="shared" si="2"/>
        <v>Brody Paton (Earl Buxton)</v>
      </c>
    </row>
    <row r="152" spans="1:7" ht="15" x14ac:dyDescent="0.25">
      <c r="A152" s="42">
        <v>33</v>
      </c>
      <c r="B152" s="42" t="s">
        <v>635</v>
      </c>
      <c r="C152" s="27">
        <v>5</v>
      </c>
      <c r="D152" s="42" t="s">
        <v>20</v>
      </c>
      <c r="E152" s="24" t="s">
        <v>4090</v>
      </c>
      <c r="F152" s="42">
        <v>33</v>
      </c>
      <c r="G152" s="17" t="str">
        <f t="shared" si="2"/>
        <v>Sheldon Cameron (George P. Nicholson)</v>
      </c>
    </row>
    <row r="153" spans="1:7" ht="15" x14ac:dyDescent="0.25">
      <c r="A153" s="42">
        <v>34</v>
      </c>
      <c r="B153" s="42" t="s">
        <v>2383</v>
      </c>
      <c r="C153" s="27">
        <v>5</v>
      </c>
      <c r="D153" s="42" t="s">
        <v>47</v>
      </c>
      <c r="E153" s="24" t="s">
        <v>4091</v>
      </c>
      <c r="F153" s="42">
        <v>34</v>
      </c>
      <c r="G153" s="17" t="str">
        <f t="shared" si="2"/>
        <v>Austen Jehan (Westbrook)</v>
      </c>
    </row>
    <row r="154" spans="1:7" ht="15" x14ac:dyDescent="0.25">
      <c r="A154" s="42">
        <v>35</v>
      </c>
      <c r="B154" s="42" t="s">
        <v>319</v>
      </c>
      <c r="C154" s="27">
        <v>5</v>
      </c>
      <c r="D154" s="42" t="s">
        <v>47</v>
      </c>
      <c r="E154" s="24" t="s">
        <v>4092</v>
      </c>
      <c r="F154" s="42">
        <v>35</v>
      </c>
      <c r="G154" s="17" t="str">
        <f t="shared" si="2"/>
        <v>Duncan Sutley (Westbrook)</v>
      </c>
    </row>
    <row r="155" spans="1:7" ht="15" x14ac:dyDescent="0.25">
      <c r="A155" s="42">
        <v>36</v>
      </c>
      <c r="B155" s="42" t="s">
        <v>2370</v>
      </c>
      <c r="C155" s="27">
        <v>5</v>
      </c>
      <c r="D155" s="42" t="s">
        <v>32</v>
      </c>
      <c r="E155" s="24" t="s">
        <v>4093</v>
      </c>
      <c r="F155" s="42">
        <v>36</v>
      </c>
      <c r="G155" s="17" t="str">
        <f t="shared" si="2"/>
        <v>Sam Chung (Brander Gardens)</v>
      </c>
    </row>
    <row r="156" spans="1:7" ht="15" x14ac:dyDescent="0.25">
      <c r="A156" s="42">
        <v>37</v>
      </c>
      <c r="B156" s="42" t="s">
        <v>2375</v>
      </c>
      <c r="C156" s="27">
        <v>5</v>
      </c>
      <c r="D156" s="42" t="s">
        <v>375</v>
      </c>
      <c r="E156" s="24" t="s">
        <v>4094</v>
      </c>
      <c r="F156" s="42">
        <v>37</v>
      </c>
      <c r="G156" s="17" t="str">
        <f t="shared" si="2"/>
        <v>Alexander Thomson Cisner (Mill Creek)</v>
      </c>
    </row>
    <row r="157" spans="1:7" ht="15" x14ac:dyDescent="0.25">
      <c r="A157" s="42">
        <v>38</v>
      </c>
      <c r="B157" s="42" t="s">
        <v>876</v>
      </c>
      <c r="C157" s="27">
        <v>5</v>
      </c>
      <c r="D157" s="42" t="s">
        <v>37</v>
      </c>
      <c r="E157" s="24" t="s">
        <v>4095</v>
      </c>
      <c r="F157" s="42">
        <v>38</v>
      </c>
      <c r="G157" s="17" t="str">
        <f t="shared" si="2"/>
        <v>Cole Liboiron (Edmonton Chr)</v>
      </c>
    </row>
    <row r="158" spans="1:7" ht="15" x14ac:dyDescent="0.25">
      <c r="A158" s="42">
        <v>39</v>
      </c>
      <c r="B158" s="42" t="s">
        <v>2366</v>
      </c>
      <c r="C158" s="27">
        <v>5</v>
      </c>
      <c r="D158" s="42" t="s">
        <v>311</v>
      </c>
      <c r="E158" s="24" t="s">
        <v>4096</v>
      </c>
      <c r="F158" s="42">
        <v>39</v>
      </c>
      <c r="G158" s="17" t="str">
        <f t="shared" si="2"/>
        <v>Dancel Dennis Kalio (Dr Margaret-Ann)</v>
      </c>
    </row>
    <row r="159" spans="1:7" ht="15" x14ac:dyDescent="0.25">
      <c r="A159" s="42">
        <v>40</v>
      </c>
      <c r="B159" s="42" t="s">
        <v>239</v>
      </c>
      <c r="C159" s="27">
        <v>5</v>
      </c>
      <c r="D159" s="42" t="s">
        <v>49</v>
      </c>
      <c r="E159" s="24" t="s">
        <v>4097</v>
      </c>
      <c r="F159" s="42">
        <v>40</v>
      </c>
      <c r="G159" s="17" t="str">
        <f t="shared" si="2"/>
        <v>Jamie Clague (Johnny Bright)</v>
      </c>
    </row>
    <row r="160" spans="1:7" ht="15" x14ac:dyDescent="0.25">
      <c r="A160" s="42">
        <v>41</v>
      </c>
      <c r="B160" s="42" t="s">
        <v>4098</v>
      </c>
      <c r="C160" s="27">
        <v>5</v>
      </c>
      <c r="D160" s="42" t="s">
        <v>772</v>
      </c>
      <c r="E160" s="24" t="s">
        <v>4099</v>
      </c>
      <c r="F160" s="42">
        <v>41</v>
      </c>
      <c r="G160" s="17" t="str">
        <f t="shared" si="2"/>
        <v>Rhemi Hermanson (Ellerslie Campus)</v>
      </c>
    </row>
    <row r="161" spans="1:7" ht="15" x14ac:dyDescent="0.25">
      <c r="A161" s="42">
        <v>42</v>
      </c>
      <c r="B161" s="42" t="s">
        <v>641</v>
      </c>
      <c r="C161" s="27">
        <v>5</v>
      </c>
      <c r="D161" s="42" t="s">
        <v>20</v>
      </c>
      <c r="E161" s="24" t="s">
        <v>4100</v>
      </c>
      <c r="F161" s="42">
        <v>42</v>
      </c>
      <c r="G161" s="17" t="str">
        <f t="shared" si="2"/>
        <v>Dean Holowach (George P. Nicholson)</v>
      </c>
    </row>
    <row r="162" spans="1:7" ht="15" x14ac:dyDescent="0.25">
      <c r="A162" s="42">
        <v>43</v>
      </c>
      <c r="B162" s="42" t="s">
        <v>4101</v>
      </c>
      <c r="C162" s="27">
        <v>5</v>
      </c>
      <c r="D162" s="42" t="s">
        <v>48</v>
      </c>
      <c r="E162" s="24" t="s">
        <v>4102</v>
      </c>
      <c r="F162" s="42">
        <v>43</v>
      </c>
      <c r="G162" s="17" t="str">
        <f t="shared" si="2"/>
        <v>James Shymaniuak (Steinhauer)</v>
      </c>
    </row>
    <row r="163" spans="1:7" ht="15" x14ac:dyDescent="0.25">
      <c r="A163" s="42">
        <v>44</v>
      </c>
      <c r="B163" s="42" t="s">
        <v>4103</v>
      </c>
      <c r="C163" s="27">
        <v>5</v>
      </c>
      <c r="D163" s="42" t="s">
        <v>48</v>
      </c>
      <c r="E163" s="24" t="s">
        <v>4104</v>
      </c>
      <c r="F163" s="42">
        <v>44</v>
      </c>
      <c r="G163" s="17" t="str">
        <f t="shared" si="2"/>
        <v>Isaac Ladino (Steinhauer)</v>
      </c>
    </row>
    <row r="164" spans="1:7" ht="15" x14ac:dyDescent="0.25">
      <c r="A164" s="42">
        <v>45</v>
      </c>
      <c r="B164" s="42" t="s">
        <v>2363</v>
      </c>
      <c r="C164" s="27">
        <v>5</v>
      </c>
      <c r="D164" s="42" t="s">
        <v>32</v>
      </c>
      <c r="E164" s="24" t="s">
        <v>579</v>
      </c>
      <c r="F164" s="42">
        <v>45</v>
      </c>
      <c r="G164" s="17" t="str">
        <f t="shared" si="2"/>
        <v>Charlie Lokonoi (Brander Gardens)</v>
      </c>
    </row>
    <row r="165" spans="1:7" ht="15" x14ac:dyDescent="0.25">
      <c r="A165" s="42">
        <v>46</v>
      </c>
      <c r="B165" s="42" t="s">
        <v>649</v>
      </c>
      <c r="C165" s="27">
        <v>5</v>
      </c>
      <c r="D165" s="42" t="s">
        <v>20</v>
      </c>
      <c r="E165" s="24" t="s">
        <v>4105</v>
      </c>
      <c r="F165" s="42">
        <v>46</v>
      </c>
      <c r="G165" s="17" t="str">
        <f t="shared" si="2"/>
        <v>Nathan Muzyka (George P. Nicholson)</v>
      </c>
    </row>
    <row r="166" spans="1:7" ht="15" x14ac:dyDescent="0.25">
      <c r="A166" s="42">
        <v>47</v>
      </c>
      <c r="B166" s="42" t="s">
        <v>642</v>
      </c>
      <c r="C166" s="27">
        <v>5</v>
      </c>
      <c r="D166" s="42" t="s">
        <v>161</v>
      </c>
      <c r="E166" s="24" t="s">
        <v>4106</v>
      </c>
      <c r="F166" s="42">
        <v>47</v>
      </c>
      <c r="G166" s="17" t="str">
        <f t="shared" si="2"/>
        <v>Essey Berhe (Aurora Charter)</v>
      </c>
    </row>
    <row r="167" spans="1:7" ht="15" x14ac:dyDescent="0.25">
      <c r="A167" s="42">
        <v>48</v>
      </c>
      <c r="B167" s="42" t="s">
        <v>238</v>
      </c>
      <c r="C167" s="27">
        <v>5</v>
      </c>
      <c r="D167" s="42" t="s">
        <v>30</v>
      </c>
      <c r="E167" s="24" t="s">
        <v>4107</v>
      </c>
      <c r="F167" s="42">
        <v>48</v>
      </c>
      <c r="G167" s="17" t="str">
        <f t="shared" si="2"/>
        <v>Lucas Bruce (Brookside)</v>
      </c>
    </row>
    <row r="168" spans="1:7" ht="15" x14ac:dyDescent="0.25">
      <c r="A168" s="42">
        <v>49</v>
      </c>
      <c r="B168" s="42" t="s">
        <v>875</v>
      </c>
      <c r="C168" s="27">
        <v>5</v>
      </c>
      <c r="D168" s="42" t="s">
        <v>26</v>
      </c>
      <c r="E168" s="24" t="s">
        <v>4108</v>
      </c>
      <c r="F168" s="42">
        <v>49</v>
      </c>
      <c r="G168" s="17" t="str">
        <f t="shared" si="2"/>
        <v>Blake Fehlauer (Michael A. Kostek)</v>
      </c>
    </row>
    <row r="169" spans="1:7" ht="15" x14ac:dyDescent="0.25">
      <c r="A169" s="42">
        <v>50</v>
      </c>
      <c r="B169" s="42" t="s">
        <v>636</v>
      </c>
      <c r="C169" s="27">
        <v>5</v>
      </c>
      <c r="D169" s="42" t="s">
        <v>161</v>
      </c>
      <c r="E169" s="24" t="s">
        <v>1022</v>
      </c>
      <c r="F169" s="42">
        <v>50</v>
      </c>
      <c r="G169" s="17" t="str">
        <f t="shared" si="2"/>
        <v>Everett Harrison (Aurora Charter)</v>
      </c>
    </row>
    <row r="170" spans="1:7" ht="15" x14ac:dyDescent="0.25">
      <c r="A170" s="42">
        <v>51</v>
      </c>
      <c r="B170" s="42" t="s">
        <v>106</v>
      </c>
      <c r="C170" s="27">
        <v>5</v>
      </c>
      <c r="D170" s="42" t="s">
        <v>26</v>
      </c>
      <c r="E170" s="24" t="s">
        <v>4109</v>
      </c>
      <c r="F170" s="42">
        <v>51</v>
      </c>
      <c r="G170" s="17" t="str">
        <f t="shared" si="2"/>
        <v>Jake Frostad (Michael A. Kostek)</v>
      </c>
    </row>
    <row r="171" spans="1:7" ht="15" x14ac:dyDescent="0.25">
      <c r="A171" s="42">
        <v>52</v>
      </c>
      <c r="B171" s="42" t="s">
        <v>244</v>
      </c>
      <c r="C171" s="27">
        <v>5</v>
      </c>
      <c r="D171" s="42" t="s">
        <v>39</v>
      </c>
      <c r="E171" s="24" t="s">
        <v>4110</v>
      </c>
      <c r="F171" s="42">
        <v>52</v>
      </c>
      <c r="G171" s="17" t="str">
        <f t="shared" si="2"/>
        <v>Harry Mattern (Uncas)</v>
      </c>
    </row>
    <row r="172" spans="1:7" ht="15" x14ac:dyDescent="0.25">
      <c r="A172" s="42">
        <v>53</v>
      </c>
      <c r="B172" s="42" t="s">
        <v>107</v>
      </c>
      <c r="C172" s="27">
        <v>5</v>
      </c>
      <c r="D172" s="42" t="s">
        <v>58</v>
      </c>
      <c r="E172" s="24" t="s">
        <v>2064</v>
      </c>
      <c r="F172" s="42">
        <v>53</v>
      </c>
      <c r="G172" s="17" t="str">
        <f t="shared" si="2"/>
        <v>Gage Bowers (Laurier Heights)</v>
      </c>
    </row>
    <row r="173" spans="1:7" ht="15" x14ac:dyDescent="0.25">
      <c r="A173" s="42">
        <v>54</v>
      </c>
      <c r="B173" s="42" t="s">
        <v>4111</v>
      </c>
      <c r="C173" s="27">
        <v>5</v>
      </c>
      <c r="D173" s="42" t="s">
        <v>48</v>
      </c>
      <c r="E173" s="24" t="s">
        <v>939</v>
      </c>
      <c r="F173" s="42">
        <v>54</v>
      </c>
      <c r="G173" s="17" t="str">
        <f t="shared" si="2"/>
        <v>Phoeinix Edwards (Steinhauer)</v>
      </c>
    </row>
    <row r="174" spans="1:7" ht="15" x14ac:dyDescent="0.25">
      <c r="A174" s="42">
        <v>55</v>
      </c>
      <c r="B174" s="42" t="s">
        <v>257</v>
      </c>
      <c r="C174" s="27">
        <v>5</v>
      </c>
      <c r="D174" s="42" t="s">
        <v>31</v>
      </c>
      <c r="E174" s="24" t="s">
        <v>4112</v>
      </c>
      <c r="F174" s="42">
        <v>55</v>
      </c>
      <c r="G174" s="17" t="str">
        <f t="shared" si="2"/>
        <v>Logan Brosseau (Meadowlark C)</v>
      </c>
    </row>
    <row r="175" spans="1:7" ht="15" x14ac:dyDescent="0.25">
      <c r="A175" s="42">
        <v>56</v>
      </c>
      <c r="B175" s="42" t="s">
        <v>4113</v>
      </c>
      <c r="C175" s="27">
        <v>5</v>
      </c>
      <c r="D175" s="42" t="s">
        <v>53</v>
      </c>
      <c r="E175" s="24" t="s">
        <v>1755</v>
      </c>
      <c r="F175" s="42">
        <v>56</v>
      </c>
      <c r="G175" s="17" t="str">
        <f t="shared" si="2"/>
        <v>Gurshan Dhillon (Edmonton Khalsa)</v>
      </c>
    </row>
    <row r="176" spans="1:7" ht="15" x14ac:dyDescent="0.25">
      <c r="A176" s="42">
        <v>57</v>
      </c>
      <c r="B176" s="42" t="s">
        <v>2397</v>
      </c>
      <c r="C176" s="27">
        <v>5</v>
      </c>
      <c r="D176" s="42" t="s">
        <v>38</v>
      </c>
      <c r="E176" s="24" t="s">
        <v>4114</v>
      </c>
      <c r="F176" s="42">
        <v>57</v>
      </c>
      <c r="G176" s="17" t="str">
        <f t="shared" si="2"/>
        <v>Luka Djogovic (Earl Buxton)</v>
      </c>
    </row>
    <row r="177" spans="1:7" ht="15" x14ac:dyDescent="0.25">
      <c r="A177" s="42">
        <v>58</v>
      </c>
      <c r="B177" s="42" t="s">
        <v>251</v>
      </c>
      <c r="C177" s="27">
        <v>5</v>
      </c>
      <c r="D177" s="42" t="s">
        <v>39</v>
      </c>
      <c r="E177" s="24" t="s">
        <v>4115</v>
      </c>
      <c r="F177" s="42">
        <v>58</v>
      </c>
      <c r="G177" s="17" t="str">
        <f t="shared" si="2"/>
        <v>Kenzie Paul (Uncas)</v>
      </c>
    </row>
    <row r="178" spans="1:7" ht="15" x14ac:dyDescent="0.25">
      <c r="A178" s="42">
        <v>59</v>
      </c>
      <c r="B178" s="42" t="s">
        <v>315</v>
      </c>
      <c r="C178" s="27">
        <v>5</v>
      </c>
      <c r="D178" s="42" t="s">
        <v>39</v>
      </c>
      <c r="E178" s="24" t="s">
        <v>4116</v>
      </c>
      <c r="F178" s="42">
        <v>59</v>
      </c>
      <c r="G178" s="17" t="str">
        <f t="shared" si="2"/>
        <v>Marshall Erickson (Uncas)</v>
      </c>
    </row>
    <row r="179" spans="1:7" ht="15" x14ac:dyDescent="0.25">
      <c r="A179" s="42">
        <v>60</v>
      </c>
      <c r="B179" s="42" t="s">
        <v>4117</v>
      </c>
      <c r="C179" s="27">
        <v>5</v>
      </c>
      <c r="D179" s="42" t="s">
        <v>47</v>
      </c>
      <c r="E179" s="24" t="s">
        <v>4118</v>
      </c>
      <c r="F179" s="42">
        <v>60</v>
      </c>
      <c r="G179" s="17" t="str">
        <f t="shared" si="2"/>
        <v>Ryker Bennerhold (Westbrook)</v>
      </c>
    </row>
    <row r="180" spans="1:7" ht="15" x14ac:dyDescent="0.25">
      <c r="A180" s="42">
        <v>61</v>
      </c>
      <c r="B180" s="42" t="s">
        <v>312</v>
      </c>
      <c r="C180" s="27">
        <v>5</v>
      </c>
      <c r="D180" s="42" t="s">
        <v>58</v>
      </c>
      <c r="E180" s="24" t="s">
        <v>4119</v>
      </c>
      <c r="F180" s="42">
        <v>61</v>
      </c>
      <c r="G180" s="17" t="str">
        <f t="shared" si="2"/>
        <v>Jonah Newton (Laurier Heights)</v>
      </c>
    </row>
    <row r="181" spans="1:7" ht="15" x14ac:dyDescent="0.25">
      <c r="A181" s="42">
        <v>62</v>
      </c>
      <c r="B181" s="42" t="s">
        <v>2402</v>
      </c>
      <c r="C181" s="27">
        <v>5</v>
      </c>
      <c r="D181" s="42" t="s">
        <v>60</v>
      </c>
      <c r="E181" s="24" t="s">
        <v>4120</v>
      </c>
      <c r="F181" s="42">
        <v>62</v>
      </c>
      <c r="G181" s="17" t="str">
        <f t="shared" si="2"/>
        <v>Josh Harris (Lendrum)</v>
      </c>
    </row>
    <row r="182" spans="1:7" ht="15" x14ac:dyDescent="0.25">
      <c r="A182" s="42">
        <v>63</v>
      </c>
      <c r="B182" s="42" t="s">
        <v>898</v>
      </c>
      <c r="C182" s="27">
        <v>5</v>
      </c>
      <c r="D182" s="42" t="s">
        <v>38</v>
      </c>
      <c r="E182" s="24" t="s">
        <v>4121</v>
      </c>
      <c r="F182" s="42">
        <v>63</v>
      </c>
      <c r="G182" s="17" t="str">
        <f t="shared" si="2"/>
        <v>Elliot Boskers (Earl Buxton)</v>
      </c>
    </row>
    <row r="183" spans="1:7" ht="15" x14ac:dyDescent="0.25">
      <c r="A183" s="42">
        <v>64</v>
      </c>
      <c r="B183" s="42" t="s">
        <v>2389</v>
      </c>
      <c r="C183" s="27">
        <v>5</v>
      </c>
      <c r="D183" s="42" t="s">
        <v>1561</v>
      </c>
      <c r="E183" s="24" t="s">
        <v>4122</v>
      </c>
      <c r="F183" s="42">
        <v>64</v>
      </c>
      <c r="G183" s="17" t="str">
        <f t="shared" si="2"/>
        <v>Milan Bacinski (Bishop David Motiuk)</v>
      </c>
    </row>
    <row r="184" spans="1:7" ht="15" x14ac:dyDescent="0.25">
      <c r="A184" s="42">
        <v>65</v>
      </c>
      <c r="B184" s="42" t="s">
        <v>890</v>
      </c>
      <c r="C184" s="27">
        <v>5</v>
      </c>
      <c r="D184" s="42" t="s">
        <v>43</v>
      </c>
      <c r="E184" s="24" t="s">
        <v>4123</v>
      </c>
      <c r="F184" s="42">
        <v>65</v>
      </c>
      <c r="G184" s="17" t="str">
        <f t="shared" ref="G184:G247" si="3">CONCATENATE(B184, " (", D184, ")")</f>
        <v>Evander Rossman (Donnan)</v>
      </c>
    </row>
    <row r="185" spans="1:7" ht="15" x14ac:dyDescent="0.25">
      <c r="A185" s="42">
        <v>66</v>
      </c>
      <c r="B185" s="42" t="s">
        <v>2433</v>
      </c>
      <c r="C185" s="27">
        <v>5</v>
      </c>
      <c r="D185" s="42" t="s">
        <v>43</v>
      </c>
      <c r="E185" s="24" t="s">
        <v>4124</v>
      </c>
      <c r="F185" s="42">
        <v>66</v>
      </c>
      <c r="G185" s="17" t="str">
        <f t="shared" si="3"/>
        <v>Douglas Werth (Donnan)</v>
      </c>
    </row>
    <row r="186" spans="1:7" ht="15" x14ac:dyDescent="0.25">
      <c r="A186" s="42">
        <v>67</v>
      </c>
      <c r="B186" s="42" t="s">
        <v>4125</v>
      </c>
      <c r="C186" s="27">
        <v>5</v>
      </c>
      <c r="D186" s="42" t="s">
        <v>331</v>
      </c>
      <c r="E186" s="24" t="s">
        <v>4126</v>
      </c>
      <c r="F186" s="42">
        <v>67</v>
      </c>
      <c r="G186" s="17" t="str">
        <f t="shared" si="3"/>
        <v>Jonathan Dewar (Nellie Carlson)</v>
      </c>
    </row>
    <row r="187" spans="1:7" ht="15" x14ac:dyDescent="0.25">
      <c r="A187" s="42">
        <v>68</v>
      </c>
      <c r="B187" s="42" t="s">
        <v>4127</v>
      </c>
      <c r="C187" s="27">
        <v>5</v>
      </c>
      <c r="D187" s="42" t="s">
        <v>880</v>
      </c>
      <c r="E187" s="24" t="s">
        <v>4128</v>
      </c>
      <c r="F187" s="42">
        <v>68</v>
      </c>
      <c r="G187" s="17" t="str">
        <f t="shared" si="3"/>
        <v>Eliot Van (Stratford)</v>
      </c>
    </row>
    <row r="188" spans="1:7" ht="15" x14ac:dyDescent="0.25">
      <c r="A188" s="42">
        <v>69</v>
      </c>
      <c r="B188" s="42" t="s">
        <v>648</v>
      </c>
      <c r="C188" s="27">
        <v>5</v>
      </c>
      <c r="D188" s="42" t="s">
        <v>30</v>
      </c>
      <c r="E188" s="24" t="s">
        <v>4129</v>
      </c>
      <c r="F188" s="42">
        <v>69</v>
      </c>
      <c r="G188" s="17" t="str">
        <f t="shared" si="3"/>
        <v>Elliot Scott (Brookside)</v>
      </c>
    </row>
    <row r="189" spans="1:7" ht="15" x14ac:dyDescent="0.25">
      <c r="A189" s="42">
        <v>70</v>
      </c>
      <c r="B189" s="42" t="s">
        <v>4130</v>
      </c>
      <c r="C189" s="27">
        <v>4</v>
      </c>
      <c r="D189" s="42" t="s">
        <v>50</v>
      </c>
      <c r="E189" s="24" t="s">
        <v>4131</v>
      </c>
      <c r="F189" s="42">
        <v>70</v>
      </c>
      <c r="G189" s="17" t="str">
        <f t="shared" si="3"/>
        <v>Benji Lee (Riverdale)</v>
      </c>
    </row>
    <row r="190" spans="1:7" ht="15" x14ac:dyDescent="0.25">
      <c r="A190" s="42">
        <v>71</v>
      </c>
      <c r="B190" s="42" t="s">
        <v>645</v>
      </c>
      <c r="C190" s="27">
        <v>5</v>
      </c>
      <c r="D190" s="42" t="s">
        <v>38</v>
      </c>
      <c r="E190" s="24" t="s">
        <v>4132</v>
      </c>
      <c r="F190" s="42">
        <v>71</v>
      </c>
      <c r="G190" s="17" t="str">
        <f t="shared" si="3"/>
        <v>Tyler Vriens (Earl Buxton)</v>
      </c>
    </row>
    <row r="191" spans="1:7" ht="15" x14ac:dyDescent="0.25">
      <c r="A191" s="42">
        <v>72</v>
      </c>
      <c r="B191" s="42" t="s">
        <v>4133</v>
      </c>
      <c r="C191" s="27">
        <v>5</v>
      </c>
      <c r="D191" s="42" t="s">
        <v>674</v>
      </c>
      <c r="E191" s="24" t="s">
        <v>4134</v>
      </c>
      <c r="F191" s="42">
        <v>72</v>
      </c>
      <c r="G191" s="17" t="str">
        <f t="shared" si="3"/>
        <v>Alex Vitols (Mount Pleasant)</v>
      </c>
    </row>
    <row r="192" spans="1:7" ht="15" x14ac:dyDescent="0.25">
      <c r="A192" s="42">
        <v>73</v>
      </c>
      <c r="B192" s="42" t="s">
        <v>4135</v>
      </c>
      <c r="C192" s="27">
        <v>5</v>
      </c>
      <c r="D192" s="42" t="s">
        <v>2998</v>
      </c>
      <c r="E192" s="24" t="s">
        <v>3351</v>
      </c>
      <c r="F192" s="42">
        <v>73</v>
      </c>
      <c r="G192" s="17" t="str">
        <f t="shared" si="3"/>
        <v>Floyd Carroll (King Edward)</v>
      </c>
    </row>
    <row r="193" spans="1:7" ht="15" x14ac:dyDescent="0.25">
      <c r="A193" s="42">
        <v>74</v>
      </c>
      <c r="B193" s="42" t="s">
        <v>4136</v>
      </c>
      <c r="C193" s="27">
        <v>5</v>
      </c>
      <c r="D193" s="42" t="s">
        <v>1908</v>
      </c>
      <c r="E193" s="24" t="s">
        <v>4137</v>
      </c>
      <c r="F193" s="42">
        <v>74</v>
      </c>
      <c r="G193" s="17" t="str">
        <f t="shared" si="3"/>
        <v>Matthew Boult (Esther Starkman)</v>
      </c>
    </row>
    <row r="194" spans="1:7" ht="15" x14ac:dyDescent="0.25">
      <c r="A194" s="42">
        <v>75</v>
      </c>
      <c r="B194" s="42" t="s">
        <v>242</v>
      </c>
      <c r="C194" s="27">
        <v>5</v>
      </c>
      <c r="D194" s="42" t="s">
        <v>34</v>
      </c>
      <c r="E194" s="24" t="s">
        <v>4138</v>
      </c>
      <c r="F194" s="42">
        <v>75</v>
      </c>
      <c r="G194" s="17" t="str">
        <f t="shared" si="3"/>
        <v>Dylan Barsalou (Crawford Plains)</v>
      </c>
    </row>
    <row r="195" spans="1:7" ht="15" x14ac:dyDescent="0.25">
      <c r="A195" s="42">
        <v>76</v>
      </c>
      <c r="B195" s="42" t="s">
        <v>249</v>
      </c>
      <c r="C195" s="27">
        <v>5</v>
      </c>
      <c r="D195" s="42" t="s">
        <v>35</v>
      </c>
      <c r="E195" s="24" t="s">
        <v>4139</v>
      </c>
      <c r="F195" s="42">
        <v>76</v>
      </c>
      <c r="G195" s="17" t="str">
        <f t="shared" si="3"/>
        <v>Peter Jamieson (Belgravia)</v>
      </c>
    </row>
    <row r="196" spans="1:7" ht="15" x14ac:dyDescent="0.25">
      <c r="A196" s="42">
        <v>77</v>
      </c>
      <c r="B196" s="42" t="s">
        <v>632</v>
      </c>
      <c r="C196" s="27">
        <v>5</v>
      </c>
      <c r="D196" s="42" t="s">
        <v>49</v>
      </c>
      <c r="E196" s="24" t="s">
        <v>4140</v>
      </c>
      <c r="F196" s="42">
        <v>77</v>
      </c>
      <c r="G196" s="17" t="str">
        <f t="shared" si="3"/>
        <v>Ethan Loney (Johnny Bright)</v>
      </c>
    </row>
    <row r="197" spans="1:7" ht="15" x14ac:dyDescent="0.25">
      <c r="A197" s="42">
        <v>78</v>
      </c>
      <c r="B197" s="42" t="s">
        <v>879</v>
      </c>
      <c r="C197" s="27">
        <v>5</v>
      </c>
      <c r="D197" s="42" t="s">
        <v>880</v>
      </c>
      <c r="E197" s="24" t="s">
        <v>4141</v>
      </c>
      <c r="F197" s="42">
        <v>78</v>
      </c>
      <c r="G197" s="17" t="str">
        <f t="shared" si="3"/>
        <v>Kaysen Virani (Stratford)</v>
      </c>
    </row>
    <row r="198" spans="1:7" ht="15" x14ac:dyDescent="0.25">
      <c r="A198" s="42">
        <v>79</v>
      </c>
      <c r="B198" s="42" t="s">
        <v>4142</v>
      </c>
      <c r="C198" s="27">
        <v>5</v>
      </c>
      <c r="D198" s="42" t="s">
        <v>3176</v>
      </c>
      <c r="E198" s="24" t="s">
        <v>4143</v>
      </c>
      <c r="F198" s="42">
        <v>79</v>
      </c>
      <c r="G198" s="17" t="str">
        <f t="shared" si="3"/>
        <v>Andrew Laurie (Hillview)</v>
      </c>
    </row>
    <row r="199" spans="1:7" ht="15" x14ac:dyDescent="0.25">
      <c r="A199" s="42">
        <v>80</v>
      </c>
      <c r="B199" s="42" t="s">
        <v>2413</v>
      </c>
      <c r="C199" s="27">
        <v>5</v>
      </c>
      <c r="D199" s="42" t="s">
        <v>1561</v>
      </c>
      <c r="E199" s="24" t="s">
        <v>4144</v>
      </c>
      <c r="F199" s="42">
        <v>80</v>
      </c>
      <c r="G199" s="17" t="str">
        <f t="shared" si="3"/>
        <v>Eli Watson (Bishop David Motiuk)</v>
      </c>
    </row>
    <row r="200" spans="1:7" ht="15" x14ac:dyDescent="0.25">
      <c r="A200" s="42">
        <v>81</v>
      </c>
      <c r="B200" s="42" t="s">
        <v>246</v>
      </c>
      <c r="C200" s="27">
        <v>5</v>
      </c>
      <c r="D200" s="42" t="s">
        <v>31</v>
      </c>
      <c r="E200" s="24" t="s">
        <v>4145</v>
      </c>
      <c r="F200" s="42">
        <v>81</v>
      </c>
      <c r="G200" s="17" t="str">
        <f t="shared" si="3"/>
        <v>Nolan Whittaker (Meadowlark C)</v>
      </c>
    </row>
    <row r="201" spans="1:7" ht="15" x14ac:dyDescent="0.25">
      <c r="A201" s="42">
        <v>82</v>
      </c>
      <c r="B201" s="42" t="s">
        <v>250</v>
      </c>
      <c r="C201" s="27">
        <v>5</v>
      </c>
      <c r="D201" s="42" t="s">
        <v>27</v>
      </c>
      <c r="E201" s="24" t="s">
        <v>4146</v>
      </c>
      <c r="F201" s="42">
        <v>82</v>
      </c>
      <c r="G201" s="17" t="str">
        <f t="shared" si="3"/>
        <v>Ilhan Bhimani (Windsor Park)</v>
      </c>
    </row>
    <row r="202" spans="1:7" ht="15" x14ac:dyDescent="0.25">
      <c r="A202" s="42">
        <v>83</v>
      </c>
      <c r="B202" s="42" t="s">
        <v>2407</v>
      </c>
      <c r="C202" s="27">
        <v>5</v>
      </c>
      <c r="D202" s="42" t="s">
        <v>50</v>
      </c>
      <c r="E202" s="24" t="s">
        <v>4147</v>
      </c>
      <c r="F202" s="42">
        <v>83</v>
      </c>
      <c r="G202" s="17" t="str">
        <f t="shared" si="3"/>
        <v>Nathaniel O'Brien (Riverdale)</v>
      </c>
    </row>
    <row r="203" spans="1:7" ht="15" x14ac:dyDescent="0.25">
      <c r="A203" s="42">
        <v>84</v>
      </c>
      <c r="B203" s="42" t="s">
        <v>4148</v>
      </c>
      <c r="C203" s="27">
        <v>5</v>
      </c>
      <c r="D203" s="42" t="s">
        <v>772</v>
      </c>
      <c r="E203" s="24" t="s">
        <v>4149</v>
      </c>
      <c r="F203" s="42">
        <v>84</v>
      </c>
      <c r="G203" s="17" t="str">
        <f t="shared" si="3"/>
        <v>Tristan Lonsbury (Ellerslie Campus)</v>
      </c>
    </row>
    <row r="204" spans="1:7" ht="15" x14ac:dyDescent="0.25">
      <c r="A204" s="42">
        <v>85</v>
      </c>
      <c r="B204" s="42" t="s">
        <v>883</v>
      </c>
      <c r="C204" s="27">
        <v>5</v>
      </c>
      <c r="D204" s="42" t="s">
        <v>37</v>
      </c>
      <c r="E204" s="24" t="s">
        <v>4150</v>
      </c>
      <c r="F204" s="42">
        <v>85</v>
      </c>
      <c r="G204" s="17" t="str">
        <f t="shared" si="3"/>
        <v>Shalden Hillier (Edmonton Chr)</v>
      </c>
    </row>
    <row r="205" spans="1:7" ht="15" x14ac:dyDescent="0.25">
      <c r="A205" s="42">
        <v>86</v>
      </c>
      <c r="B205" s="42" t="s">
        <v>658</v>
      </c>
      <c r="C205" s="27">
        <v>5</v>
      </c>
      <c r="D205" s="42" t="s">
        <v>45</v>
      </c>
      <c r="E205" s="24" t="s">
        <v>873</v>
      </c>
      <c r="F205" s="42">
        <v>86</v>
      </c>
      <c r="G205" s="17" t="str">
        <f t="shared" si="3"/>
        <v>Jace Rebman (Rideau Park)</v>
      </c>
    </row>
    <row r="206" spans="1:7" ht="15" x14ac:dyDescent="0.25">
      <c r="A206" s="42">
        <v>87</v>
      </c>
      <c r="B206" s="42" t="s">
        <v>2417</v>
      </c>
      <c r="C206" s="27">
        <v>5</v>
      </c>
      <c r="D206" s="42" t="s">
        <v>28</v>
      </c>
      <c r="E206" s="24" t="s">
        <v>4151</v>
      </c>
      <c r="F206" s="42">
        <v>87</v>
      </c>
      <c r="G206" s="17" t="str">
        <f t="shared" si="3"/>
        <v>Ever Dakus (Parkallen)</v>
      </c>
    </row>
    <row r="207" spans="1:7" ht="15" x14ac:dyDescent="0.25">
      <c r="A207" s="42">
        <v>88</v>
      </c>
      <c r="B207" s="42" t="s">
        <v>2420</v>
      </c>
      <c r="C207" s="27">
        <v>5</v>
      </c>
      <c r="D207" s="42" t="s">
        <v>41</v>
      </c>
      <c r="E207" s="24" t="s">
        <v>4152</v>
      </c>
      <c r="F207" s="42">
        <v>88</v>
      </c>
      <c r="G207" s="17" t="str">
        <f t="shared" si="3"/>
        <v>AJ Yanciw (Aldergrove)</v>
      </c>
    </row>
    <row r="208" spans="1:7" ht="15" x14ac:dyDescent="0.25">
      <c r="A208" s="42">
        <v>89</v>
      </c>
      <c r="B208" s="42" t="s">
        <v>4153</v>
      </c>
      <c r="C208" s="27">
        <v>5</v>
      </c>
      <c r="D208" s="42" t="s">
        <v>779</v>
      </c>
      <c r="E208" s="24" t="s">
        <v>4154</v>
      </c>
      <c r="F208" s="42">
        <v>89</v>
      </c>
      <c r="G208" s="17" t="str">
        <f t="shared" si="3"/>
        <v>Amari Adunya (Greenview)</v>
      </c>
    </row>
    <row r="209" spans="1:7" ht="15" x14ac:dyDescent="0.25">
      <c r="A209" s="42">
        <v>90</v>
      </c>
      <c r="B209" s="42" t="s">
        <v>4155</v>
      </c>
      <c r="C209" s="27">
        <v>5</v>
      </c>
      <c r="D209" s="42" t="s">
        <v>2998</v>
      </c>
      <c r="E209" s="24" t="s">
        <v>725</v>
      </c>
      <c r="F209" s="42">
        <v>90</v>
      </c>
      <c r="G209" s="17" t="str">
        <f t="shared" si="3"/>
        <v>Oliver Young (King Edward)</v>
      </c>
    </row>
    <row r="210" spans="1:7" ht="15" x14ac:dyDescent="0.25">
      <c r="A210" s="42">
        <v>91</v>
      </c>
      <c r="B210" s="42" t="s">
        <v>76</v>
      </c>
      <c r="C210" s="27">
        <v>5</v>
      </c>
      <c r="D210" s="42" t="s">
        <v>60</v>
      </c>
      <c r="E210" s="24" t="s">
        <v>652</v>
      </c>
      <c r="F210" s="42">
        <v>91</v>
      </c>
      <c r="G210" s="17" t="str">
        <f t="shared" si="3"/>
        <v>Jacob Phillips (Lendrum)</v>
      </c>
    </row>
    <row r="211" spans="1:7" ht="15" x14ac:dyDescent="0.25">
      <c r="A211" s="42">
        <v>92</v>
      </c>
      <c r="B211" s="42" t="s">
        <v>2400</v>
      </c>
      <c r="C211" s="27">
        <v>5</v>
      </c>
      <c r="D211" s="42" t="s">
        <v>38</v>
      </c>
      <c r="E211" s="24" t="s">
        <v>4156</v>
      </c>
      <c r="F211" s="42">
        <v>92</v>
      </c>
      <c r="G211" s="17" t="str">
        <f t="shared" si="3"/>
        <v>Alaap Malhans (Earl Buxton)</v>
      </c>
    </row>
    <row r="212" spans="1:7" ht="15" x14ac:dyDescent="0.25">
      <c r="A212" s="42">
        <v>93</v>
      </c>
      <c r="B212" s="42" t="s">
        <v>2393</v>
      </c>
      <c r="C212" s="27">
        <v>5</v>
      </c>
      <c r="D212" s="42" t="s">
        <v>28</v>
      </c>
      <c r="E212" s="24" t="s">
        <v>4157</v>
      </c>
      <c r="F212" s="42">
        <v>93</v>
      </c>
      <c r="G212" s="17" t="str">
        <f t="shared" si="3"/>
        <v>Linkin LeBlanc (Parkallen)</v>
      </c>
    </row>
    <row r="213" spans="1:7" ht="15" x14ac:dyDescent="0.25">
      <c r="A213" s="42">
        <v>94</v>
      </c>
      <c r="B213" s="42" t="s">
        <v>4158</v>
      </c>
      <c r="C213" s="27">
        <v>5</v>
      </c>
      <c r="D213" s="42" t="s">
        <v>3176</v>
      </c>
      <c r="E213" s="24" t="s">
        <v>4159</v>
      </c>
      <c r="F213" s="42">
        <v>94</v>
      </c>
      <c r="G213" s="17" t="str">
        <f t="shared" si="3"/>
        <v>Mason Prenc-Perry (Hillview)</v>
      </c>
    </row>
    <row r="214" spans="1:7" ht="15" x14ac:dyDescent="0.25">
      <c r="A214" s="42">
        <v>95</v>
      </c>
      <c r="B214" s="42" t="s">
        <v>314</v>
      </c>
      <c r="C214" s="27">
        <v>5</v>
      </c>
      <c r="D214" s="42" t="s">
        <v>50</v>
      </c>
      <c r="E214" s="24" t="s">
        <v>4160</v>
      </c>
      <c r="F214" s="42">
        <v>95</v>
      </c>
      <c r="G214" s="17" t="str">
        <f t="shared" si="3"/>
        <v>Isaac Bird (Riverdale)</v>
      </c>
    </row>
    <row r="215" spans="1:7" ht="15" x14ac:dyDescent="0.25">
      <c r="A215" s="42">
        <v>96</v>
      </c>
      <c r="B215" s="42" t="s">
        <v>4161</v>
      </c>
      <c r="C215" s="27">
        <v>5</v>
      </c>
      <c r="D215" s="42" t="s">
        <v>35</v>
      </c>
      <c r="E215" s="24" t="s">
        <v>4162</v>
      </c>
      <c r="F215" s="42">
        <v>96</v>
      </c>
      <c r="G215" s="17" t="str">
        <f t="shared" si="3"/>
        <v>Peter Hutchinson (Belgravia)</v>
      </c>
    </row>
    <row r="216" spans="1:7" ht="15" x14ac:dyDescent="0.25">
      <c r="A216" s="42">
        <v>97</v>
      </c>
      <c r="B216" s="42" t="s">
        <v>4163</v>
      </c>
      <c r="C216" s="27">
        <v>5</v>
      </c>
      <c r="D216" s="42" t="s">
        <v>772</v>
      </c>
      <c r="E216" s="24" t="s">
        <v>4164</v>
      </c>
      <c r="F216" s="42">
        <v>97</v>
      </c>
      <c r="G216" s="17" t="str">
        <f t="shared" si="3"/>
        <v>Kingston Weiss (Ellerslie Campus)</v>
      </c>
    </row>
    <row r="217" spans="1:7" ht="15" x14ac:dyDescent="0.25">
      <c r="A217" s="42">
        <v>98</v>
      </c>
      <c r="B217" s="42" t="s">
        <v>4165</v>
      </c>
      <c r="C217" s="27">
        <v>5</v>
      </c>
      <c r="D217" s="42" t="s">
        <v>772</v>
      </c>
      <c r="E217" s="24" t="s">
        <v>4166</v>
      </c>
      <c r="F217" s="42">
        <v>98</v>
      </c>
      <c r="G217" s="17" t="str">
        <f t="shared" si="3"/>
        <v>JaX Schuller (Ellerslie Campus)</v>
      </c>
    </row>
    <row r="218" spans="1:7" ht="15" x14ac:dyDescent="0.25">
      <c r="A218" s="42">
        <v>99</v>
      </c>
      <c r="B218" s="42" t="s">
        <v>4167</v>
      </c>
      <c r="C218" s="27">
        <v>5</v>
      </c>
      <c r="D218" s="42" t="s">
        <v>1601</v>
      </c>
      <c r="E218" s="24" t="s">
        <v>4168</v>
      </c>
      <c r="F218" s="42">
        <v>99</v>
      </c>
      <c r="G218" s="17" t="str">
        <f t="shared" si="3"/>
        <v>Brody Calder (Hilwie Hamdon)</v>
      </c>
    </row>
    <row r="219" spans="1:7" ht="15" x14ac:dyDescent="0.25">
      <c r="A219" s="42">
        <v>100</v>
      </c>
      <c r="B219" s="42" t="s">
        <v>2759</v>
      </c>
      <c r="C219" s="27">
        <v>6</v>
      </c>
      <c r="D219" s="42" t="s">
        <v>40</v>
      </c>
      <c r="E219" s="24" t="s">
        <v>2796</v>
      </c>
      <c r="F219" s="42">
        <v>100</v>
      </c>
      <c r="G219" s="17" t="str">
        <f t="shared" si="3"/>
        <v>Kenan Hussein (Malmo)</v>
      </c>
    </row>
    <row r="220" spans="1:7" ht="15" x14ac:dyDescent="0.25">
      <c r="A220" s="42">
        <v>101</v>
      </c>
      <c r="B220" s="42" t="s">
        <v>657</v>
      </c>
      <c r="C220" s="27">
        <v>5</v>
      </c>
      <c r="D220" s="42" t="s">
        <v>3110</v>
      </c>
      <c r="E220" s="24" t="s">
        <v>991</v>
      </c>
      <c r="F220" s="42">
        <v>101</v>
      </c>
      <c r="G220" s="17" t="str">
        <f t="shared" si="3"/>
        <v>Monroe Hamilton (Unattached)</v>
      </c>
    </row>
    <row r="221" spans="1:7" ht="15" x14ac:dyDescent="0.25">
      <c r="A221" s="42">
        <v>102</v>
      </c>
      <c r="B221" s="42" t="s">
        <v>878</v>
      </c>
      <c r="C221" s="27">
        <v>5</v>
      </c>
      <c r="D221" s="42" t="s">
        <v>311</v>
      </c>
      <c r="E221" s="24" t="s">
        <v>4169</v>
      </c>
      <c r="F221" s="42">
        <v>102</v>
      </c>
      <c r="G221" s="17" t="str">
        <f t="shared" si="3"/>
        <v>Nate Shybunka (Dr Margaret-Ann)</v>
      </c>
    </row>
    <row r="222" spans="1:7" ht="15" x14ac:dyDescent="0.25">
      <c r="A222" s="42">
        <v>103</v>
      </c>
      <c r="B222" s="42" t="s">
        <v>2427</v>
      </c>
      <c r="C222" s="27">
        <v>5</v>
      </c>
      <c r="D222" s="42" t="s">
        <v>1601</v>
      </c>
      <c r="E222" s="24" t="s">
        <v>4170</v>
      </c>
      <c r="F222" s="42">
        <v>103</v>
      </c>
      <c r="G222" s="17" t="str">
        <f t="shared" si="3"/>
        <v>Conner Leighton (Hilwie Hamdon)</v>
      </c>
    </row>
    <row r="223" spans="1:7" ht="15" x14ac:dyDescent="0.25">
      <c r="A223" s="42">
        <v>104</v>
      </c>
      <c r="B223" s="42" t="s">
        <v>4171</v>
      </c>
      <c r="C223" s="27">
        <v>5</v>
      </c>
      <c r="D223" s="42" t="s">
        <v>2998</v>
      </c>
      <c r="E223" s="24" t="s">
        <v>4172</v>
      </c>
      <c r="F223" s="42">
        <v>104</v>
      </c>
      <c r="G223" s="17" t="str">
        <f t="shared" si="3"/>
        <v>Liam Montgomery (King Edward)</v>
      </c>
    </row>
    <row r="224" spans="1:7" ht="15" x14ac:dyDescent="0.25">
      <c r="A224" s="42">
        <v>105</v>
      </c>
      <c r="B224" s="42" t="s">
        <v>4173</v>
      </c>
      <c r="C224" s="27">
        <v>5</v>
      </c>
      <c r="D224" s="42" t="s">
        <v>51</v>
      </c>
      <c r="E224" s="24" t="s">
        <v>4174</v>
      </c>
      <c r="F224" s="42">
        <v>105</v>
      </c>
      <c r="G224" s="17" t="str">
        <f t="shared" si="3"/>
        <v>Javid Stretch (Menisa)</v>
      </c>
    </row>
    <row r="225" spans="1:7" ht="15" x14ac:dyDescent="0.25">
      <c r="A225" s="42">
        <v>106</v>
      </c>
      <c r="B225" s="42" t="s">
        <v>637</v>
      </c>
      <c r="C225" s="27">
        <v>5</v>
      </c>
      <c r="D225" s="42" t="s">
        <v>36</v>
      </c>
      <c r="E225" s="24" t="s">
        <v>4175</v>
      </c>
      <c r="F225" s="42">
        <v>106</v>
      </c>
      <c r="G225" s="17" t="str">
        <f t="shared" si="3"/>
        <v>Quintin Bergman (Holyrood)</v>
      </c>
    </row>
    <row r="226" spans="1:7" ht="15" x14ac:dyDescent="0.25">
      <c r="A226" s="42">
        <v>107</v>
      </c>
      <c r="B226" s="42" t="s">
        <v>2398</v>
      </c>
      <c r="C226" s="27">
        <v>5</v>
      </c>
      <c r="D226" s="42" t="s">
        <v>38</v>
      </c>
      <c r="E226" s="24" t="s">
        <v>4176</v>
      </c>
      <c r="F226" s="42">
        <v>107</v>
      </c>
      <c r="G226" s="17" t="str">
        <f t="shared" si="3"/>
        <v>Jonas Lopatka (Earl Buxton)</v>
      </c>
    </row>
    <row r="227" spans="1:7" ht="15" x14ac:dyDescent="0.25">
      <c r="A227" s="42">
        <v>108</v>
      </c>
      <c r="B227" s="42" t="s">
        <v>4177</v>
      </c>
      <c r="C227" s="27">
        <v>5</v>
      </c>
      <c r="D227" s="42" t="s">
        <v>331</v>
      </c>
      <c r="E227" s="24" t="s">
        <v>4178</v>
      </c>
      <c r="F227" s="42">
        <v>108</v>
      </c>
      <c r="G227" s="17" t="str">
        <f t="shared" si="3"/>
        <v>Miks Kirsons (Nellie Carlson)</v>
      </c>
    </row>
    <row r="228" spans="1:7" ht="15" x14ac:dyDescent="0.25">
      <c r="A228" s="42">
        <v>109</v>
      </c>
      <c r="B228" s="42" t="s">
        <v>881</v>
      </c>
      <c r="C228" s="27">
        <v>5</v>
      </c>
      <c r="D228" s="42" t="s">
        <v>51</v>
      </c>
      <c r="E228" s="24" t="s">
        <v>4179</v>
      </c>
      <c r="F228" s="42">
        <v>109</v>
      </c>
      <c r="G228" s="17" t="str">
        <f t="shared" si="3"/>
        <v>Cian Nosterud (Menisa)</v>
      </c>
    </row>
    <row r="229" spans="1:7" ht="15" x14ac:dyDescent="0.25">
      <c r="A229" s="42">
        <v>110</v>
      </c>
      <c r="B229" s="42" t="s">
        <v>651</v>
      </c>
      <c r="C229" s="27">
        <v>5</v>
      </c>
      <c r="D229" s="42" t="s">
        <v>38</v>
      </c>
      <c r="E229" s="24" t="s">
        <v>984</v>
      </c>
      <c r="F229" s="42">
        <v>110</v>
      </c>
      <c r="G229" s="17" t="str">
        <f t="shared" si="3"/>
        <v>Callum Curle (Earl Buxton)</v>
      </c>
    </row>
    <row r="230" spans="1:7" ht="15" x14ac:dyDescent="0.25">
      <c r="A230" s="42">
        <v>111</v>
      </c>
      <c r="B230" s="42" t="s">
        <v>2442</v>
      </c>
      <c r="C230" s="27">
        <v>5</v>
      </c>
      <c r="D230" s="42" t="s">
        <v>42</v>
      </c>
      <c r="E230" s="24" t="s">
        <v>4180</v>
      </c>
      <c r="F230" s="42">
        <v>111</v>
      </c>
      <c r="G230" s="17" t="str">
        <f t="shared" si="3"/>
        <v>Keanan Dam (Patricia Heights)</v>
      </c>
    </row>
    <row r="231" spans="1:7" ht="15" x14ac:dyDescent="0.25">
      <c r="A231" s="42">
        <v>112</v>
      </c>
      <c r="B231" s="42" t="s">
        <v>247</v>
      </c>
      <c r="C231" s="27">
        <v>5</v>
      </c>
      <c r="D231" s="42" t="s">
        <v>30</v>
      </c>
      <c r="E231" s="24" t="s">
        <v>4181</v>
      </c>
      <c r="F231" s="42">
        <v>112</v>
      </c>
      <c r="G231" s="17" t="str">
        <f t="shared" si="3"/>
        <v>Dylan Avivi (Brookside)</v>
      </c>
    </row>
    <row r="232" spans="1:7" ht="15" x14ac:dyDescent="0.25">
      <c r="A232" s="42">
        <v>113</v>
      </c>
      <c r="B232" s="42" t="s">
        <v>253</v>
      </c>
      <c r="C232" s="27">
        <v>5</v>
      </c>
      <c r="D232" s="42" t="s">
        <v>20</v>
      </c>
      <c r="E232" s="24" t="s">
        <v>4182</v>
      </c>
      <c r="F232" s="42">
        <v>113</v>
      </c>
      <c r="G232" s="17" t="str">
        <f t="shared" si="3"/>
        <v>Kael Bowker (George P. Nicholson)</v>
      </c>
    </row>
    <row r="233" spans="1:7" ht="15" x14ac:dyDescent="0.25">
      <c r="A233" s="42">
        <v>114</v>
      </c>
      <c r="B233" s="42" t="s">
        <v>887</v>
      </c>
      <c r="C233" s="27">
        <v>5</v>
      </c>
      <c r="D233" s="42" t="s">
        <v>311</v>
      </c>
      <c r="E233" s="24" t="s">
        <v>4183</v>
      </c>
      <c r="F233" s="42">
        <v>114</v>
      </c>
      <c r="G233" s="17" t="str">
        <f t="shared" si="3"/>
        <v>Lyndon Thengumpally (Dr Margaret-Ann)</v>
      </c>
    </row>
    <row r="234" spans="1:7" ht="15" x14ac:dyDescent="0.25">
      <c r="A234" s="42">
        <v>115</v>
      </c>
      <c r="B234" s="42" t="s">
        <v>885</v>
      </c>
      <c r="C234" s="27">
        <v>5</v>
      </c>
      <c r="D234" s="42" t="s">
        <v>34</v>
      </c>
      <c r="E234" s="24" t="s">
        <v>4184</v>
      </c>
      <c r="F234" s="42">
        <v>115</v>
      </c>
      <c r="G234" s="17" t="str">
        <f t="shared" si="3"/>
        <v>Emerson Landry (Crawford Plains)</v>
      </c>
    </row>
    <row r="235" spans="1:7" ht="15" x14ac:dyDescent="0.25">
      <c r="A235" s="42">
        <v>116</v>
      </c>
      <c r="B235" s="42" t="s">
        <v>118</v>
      </c>
      <c r="C235" s="27">
        <v>5</v>
      </c>
      <c r="D235" s="42" t="s">
        <v>60</v>
      </c>
      <c r="E235" s="24" t="s">
        <v>4185</v>
      </c>
      <c r="F235" s="42">
        <v>116</v>
      </c>
      <c r="G235" s="17" t="str">
        <f t="shared" si="3"/>
        <v>Ben Elliott (Lendrum)</v>
      </c>
    </row>
    <row r="236" spans="1:7" ht="15" x14ac:dyDescent="0.25">
      <c r="A236" s="42">
        <v>117</v>
      </c>
      <c r="B236" s="42" t="s">
        <v>2423</v>
      </c>
      <c r="C236" s="27">
        <v>5</v>
      </c>
      <c r="D236" s="42" t="s">
        <v>28</v>
      </c>
      <c r="E236" s="24" t="s">
        <v>4186</v>
      </c>
      <c r="F236" s="42">
        <v>117</v>
      </c>
      <c r="G236" s="17" t="str">
        <f t="shared" si="3"/>
        <v>Marcus Jaskowiak (Parkallen)</v>
      </c>
    </row>
    <row r="237" spans="1:7" ht="15" x14ac:dyDescent="0.25">
      <c r="A237" s="42">
        <v>118</v>
      </c>
      <c r="B237" s="42" t="s">
        <v>4187</v>
      </c>
      <c r="C237" s="27">
        <v>5</v>
      </c>
      <c r="D237" s="42" t="s">
        <v>53</v>
      </c>
      <c r="E237" s="24" t="s">
        <v>4188</v>
      </c>
      <c r="F237" s="42">
        <v>118</v>
      </c>
      <c r="G237" s="17" t="str">
        <f t="shared" si="3"/>
        <v>Arjan Gill (Edmonton Khalsa)</v>
      </c>
    </row>
    <row r="238" spans="1:7" ht="15" x14ac:dyDescent="0.25">
      <c r="A238" s="42">
        <v>119</v>
      </c>
      <c r="B238" s="42" t="s">
        <v>2439</v>
      </c>
      <c r="C238" s="27">
        <v>5</v>
      </c>
      <c r="D238" s="42" t="s">
        <v>311</v>
      </c>
      <c r="E238" s="24" t="s">
        <v>4189</v>
      </c>
      <c r="F238" s="42">
        <v>119</v>
      </c>
      <c r="G238" s="17" t="str">
        <f t="shared" si="3"/>
        <v>Matthew Fleischer (Dr Margaret-Ann)</v>
      </c>
    </row>
    <row r="239" spans="1:7" ht="15" x14ac:dyDescent="0.25">
      <c r="A239" s="42">
        <v>120</v>
      </c>
      <c r="B239" s="42" t="s">
        <v>4190</v>
      </c>
      <c r="C239" s="27">
        <v>5</v>
      </c>
      <c r="D239" s="42" t="s">
        <v>374</v>
      </c>
      <c r="E239" s="24" t="s">
        <v>4191</v>
      </c>
      <c r="F239" s="42">
        <v>120</v>
      </c>
      <c r="G239" s="17" t="str">
        <f t="shared" si="3"/>
        <v>Lincoln Kehoe (Winterburn)</v>
      </c>
    </row>
    <row r="240" spans="1:7" ht="15" x14ac:dyDescent="0.25">
      <c r="A240" s="42">
        <v>121</v>
      </c>
      <c r="B240" s="42" t="s">
        <v>900</v>
      </c>
      <c r="C240" s="27">
        <v>5</v>
      </c>
      <c r="D240" s="42" t="s">
        <v>53</v>
      </c>
      <c r="E240" s="24" t="s">
        <v>4192</v>
      </c>
      <c r="F240" s="42">
        <v>121</v>
      </c>
      <c r="G240" s="17" t="str">
        <f t="shared" si="3"/>
        <v>Jigar Khosa (Edmonton Khalsa)</v>
      </c>
    </row>
    <row r="241" spans="1:7" ht="15" x14ac:dyDescent="0.25">
      <c r="A241" s="42">
        <v>122</v>
      </c>
      <c r="B241" s="42" t="s">
        <v>2425</v>
      </c>
      <c r="C241" s="27">
        <v>5</v>
      </c>
      <c r="D241" s="42" t="s">
        <v>47</v>
      </c>
      <c r="E241" s="24" t="s">
        <v>4193</v>
      </c>
      <c r="F241" s="42">
        <v>122</v>
      </c>
      <c r="G241" s="17" t="str">
        <f t="shared" si="3"/>
        <v>Deacon McLaren (Westbrook)</v>
      </c>
    </row>
    <row r="242" spans="1:7" ht="15" x14ac:dyDescent="0.25">
      <c r="A242" s="42">
        <v>123</v>
      </c>
      <c r="B242" s="42" t="s">
        <v>4194</v>
      </c>
      <c r="C242" s="27">
        <v>5</v>
      </c>
      <c r="D242" s="42" t="s">
        <v>49</v>
      </c>
      <c r="E242" s="24" t="s">
        <v>4195</v>
      </c>
      <c r="F242" s="42">
        <v>123</v>
      </c>
      <c r="G242" s="17" t="str">
        <f t="shared" si="3"/>
        <v>Martin Ordonez (Johnny Bright)</v>
      </c>
    </row>
    <row r="243" spans="1:7" ht="15" x14ac:dyDescent="0.25">
      <c r="A243" s="42">
        <v>124</v>
      </c>
      <c r="B243" s="42" t="s">
        <v>113</v>
      </c>
      <c r="C243" s="27">
        <v>5</v>
      </c>
      <c r="D243" s="42" t="s">
        <v>26</v>
      </c>
      <c r="E243" s="24" t="s">
        <v>4196</v>
      </c>
      <c r="F243" s="42">
        <v>124</v>
      </c>
      <c r="G243" s="17" t="str">
        <f t="shared" si="3"/>
        <v>Tanner Bonderove (Michael A. Kostek)</v>
      </c>
    </row>
    <row r="244" spans="1:7" ht="15" x14ac:dyDescent="0.25">
      <c r="A244" s="42">
        <v>125</v>
      </c>
      <c r="B244" s="42" t="s">
        <v>2451</v>
      </c>
      <c r="C244" s="27">
        <v>5</v>
      </c>
      <c r="D244" s="42" t="s">
        <v>40</v>
      </c>
      <c r="E244" s="24" t="s">
        <v>4197</v>
      </c>
      <c r="F244" s="42">
        <v>125</v>
      </c>
      <c r="G244" s="17" t="str">
        <f t="shared" si="3"/>
        <v>Naif Almajed (Malmo)</v>
      </c>
    </row>
    <row r="245" spans="1:7" ht="15" x14ac:dyDescent="0.25">
      <c r="A245" s="42">
        <v>126</v>
      </c>
      <c r="B245" s="42" t="s">
        <v>245</v>
      </c>
      <c r="C245" s="27">
        <v>5</v>
      </c>
      <c r="D245" s="42" t="s">
        <v>20</v>
      </c>
      <c r="E245" s="24" t="s">
        <v>4198</v>
      </c>
      <c r="F245" s="42">
        <v>126</v>
      </c>
      <c r="G245" s="17" t="str">
        <f t="shared" si="3"/>
        <v>Yehzad Debu (George P. Nicholson)</v>
      </c>
    </row>
    <row r="246" spans="1:7" ht="15" x14ac:dyDescent="0.25">
      <c r="A246" s="42">
        <v>127</v>
      </c>
      <c r="B246" s="42" t="s">
        <v>4199</v>
      </c>
      <c r="C246" s="27">
        <v>5</v>
      </c>
      <c r="D246" s="42" t="s">
        <v>375</v>
      </c>
      <c r="E246" s="24" t="s">
        <v>4200</v>
      </c>
      <c r="F246" s="42">
        <v>127</v>
      </c>
      <c r="G246" s="17" t="str">
        <f t="shared" si="3"/>
        <v>Robert Erskine (Mill Creek)</v>
      </c>
    </row>
    <row r="247" spans="1:7" ht="15" x14ac:dyDescent="0.25">
      <c r="A247" s="42">
        <v>128</v>
      </c>
      <c r="B247" s="42" t="s">
        <v>243</v>
      </c>
      <c r="C247" s="27">
        <v>5</v>
      </c>
      <c r="D247" s="42" t="s">
        <v>27</v>
      </c>
      <c r="E247" s="24" t="s">
        <v>4201</v>
      </c>
      <c r="F247" s="42">
        <v>128</v>
      </c>
      <c r="G247" s="17" t="str">
        <f t="shared" si="3"/>
        <v>Galen McDougald (Windsor Park)</v>
      </c>
    </row>
    <row r="248" spans="1:7" ht="15" x14ac:dyDescent="0.25">
      <c r="A248" s="42">
        <v>129</v>
      </c>
      <c r="B248" s="42" t="s">
        <v>4202</v>
      </c>
      <c r="C248" s="27">
        <v>5</v>
      </c>
      <c r="D248" s="42" t="s">
        <v>32</v>
      </c>
      <c r="E248" s="24" t="s">
        <v>4203</v>
      </c>
      <c r="F248" s="42">
        <v>129</v>
      </c>
      <c r="G248" s="17" t="str">
        <f t="shared" ref="G248:G312" si="4">CONCATENATE(B248, " (", D248, ")")</f>
        <v>Ali Khalid (Brander Gardens)</v>
      </c>
    </row>
    <row r="249" spans="1:7" ht="15" x14ac:dyDescent="0.25">
      <c r="A249" s="42">
        <v>130</v>
      </c>
      <c r="B249" s="42" t="s">
        <v>1050</v>
      </c>
      <c r="C249" s="27">
        <v>5</v>
      </c>
      <c r="D249" s="42" t="s">
        <v>43</v>
      </c>
      <c r="E249" s="24" t="s">
        <v>4204</v>
      </c>
      <c r="F249" s="42">
        <v>130</v>
      </c>
      <c r="G249" s="17" t="str">
        <f t="shared" si="4"/>
        <v>Owen Hudson (Donnan)</v>
      </c>
    </row>
    <row r="250" spans="1:7" ht="15" x14ac:dyDescent="0.25">
      <c r="A250" s="42">
        <v>131</v>
      </c>
      <c r="B250" s="42" t="s">
        <v>4205</v>
      </c>
      <c r="C250" s="27">
        <v>5</v>
      </c>
      <c r="D250" s="42" t="s">
        <v>317</v>
      </c>
      <c r="E250" s="24" t="s">
        <v>4206</v>
      </c>
      <c r="F250" s="42">
        <v>131</v>
      </c>
      <c r="G250" s="17" t="str">
        <f t="shared" si="4"/>
        <v>Kayden Oneill (Shauna May Seneca)</v>
      </c>
    </row>
    <row r="251" spans="1:7" ht="15" x14ac:dyDescent="0.25">
      <c r="A251" s="42">
        <v>132</v>
      </c>
      <c r="B251" s="42" t="s">
        <v>895</v>
      </c>
      <c r="C251" s="27">
        <v>5</v>
      </c>
      <c r="D251" s="42" t="s">
        <v>23</v>
      </c>
      <c r="E251" s="24" t="s">
        <v>4207</v>
      </c>
      <c r="F251" s="42">
        <v>132</v>
      </c>
      <c r="G251" s="17" t="str">
        <f t="shared" si="4"/>
        <v>Elliot Thiessen (Suzuki Charter)</v>
      </c>
    </row>
    <row r="252" spans="1:7" ht="15" x14ac:dyDescent="0.25">
      <c r="A252" s="42">
        <v>133</v>
      </c>
      <c r="B252" s="42" t="s">
        <v>4208</v>
      </c>
      <c r="C252" s="27">
        <v>5</v>
      </c>
      <c r="D252" s="42" t="s">
        <v>3083</v>
      </c>
      <c r="E252" s="24" t="s">
        <v>4209</v>
      </c>
      <c r="F252" s="42">
        <v>133</v>
      </c>
      <c r="G252" s="17" t="str">
        <f t="shared" si="4"/>
        <v>Jayvin Retzler (Callingwood)</v>
      </c>
    </row>
    <row r="253" spans="1:7" ht="15" x14ac:dyDescent="0.25">
      <c r="A253" s="42">
        <v>134</v>
      </c>
      <c r="B253" s="42" t="s">
        <v>2419</v>
      </c>
      <c r="C253" s="27">
        <v>5</v>
      </c>
      <c r="D253" s="42" t="s">
        <v>311</v>
      </c>
      <c r="E253" s="24" t="s">
        <v>4210</v>
      </c>
      <c r="F253" s="42">
        <v>134</v>
      </c>
      <c r="G253" s="17" t="str">
        <f t="shared" si="4"/>
        <v>Carter Davidson (Dr Margaret-Ann)</v>
      </c>
    </row>
    <row r="254" spans="1:7" ht="15" x14ac:dyDescent="0.25">
      <c r="A254" s="42">
        <v>135</v>
      </c>
      <c r="B254" s="42" t="s">
        <v>2444</v>
      </c>
      <c r="C254" s="27">
        <v>5</v>
      </c>
      <c r="D254" s="42" t="s">
        <v>33</v>
      </c>
      <c r="E254" s="24" t="s">
        <v>4211</v>
      </c>
      <c r="F254" s="42">
        <v>135</v>
      </c>
      <c r="G254" s="17" t="str">
        <f t="shared" si="4"/>
        <v>Jackson Hydukewich (Centennial)</v>
      </c>
    </row>
    <row r="255" spans="1:7" ht="15" x14ac:dyDescent="0.25">
      <c r="A255" s="42">
        <v>136</v>
      </c>
      <c r="B255" s="42" t="s">
        <v>2437</v>
      </c>
      <c r="C255" s="27">
        <v>5</v>
      </c>
      <c r="D255" s="42" t="s">
        <v>43</v>
      </c>
      <c r="E255" s="24" t="s">
        <v>4212</v>
      </c>
      <c r="F255" s="42">
        <v>136</v>
      </c>
      <c r="G255" s="17" t="str">
        <f t="shared" si="4"/>
        <v>Jude Splane (Donnan)</v>
      </c>
    </row>
    <row r="256" spans="1:7" ht="15" x14ac:dyDescent="0.25">
      <c r="A256" s="42">
        <v>137</v>
      </c>
      <c r="B256" s="42" t="s">
        <v>355</v>
      </c>
      <c r="C256" s="27">
        <v>5</v>
      </c>
      <c r="D256" s="42" t="s">
        <v>311</v>
      </c>
      <c r="E256" s="24" t="s">
        <v>4213</v>
      </c>
      <c r="F256" s="42">
        <v>137</v>
      </c>
      <c r="G256" s="17" t="str">
        <f t="shared" si="4"/>
        <v>Darin Salih (Dr Margaret-Ann)</v>
      </c>
    </row>
    <row r="257" spans="1:7" ht="15" x14ac:dyDescent="0.25">
      <c r="A257" s="42">
        <v>138</v>
      </c>
      <c r="B257" s="42" t="s">
        <v>2448</v>
      </c>
      <c r="C257" s="27">
        <v>5</v>
      </c>
      <c r="D257" s="42" t="s">
        <v>30</v>
      </c>
      <c r="E257" s="24" t="s">
        <v>4214</v>
      </c>
      <c r="F257" s="42">
        <v>138</v>
      </c>
      <c r="G257" s="17" t="str">
        <f t="shared" si="4"/>
        <v>Oliver Patenaude (Brookside)</v>
      </c>
    </row>
    <row r="258" spans="1:7" ht="15" x14ac:dyDescent="0.25">
      <c r="A258" s="42">
        <v>139</v>
      </c>
      <c r="B258" s="42" t="s">
        <v>2458</v>
      </c>
      <c r="C258" s="27">
        <v>5</v>
      </c>
      <c r="D258" s="42" t="s">
        <v>33</v>
      </c>
      <c r="E258" s="24" t="s">
        <v>4215</v>
      </c>
      <c r="F258" s="42">
        <v>139</v>
      </c>
      <c r="G258" s="17" t="str">
        <f t="shared" si="4"/>
        <v>Jagjot Gill (Centennial)</v>
      </c>
    </row>
    <row r="259" spans="1:7" ht="15" x14ac:dyDescent="0.25">
      <c r="A259" s="42">
        <v>140</v>
      </c>
      <c r="B259" s="42" t="s">
        <v>4216</v>
      </c>
      <c r="C259" s="27">
        <v>5</v>
      </c>
      <c r="D259" s="42" t="s">
        <v>772</v>
      </c>
      <c r="E259" s="24" t="s">
        <v>4217</v>
      </c>
      <c r="F259" s="42">
        <v>140</v>
      </c>
      <c r="G259" s="17" t="str">
        <f t="shared" si="4"/>
        <v>Nicolas Santos (Ellerslie Campus)</v>
      </c>
    </row>
    <row r="260" spans="1:7" ht="15" x14ac:dyDescent="0.25">
      <c r="A260" s="42">
        <v>141</v>
      </c>
      <c r="B260" s="42" t="s">
        <v>325</v>
      </c>
      <c r="C260" s="27">
        <v>5</v>
      </c>
      <c r="D260" s="42" t="s">
        <v>20</v>
      </c>
      <c r="E260" s="24" t="s">
        <v>4218</v>
      </c>
      <c r="F260" s="42">
        <v>141</v>
      </c>
      <c r="G260" s="17" t="str">
        <f t="shared" si="4"/>
        <v>Kiran Smith (George P. Nicholson)</v>
      </c>
    </row>
    <row r="261" spans="1:7" ht="15" x14ac:dyDescent="0.25">
      <c r="A261" s="42">
        <v>142</v>
      </c>
      <c r="B261" s="42" t="s">
        <v>893</v>
      </c>
      <c r="C261" s="27">
        <v>5</v>
      </c>
      <c r="D261" s="42" t="s">
        <v>880</v>
      </c>
      <c r="E261" s="24" t="s">
        <v>4219</v>
      </c>
      <c r="F261" s="42">
        <v>142</v>
      </c>
      <c r="G261" s="17" t="str">
        <f t="shared" si="4"/>
        <v>Umer Iqbal (Stratford)</v>
      </c>
    </row>
    <row r="262" spans="1:7" ht="15" x14ac:dyDescent="0.25">
      <c r="A262" s="42">
        <v>143</v>
      </c>
      <c r="B262" s="42" t="s">
        <v>4220</v>
      </c>
      <c r="C262" s="27">
        <v>5</v>
      </c>
      <c r="D262" s="42" t="s">
        <v>53</v>
      </c>
      <c r="E262" s="24" t="s">
        <v>996</v>
      </c>
      <c r="F262" s="42">
        <v>143</v>
      </c>
      <c r="G262" s="17" t="str">
        <f t="shared" si="4"/>
        <v>Sukhshan Narwal (Edmonton Khalsa)</v>
      </c>
    </row>
    <row r="263" spans="1:7" ht="15" x14ac:dyDescent="0.25">
      <c r="A263" s="42">
        <v>144</v>
      </c>
      <c r="B263" s="42" t="s">
        <v>2462</v>
      </c>
      <c r="C263" s="27">
        <v>5</v>
      </c>
      <c r="D263" s="42" t="s">
        <v>236</v>
      </c>
      <c r="E263" s="24" t="s">
        <v>4221</v>
      </c>
      <c r="F263" s="42">
        <v>144</v>
      </c>
      <c r="G263" s="17" t="str">
        <f t="shared" si="4"/>
        <v>Abdul Al Masoud (Coronation)</v>
      </c>
    </row>
    <row r="264" spans="1:7" ht="15" x14ac:dyDescent="0.25">
      <c r="A264" s="42">
        <v>145</v>
      </c>
      <c r="B264" s="42" t="s">
        <v>4222</v>
      </c>
      <c r="C264" s="27">
        <v>5</v>
      </c>
      <c r="D264" s="42" t="s">
        <v>40</v>
      </c>
      <c r="E264" s="24" t="s">
        <v>4223</v>
      </c>
      <c r="F264" s="42">
        <v>145</v>
      </c>
      <c r="G264" s="17" t="str">
        <f t="shared" si="4"/>
        <v>Ahmed Fareed (Malmo)</v>
      </c>
    </row>
    <row r="265" spans="1:7" ht="15" x14ac:dyDescent="0.25">
      <c r="A265" s="42">
        <v>146</v>
      </c>
      <c r="B265" s="42" t="s">
        <v>2450</v>
      </c>
      <c r="C265" s="27">
        <v>5</v>
      </c>
      <c r="D265" s="42" t="s">
        <v>45</v>
      </c>
      <c r="E265" s="24" t="s">
        <v>4224</v>
      </c>
      <c r="F265" s="42">
        <v>146</v>
      </c>
      <c r="G265" s="17" t="str">
        <f t="shared" si="4"/>
        <v>Alex Tykwinski (Rideau Park)</v>
      </c>
    </row>
    <row r="266" spans="1:7" ht="15" x14ac:dyDescent="0.25">
      <c r="A266" s="42">
        <v>147</v>
      </c>
      <c r="B266" s="42" t="s">
        <v>653</v>
      </c>
      <c r="C266" s="27">
        <v>5</v>
      </c>
      <c r="D266" s="42" t="s">
        <v>27</v>
      </c>
      <c r="E266" s="24" t="s">
        <v>4225</v>
      </c>
      <c r="F266" s="42">
        <v>147</v>
      </c>
      <c r="G266" s="17" t="str">
        <f t="shared" si="4"/>
        <v>Korbin Chan (Windsor Park)</v>
      </c>
    </row>
    <row r="267" spans="1:7" ht="15" x14ac:dyDescent="0.25">
      <c r="A267" s="42">
        <v>148</v>
      </c>
      <c r="B267" s="42" t="s">
        <v>4226</v>
      </c>
      <c r="C267" s="27">
        <v>5</v>
      </c>
      <c r="D267" s="42" t="s">
        <v>20</v>
      </c>
      <c r="E267" s="24" t="s">
        <v>4227</v>
      </c>
      <c r="F267" s="42">
        <v>148</v>
      </c>
      <c r="G267" s="17" t="str">
        <f t="shared" si="4"/>
        <v>Mason Thiem (George P. Nicholson)</v>
      </c>
    </row>
    <row r="268" spans="1:7" ht="15" x14ac:dyDescent="0.25">
      <c r="A268" s="42">
        <v>149</v>
      </c>
      <c r="B268" s="42" t="s">
        <v>4228</v>
      </c>
      <c r="C268" s="27">
        <v>5</v>
      </c>
      <c r="D268" s="42" t="s">
        <v>145</v>
      </c>
      <c r="E268" s="24" t="s">
        <v>4229</v>
      </c>
      <c r="F268" s="42">
        <v>149</v>
      </c>
      <c r="G268" s="17" t="str">
        <f t="shared" si="4"/>
        <v>Jaimin Prajapati (Meyokumin)</v>
      </c>
    </row>
    <row r="269" spans="1:7" ht="15" x14ac:dyDescent="0.25">
      <c r="A269" s="42">
        <v>150</v>
      </c>
      <c r="B269" s="42" t="s">
        <v>4230</v>
      </c>
      <c r="C269" s="27">
        <v>5</v>
      </c>
      <c r="D269" s="42" t="s">
        <v>2998</v>
      </c>
      <c r="E269" s="24" t="s">
        <v>4231</v>
      </c>
      <c r="F269" s="42">
        <v>150</v>
      </c>
      <c r="G269" s="17" t="str">
        <f t="shared" si="4"/>
        <v>Charlie Olesen-Mabey (King Edward)</v>
      </c>
    </row>
    <row r="270" spans="1:7" ht="15" x14ac:dyDescent="0.25">
      <c r="A270" s="42">
        <v>151</v>
      </c>
      <c r="B270" s="42" t="s">
        <v>4232</v>
      </c>
      <c r="C270" s="27">
        <v>5</v>
      </c>
      <c r="D270" s="42" t="s">
        <v>880</v>
      </c>
      <c r="E270" s="24" t="s">
        <v>4233</v>
      </c>
      <c r="F270" s="42">
        <v>151</v>
      </c>
      <c r="G270" s="17" t="str">
        <f t="shared" si="4"/>
        <v>Mikhail Kanji (Stratford)</v>
      </c>
    </row>
    <row r="271" spans="1:7" ht="15" x14ac:dyDescent="0.25">
      <c r="A271" s="42">
        <v>152</v>
      </c>
      <c r="B271" s="42" t="s">
        <v>4234</v>
      </c>
      <c r="C271" s="27">
        <v>5</v>
      </c>
      <c r="D271" s="42" t="s">
        <v>34</v>
      </c>
      <c r="E271" s="24" t="s">
        <v>4235</v>
      </c>
      <c r="F271" s="42">
        <v>152</v>
      </c>
      <c r="G271" s="17" t="str">
        <f t="shared" si="4"/>
        <v>Kian Allen (Crawford Plains)</v>
      </c>
    </row>
    <row r="272" spans="1:7" ht="15" x14ac:dyDescent="0.25">
      <c r="A272" s="42">
        <v>153</v>
      </c>
      <c r="B272" s="42" t="s">
        <v>2460</v>
      </c>
      <c r="C272" s="27">
        <v>5</v>
      </c>
      <c r="D272" s="42" t="s">
        <v>28</v>
      </c>
      <c r="E272" s="24" t="s">
        <v>4236</v>
      </c>
      <c r="F272" s="42">
        <v>153</v>
      </c>
      <c r="G272" s="17" t="str">
        <f t="shared" si="4"/>
        <v>Victor Yi (Parkallen)</v>
      </c>
    </row>
    <row r="273" spans="1:7" ht="15" x14ac:dyDescent="0.25">
      <c r="A273" s="42">
        <v>154</v>
      </c>
      <c r="B273" s="42" t="s">
        <v>254</v>
      </c>
      <c r="C273" s="27">
        <v>5</v>
      </c>
      <c r="D273" s="42" t="s">
        <v>39</v>
      </c>
      <c r="E273" s="24" t="s">
        <v>4237</v>
      </c>
      <c r="F273" s="42">
        <v>154</v>
      </c>
      <c r="G273" s="17" t="str">
        <f t="shared" si="4"/>
        <v>Oscar Ries (Uncas)</v>
      </c>
    </row>
    <row r="274" spans="1:7" ht="15" x14ac:dyDescent="0.25">
      <c r="A274" s="42">
        <v>155</v>
      </c>
      <c r="B274" s="42" t="s">
        <v>255</v>
      </c>
      <c r="C274" s="27">
        <v>5</v>
      </c>
      <c r="D274" s="42" t="s">
        <v>34</v>
      </c>
      <c r="E274" s="24" t="s">
        <v>4238</v>
      </c>
      <c r="F274" s="42">
        <v>155</v>
      </c>
      <c r="G274" s="17" t="str">
        <f t="shared" si="4"/>
        <v>Tristan Bayles (Crawford Plains)</v>
      </c>
    </row>
    <row r="275" spans="1:7" ht="15" x14ac:dyDescent="0.25">
      <c r="A275" s="42">
        <v>156</v>
      </c>
      <c r="B275" s="42" t="s">
        <v>4239</v>
      </c>
      <c r="C275" s="27">
        <v>5</v>
      </c>
      <c r="D275" s="42" t="s">
        <v>772</v>
      </c>
      <c r="E275" s="24" t="s">
        <v>4240</v>
      </c>
      <c r="F275" s="42">
        <v>156</v>
      </c>
      <c r="G275" s="17" t="str">
        <f t="shared" si="4"/>
        <v>Parker Kutanzi (Ellerslie Campus)</v>
      </c>
    </row>
    <row r="276" spans="1:7" ht="15" x14ac:dyDescent="0.25">
      <c r="A276" s="42">
        <v>157</v>
      </c>
      <c r="B276" s="42" t="s">
        <v>4241</v>
      </c>
      <c r="C276" s="27">
        <v>5</v>
      </c>
      <c r="D276" s="42" t="s">
        <v>3395</v>
      </c>
      <c r="E276" s="24" t="s">
        <v>4242</v>
      </c>
      <c r="F276" s="42">
        <v>157</v>
      </c>
      <c r="G276" s="17" t="str">
        <f t="shared" si="4"/>
        <v>Sebastian Mestre (J.A. Fife)</v>
      </c>
    </row>
    <row r="277" spans="1:7" ht="15" x14ac:dyDescent="0.25">
      <c r="A277" s="42">
        <v>158</v>
      </c>
      <c r="B277" s="42" t="s">
        <v>4243</v>
      </c>
      <c r="C277" s="27">
        <v>5</v>
      </c>
      <c r="D277" s="42" t="s">
        <v>53</v>
      </c>
      <c r="E277" s="24" t="s">
        <v>4244</v>
      </c>
      <c r="F277" s="42">
        <v>158</v>
      </c>
      <c r="G277" s="17" t="str">
        <f t="shared" si="4"/>
        <v>Jorawar Bajwa (Edmonton Khalsa)</v>
      </c>
    </row>
    <row r="278" spans="1:7" ht="15" x14ac:dyDescent="0.25">
      <c r="A278" s="42">
        <v>159</v>
      </c>
      <c r="B278" s="42" t="s">
        <v>4245</v>
      </c>
      <c r="C278" s="27">
        <v>5</v>
      </c>
      <c r="D278" s="42" t="s">
        <v>54</v>
      </c>
      <c r="E278" s="24" t="s">
        <v>4246</v>
      </c>
      <c r="F278" s="42">
        <v>159</v>
      </c>
      <c r="G278" s="17" t="str">
        <f t="shared" si="4"/>
        <v>Dallas Desjarlais (Pollard Meadows)</v>
      </c>
    </row>
    <row r="279" spans="1:7" ht="15" x14ac:dyDescent="0.25">
      <c r="A279" s="42">
        <v>160</v>
      </c>
      <c r="B279" s="42" t="s">
        <v>659</v>
      </c>
      <c r="C279" s="27">
        <v>5</v>
      </c>
      <c r="D279" s="42" t="s">
        <v>33</v>
      </c>
      <c r="E279" s="24" t="s">
        <v>1048</v>
      </c>
      <c r="F279" s="42">
        <v>160</v>
      </c>
      <c r="G279" s="17" t="str">
        <f t="shared" si="4"/>
        <v>Brodey Wagner (Centennial)</v>
      </c>
    </row>
    <row r="280" spans="1:7" ht="15" x14ac:dyDescent="0.25">
      <c r="A280" s="42">
        <v>161</v>
      </c>
      <c r="B280" s="42" t="s">
        <v>656</v>
      </c>
      <c r="C280" s="27">
        <v>5</v>
      </c>
      <c r="D280" s="42" t="s">
        <v>38</v>
      </c>
      <c r="E280" s="24" t="s">
        <v>4247</v>
      </c>
      <c r="F280" s="42">
        <v>161</v>
      </c>
      <c r="G280" s="17" t="str">
        <f t="shared" si="4"/>
        <v>Jonah Mah (Earl Buxton)</v>
      </c>
    </row>
    <row r="281" spans="1:7" ht="15" x14ac:dyDescent="0.25">
      <c r="A281" s="42">
        <v>162</v>
      </c>
      <c r="B281" s="42" t="s">
        <v>2475</v>
      </c>
      <c r="C281" s="27">
        <v>5</v>
      </c>
      <c r="D281" s="42" t="s">
        <v>31</v>
      </c>
      <c r="E281" s="24" t="s">
        <v>4248</v>
      </c>
      <c r="F281" s="42">
        <v>162</v>
      </c>
      <c r="G281" s="17" t="str">
        <f t="shared" si="4"/>
        <v>Logan Coulson (Meadowlark C)</v>
      </c>
    </row>
    <row r="282" spans="1:7" ht="15" x14ac:dyDescent="0.25">
      <c r="A282" s="42">
        <v>163</v>
      </c>
      <c r="B282" s="42" t="s">
        <v>252</v>
      </c>
      <c r="C282" s="27">
        <v>5</v>
      </c>
      <c r="D282" s="42" t="s">
        <v>39</v>
      </c>
      <c r="E282" s="24" t="s">
        <v>4249</v>
      </c>
      <c r="F282" s="42">
        <v>163</v>
      </c>
      <c r="G282" s="17" t="str">
        <f t="shared" si="4"/>
        <v>Hudson Bartlett (Uncas)</v>
      </c>
    </row>
    <row r="283" spans="1:7" ht="15" x14ac:dyDescent="0.25">
      <c r="A283" s="42">
        <v>164</v>
      </c>
      <c r="B283" s="42" t="s">
        <v>4250</v>
      </c>
      <c r="C283" s="27">
        <v>5</v>
      </c>
      <c r="D283" s="42" t="s">
        <v>2998</v>
      </c>
      <c r="E283" s="24" t="s">
        <v>4251</v>
      </c>
      <c r="F283" s="42">
        <v>164</v>
      </c>
      <c r="G283" s="17" t="str">
        <f t="shared" si="4"/>
        <v>Omar Sarrit (King Edward)</v>
      </c>
    </row>
    <row r="284" spans="1:7" ht="15" x14ac:dyDescent="0.25">
      <c r="A284" s="42">
        <v>165</v>
      </c>
      <c r="B284" s="42" t="s">
        <v>4252</v>
      </c>
      <c r="C284" s="27">
        <v>5</v>
      </c>
      <c r="D284" s="42" t="s">
        <v>51</v>
      </c>
      <c r="E284" s="24" t="s">
        <v>4253</v>
      </c>
      <c r="F284" s="42">
        <v>165</v>
      </c>
      <c r="G284" s="17" t="str">
        <f t="shared" si="4"/>
        <v>Kane Bernhart (Menisa)</v>
      </c>
    </row>
    <row r="285" spans="1:7" ht="15" x14ac:dyDescent="0.25">
      <c r="A285" s="42">
        <v>166</v>
      </c>
      <c r="B285" s="42" t="s">
        <v>660</v>
      </c>
      <c r="C285" s="27"/>
      <c r="D285" s="42" t="s">
        <v>47</v>
      </c>
      <c r="E285" s="24" t="s">
        <v>4254</v>
      </c>
      <c r="F285" s="42">
        <v>166</v>
      </c>
      <c r="G285" s="17" t="str">
        <f t="shared" si="4"/>
        <v>Tanner Woods (Westbrook)</v>
      </c>
    </row>
    <row r="286" spans="1:7" ht="15" x14ac:dyDescent="0.25">
      <c r="A286" s="42">
        <v>167</v>
      </c>
      <c r="B286" s="42" t="s">
        <v>886</v>
      </c>
      <c r="C286" s="27">
        <v>5</v>
      </c>
      <c r="D286" s="42" t="s">
        <v>34</v>
      </c>
      <c r="E286" s="24" t="s">
        <v>1083</v>
      </c>
      <c r="F286" s="42">
        <v>167</v>
      </c>
      <c r="G286" s="17" t="str">
        <f t="shared" si="4"/>
        <v>Korbyn Gibbs (Crawford Plains)</v>
      </c>
    </row>
    <row r="287" spans="1:7" ht="15" x14ac:dyDescent="0.25">
      <c r="A287" s="42">
        <v>168</v>
      </c>
      <c r="B287" s="42" t="s">
        <v>258</v>
      </c>
      <c r="C287" s="27">
        <v>5</v>
      </c>
      <c r="D287" s="42" t="s">
        <v>32</v>
      </c>
      <c r="E287" s="24" t="s">
        <v>4255</v>
      </c>
      <c r="F287" s="42">
        <v>168</v>
      </c>
      <c r="G287" s="17" t="str">
        <f t="shared" si="4"/>
        <v>Brendan Boone (Brander Gardens)</v>
      </c>
    </row>
    <row r="288" spans="1:7" ht="15" x14ac:dyDescent="0.25">
      <c r="A288" s="42">
        <v>169</v>
      </c>
      <c r="B288" s="42" t="s">
        <v>328</v>
      </c>
      <c r="C288" s="27">
        <v>5</v>
      </c>
      <c r="D288" s="42" t="s">
        <v>39</v>
      </c>
      <c r="E288" s="24" t="s">
        <v>4256</v>
      </c>
      <c r="F288" s="42">
        <v>169</v>
      </c>
      <c r="G288" s="17" t="str">
        <f t="shared" si="4"/>
        <v>David Cholowsky (Uncas)</v>
      </c>
    </row>
    <row r="289" spans="1:7" ht="15" x14ac:dyDescent="0.25">
      <c r="A289" s="42">
        <v>170</v>
      </c>
      <c r="B289" s="42" t="s">
        <v>4257</v>
      </c>
      <c r="C289" s="27">
        <v>5</v>
      </c>
      <c r="D289" s="42" t="s">
        <v>44</v>
      </c>
      <c r="E289" s="24" t="s">
        <v>4258</v>
      </c>
      <c r="F289" s="42">
        <v>170</v>
      </c>
      <c r="G289" s="17" t="str">
        <f t="shared" si="4"/>
        <v>Wolfgang Asquin (Forest Heights)</v>
      </c>
    </row>
    <row r="290" spans="1:7" ht="15" x14ac:dyDescent="0.25">
      <c r="A290" s="42">
        <v>171</v>
      </c>
      <c r="B290" s="42" t="s">
        <v>903</v>
      </c>
      <c r="C290" s="27">
        <v>5</v>
      </c>
      <c r="D290" s="42" t="s">
        <v>311</v>
      </c>
      <c r="E290" s="24" t="s">
        <v>4259</v>
      </c>
      <c r="F290" s="42">
        <v>171</v>
      </c>
      <c r="G290" s="17" t="str">
        <f t="shared" si="4"/>
        <v>Wahid Golam (Dr Margaret-Ann)</v>
      </c>
    </row>
    <row r="291" spans="1:7" ht="15" x14ac:dyDescent="0.25">
      <c r="A291" s="42">
        <v>172</v>
      </c>
      <c r="B291" s="42" t="s">
        <v>882</v>
      </c>
      <c r="C291" s="27">
        <v>5</v>
      </c>
      <c r="D291" s="42" t="s">
        <v>317</v>
      </c>
      <c r="E291" s="24" t="s">
        <v>4260</v>
      </c>
      <c r="F291" s="42">
        <v>172</v>
      </c>
      <c r="G291" s="17" t="str">
        <f t="shared" si="4"/>
        <v>Dev Patel (Shauna May Seneca)</v>
      </c>
    </row>
    <row r="292" spans="1:7" ht="15" x14ac:dyDescent="0.25">
      <c r="A292" s="42">
        <v>173</v>
      </c>
      <c r="B292" s="42" t="s">
        <v>902</v>
      </c>
      <c r="C292" s="27">
        <v>5</v>
      </c>
      <c r="D292" s="42" t="s">
        <v>53</v>
      </c>
      <c r="E292" s="24" t="s">
        <v>4261</v>
      </c>
      <c r="F292" s="42">
        <v>173</v>
      </c>
      <c r="G292" s="17" t="str">
        <f t="shared" si="4"/>
        <v>Parneet Sekhon (Edmonton Khalsa)</v>
      </c>
    </row>
    <row r="293" spans="1:7" ht="15" x14ac:dyDescent="0.25">
      <c r="A293" s="42">
        <v>174</v>
      </c>
      <c r="B293" s="42" t="s">
        <v>907</v>
      </c>
      <c r="C293" s="27">
        <v>5</v>
      </c>
      <c r="D293" s="42" t="s">
        <v>53</v>
      </c>
      <c r="E293" s="24" t="s">
        <v>4262</v>
      </c>
      <c r="F293" s="42">
        <v>174</v>
      </c>
      <c r="G293" s="17" t="str">
        <f t="shared" si="4"/>
        <v>Armaan Singh (Edmonton Khalsa)</v>
      </c>
    </row>
    <row r="294" spans="1:7" ht="15" x14ac:dyDescent="0.25">
      <c r="A294" s="42">
        <v>175</v>
      </c>
      <c r="B294" s="42" t="s">
        <v>4263</v>
      </c>
      <c r="C294" s="27">
        <v>5</v>
      </c>
      <c r="D294" s="42" t="s">
        <v>53</v>
      </c>
      <c r="E294" s="24" t="s">
        <v>4264</v>
      </c>
      <c r="F294" s="42">
        <v>175</v>
      </c>
      <c r="G294" s="17" t="str">
        <f t="shared" si="4"/>
        <v>Sukhman Dhaliwal (Edmonton Khalsa)</v>
      </c>
    </row>
    <row r="295" spans="1:7" ht="15" x14ac:dyDescent="0.25">
      <c r="A295" s="42">
        <v>176</v>
      </c>
      <c r="B295" s="42" t="s">
        <v>2476</v>
      </c>
      <c r="C295" s="27">
        <v>5</v>
      </c>
      <c r="D295" s="42" t="s">
        <v>1561</v>
      </c>
      <c r="E295" s="24" t="s">
        <v>4265</v>
      </c>
      <c r="F295" s="42">
        <v>176</v>
      </c>
      <c r="G295" s="17" t="str">
        <f t="shared" si="4"/>
        <v>Nathan Guzman (Bishop David Motiuk)</v>
      </c>
    </row>
    <row r="296" spans="1:7" ht="15" x14ac:dyDescent="0.25">
      <c r="A296" s="42">
        <v>177</v>
      </c>
      <c r="B296" s="42" t="s">
        <v>889</v>
      </c>
      <c r="C296" s="27">
        <v>5</v>
      </c>
      <c r="D296" s="42" t="s">
        <v>53</v>
      </c>
      <c r="E296" s="24" t="s">
        <v>897</v>
      </c>
      <c r="F296" s="42">
        <v>177</v>
      </c>
      <c r="G296" s="17" t="str">
        <f t="shared" si="4"/>
        <v>Dilaver Randhawa (Edmonton Khalsa)</v>
      </c>
    </row>
    <row r="297" spans="1:7" ht="15" x14ac:dyDescent="0.25">
      <c r="A297" s="42">
        <v>178</v>
      </c>
      <c r="B297" s="42" t="s">
        <v>4266</v>
      </c>
      <c r="C297" s="27">
        <v>5</v>
      </c>
      <c r="D297" s="42" t="s">
        <v>54</v>
      </c>
      <c r="E297" s="24" t="s">
        <v>4267</v>
      </c>
      <c r="F297" s="42">
        <v>178</v>
      </c>
      <c r="G297" s="17" t="str">
        <f t="shared" si="4"/>
        <v>Jakobe Cantera (Pollard Meadows)</v>
      </c>
    </row>
    <row r="298" spans="1:7" ht="15" x14ac:dyDescent="0.25">
      <c r="A298" s="42">
        <v>179</v>
      </c>
      <c r="B298" s="42" t="s">
        <v>899</v>
      </c>
      <c r="C298" s="27">
        <v>5</v>
      </c>
      <c r="D298" s="42" t="s">
        <v>779</v>
      </c>
      <c r="E298" s="24" t="s">
        <v>4268</v>
      </c>
      <c r="F298" s="42">
        <v>179</v>
      </c>
      <c r="G298" s="17" t="str">
        <f t="shared" si="4"/>
        <v>Bruce Hilbert (Greenview)</v>
      </c>
    </row>
    <row r="299" spans="1:7" ht="15" x14ac:dyDescent="0.25">
      <c r="A299" s="42">
        <v>180</v>
      </c>
      <c r="B299" s="42" t="s">
        <v>905</v>
      </c>
      <c r="C299" s="27">
        <v>5</v>
      </c>
      <c r="D299" s="42" t="s">
        <v>53</v>
      </c>
      <c r="E299" s="24" t="s">
        <v>4269</v>
      </c>
      <c r="F299" s="42">
        <v>180</v>
      </c>
      <c r="G299" s="17" t="str">
        <f t="shared" si="4"/>
        <v>Jayinder Khaira (Edmonton Khalsa)</v>
      </c>
    </row>
    <row r="300" spans="1:7" ht="15" x14ac:dyDescent="0.25">
      <c r="A300" s="42">
        <v>181</v>
      </c>
      <c r="B300" s="42" t="s">
        <v>901</v>
      </c>
      <c r="C300" s="27">
        <v>5</v>
      </c>
      <c r="D300" s="42" t="s">
        <v>53</v>
      </c>
      <c r="E300" s="24" t="s">
        <v>4270</v>
      </c>
      <c r="F300" s="42">
        <v>181</v>
      </c>
      <c r="G300" s="17" t="str">
        <f t="shared" si="4"/>
        <v>Sukhjot Kalsi (Edmonton Khalsa)</v>
      </c>
    </row>
    <row r="301" spans="1:7" ht="15" x14ac:dyDescent="0.25">
      <c r="A301" s="42">
        <v>182</v>
      </c>
      <c r="B301" s="42" t="s">
        <v>256</v>
      </c>
      <c r="C301" s="27">
        <v>5</v>
      </c>
      <c r="D301" s="42" t="s">
        <v>34</v>
      </c>
      <c r="E301" s="24" t="s">
        <v>4271</v>
      </c>
      <c r="F301" s="42">
        <v>182</v>
      </c>
      <c r="G301" s="17" t="str">
        <f t="shared" si="4"/>
        <v>Zerin Farkes (Crawford Plains)</v>
      </c>
    </row>
    <row r="302" spans="1:7" ht="15" x14ac:dyDescent="0.25">
      <c r="A302" s="42">
        <v>183</v>
      </c>
      <c r="B302" s="42" t="s">
        <v>655</v>
      </c>
      <c r="C302" s="27">
        <v>5</v>
      </c>
      <c r="D302" s="42" t="s">
        <v>36</v>
      </c>
      <c r="E302" s="24" t="s">
        <v>4272</v>
      </c>
      <c r="F302" s="42">
        <v>183</v>
      </c>
      <c r="G302" s="17" t="str">
        <f t="shared" si="4"/>
        <v>Jonah Knecht (Holyrood)</v>
      </c>
    </row>
    <row r="303" spans="1:7" ht="15" x14ac:dyDescent="0.25">
      <c r="A303" s="42">
        <v>184</v>
      </c>
      <c r="B303" s="42" t="s">
        <v>2482</v>
      </c>
      <c r="C303" s="27">
        <v>5</v>
      </c>
      <c r="D303" s="42" t="s">
        <v>1561</v>
      </c>
      <c r="E303" s="24" t="s">
        <v>998</v>
      </c>
      <c r="F303" s="42">
        <v>184</v>
      </c>
      <c r="G303" s="17" t="str">
        <f t="shared" si="4"/>
        <v>Jayden Nhan (Bishop David Motiuk)</v>
      </c>
    </row>
    <row r="304" spans="1:7" ht="15" x14ac:dyDescent="0.25">
      <c r="A304" s="42">
        <v>185</v>
      </c>
      <c r="B304" s="42" t="s">
        <v>2480</v>
      </c>
      <c r="C304" s="27">
        <v>5</v>
      </c>
      <c r="D304" s="42" t="s">
        <v>1561</v>
      </c>
      <c r="E304" s="24" t="s">
        <v>4273</v>
      </c>
      <c r="F304" s="42">
        <v>185</v>
      </c>
      <c r="G304" s="17" t="str">
        <f t="shared" si="4"/>
        <v>Andrei Ramirez (Bishop David Motiuk)</v>
      </c>
    </row>
    <row r="305" spans="1:7" ht="15" x14ac:dyDescent="0.25">
      <c r="A305" s="42">
        <v>186</v>
      </c>
      <c r="B305" s="42" t="s">
        <v>4274</v>
      </c>
      <c r="C305" s="27">
        <v>5</v>
      </c>
      <c r="D305" s="42" t="s">
        <v>3176</v>
      </c>
      <c r="E305" s="24" t="s">
        <v>4275</v>
      </c>
      <c r="F305" s="42">
        <v>186</v>
      </c>
      <c r="G305" s="17" t="str">
        <f t="shared" si="4"/>
        <v>Joseph Glumpack (Hillview)</v>
      </c>
    </row>
    <row r="306" spans="1:7" ht="15" x14ac:dyDescent="0.25">
      <c r="A306" s="42">
        <v>187</v>
      </c>
      <c r="B306" s="42" t="s">
        <v>4276</v>
      </c>
      <c r="C306" s="27">
        <v>5</v>
      </c>
      <c r="D306" s="42" t="s">
        <v>317</v>
      </c>
      <c r="E306" s="24" t="s">
        <v>4277</v>
      </c>
      <c r="F306" s="42">
        <v>187</v>
      </c>
      <c r="G306" s="17" t="str">
        <f t="shared" si="4"/>
        <v>Saad Shaik (Shauna May Seneca)</v>
      </c>
    </row>
    <row r="307" spans="1:7" ht="15" x14ac:dyDescent="0.25">
      <c r="A307" s="42">
        <v>188</v>
      </c>
      <c r="B307" s="42" t="s">
        <v>4278</v>
      </c>
      <c r="C307" s="27">
        <v>5</v>
      </c>
      <c r="D307" s="42" t="s">
        <v>317</v>
      </c>
      <c r="E307" s="24" t="s">
        <v>4279</v>
      </c>
      <c r="F307" s="42">
        <v>188</v>
      </c>
      <c r="G307" s="17" t="str">
        <f t="shared" si="4"/>
        <v>Nash Sandrock (Shauna May Seneca)</v>
      </c>
    </row>
    <row r="308" spans="1:7" ht="15" x14ac:dyDescent="0.25">
      <c r="A308" s="42">
        <v>189</v>
      </c>
      <c r="B308" s="42" t="s">
        <v>4280</v>
      </c>
      <c r="C308" s="27">
        <v>5</v>
      </c>
      <c r="D308" s="42" t="s">
        <v>2998</v>
      </c>
      <c r="E308" s="24" t="s">
        <v>4281</v>
      </c>
      <c r="F308" s="42">
        <v>189</v>
      </c>
      <c r="G308" s="17" t="str">
        <f t="shared" si="4"/>
        <v>Leo Davidsson (King Edward)</v>
      </c>
    </row>
    <row r="309" spans="1:7" ht="15" x14ac:dyDescent="0.25">
      <c r="A309" s="42">
        <v>190</v>
      </c>
      <c r="B309" s="42" t="s">
        <v>906</v>
      </c>
      <c r="C309" s="27">
        <v>5</v>
      </c>
      <c r="D309" s="42" t="s">
        <v>53</v>
      </c>
      <c r="E309" s="24" t="s">
        <v>4282</v>
      </c>
      <c r="F309" s="42">
        <v>190</v>
      </c>
      <c r="G309" s="17" t="str">
        <f t="shared" si="4"/>
        <v>Sejalpreet Bhullar (Edmonton Khalsa)</v>
      </c>
    </row>
    <row r="310" spans="1:7" ht="15" x14ac:dyDescent="0.25">
      <c r="A310" s="42">
        <v>191</v>
      </c>
      <c r="B310" s="42" t="s">
        <v>4283</v>
      </c>
      <c r="C310" s="27">
        <v>5</v>
      </c>
      <c r="D310" s="42" t="s">
        <v>53</v>
      </c>
      <c r="E310" s="24" t="s">
        <v>4284</v>
      </c>
      <c r="F310" s="42">
        <v>191</v>
      </c>
      <c r="G310" s="17" t="str">
        <f t="shared" si="4"/>
        <v>Nirvair Virk (Edmonton Khalsa)</v>
      </c>
    </row>
    <row r="311" spans="1:7" ht="15" x14ac:dyDescent="0.25">
      <c r="A311" s="42">
        <v>192</v>
      </c>
      <c r="B311" s="42" t="s">
        <v>4285</v>
      </c>
      <c r="C311" s="27">
        <v>5</v>
      </c>
      <c r="D311" s="42" t="s">
        <v>53</v>
      </c>
      <c r="E311" s="24" t="s">
        <v>4286</v>
      </c>
      <c r="F311" s="42">
        <v>192</v>
      </c>
      <c r="G311" s="17" t="str">
        <f t="shared" si="4"/>
        <v>Harmanjot Singh (Edmonton Khalsa)</v>
      </c>
    </row>
    <row r="312" spans="1:7" ht="15" x14ac:dyDescent="0.25">
      <c r="A312" s="42">
        <v>193</v>
      </c>
      <c r="B312" s="42" t="s">
        <v>324</v>
      </c>
      <c r="C312" s="27">
        <v>5</v>
      </c>
      <c r="D312" s="42" t="s">
        <v>48</v>
      </c>
      <c r="E312" s="24" t="s">
        <v>4287</v>
      </c>
      <c r="F312" s="42">
        <v>193</v>
      </c>
      <c r="G312" s="17" t="str">
        <f t="shared" si="4"/>
        <v>Jackson Bazin (Steinhauer)</v>
      </c>
    </row>
    <row r="313" spans="1:7" x14ac:dyDescent="0.2">
      <c r="A313" s="17"/>
      <c r="B313" s="17"/>
      <c r="C313" s="21"/>
      <c r="D313" s="17"/>
      <c r="E313" s="16"/>
      <c r="F313" s="16"/>
      <c r="G313" s="17"/>
    </row>
    <row r="314" spans="1:7" x14ac:dyDescent="0.2">
      <c r="A314" s="17"/>
      <c r="B314" s="17"/>
      <c r="C314" s="21"/>
      <c r="D314" s="17"/>
      <c r="E314" s="16"/>
      <c r="F314" s="16"/>
      <c r="G314" s="17"/>
    </row>
    <row r="315" spans="1:7" x14ac:dyDescent="0.2">
      <c r="A315" s="1" t="s">
        <v>2958</v>
      </c>
      <c r="B315" s="17"/>
      <c r="C315" s="21"/>
      <c r="D315" s="17"/>
      <c r="E315" s="16"/>
      <c r="F315" s="16"/>
      <c r="G315" s="17"/>
    </row>
    <row r="316" spans="1:7" ht="15" x14ac:dyDescent="0.25">
      <c r="A316" s="50">
        <v>1</v>
      </c>
      <c r="B316" s="50" t="s">
        <v>162</v>
      </c>
      <c r="C316" s="27">
        <v>5</v>
      </c>
      <c r="D316" s="50" t="s">
        <v>163</v>
      </c>
      <c r="E316" s="24" t="s">
        <v>5504</v>
      </c>
      <c r="F316" s="50">
        <v>1</v>
      </c>
      <c r="G316" s="17" t="str">
        <f t="shared" ref="G316:G379" si="5">CONCATENATE(B316, " (", D316, ")")</f>
        <v>Easton Herman (Keenooshayo)</v>
      </c>
    </row>
    <row r="317" spans="1:7" ht="15" x14ac:dyDescent="0.25">
      <c r="A317" s="50">
        <v>2</v>
      </c>
      <c r="B317" s="50" t="s">
        <v>307</v>
      </c>
      <c r="C317" s="27">
        <v>5</v>
      </c>
      <c r="D317" s="50" t="s">
        <v>35</v>
      </c>
      <c r="E317" s="24" t="s">
        <v>5505</v>
      </c>
      <c r="F317" s="50">
        <v>2</v>
      </c>
      <c r="G317" s="17" t="str">
        <f t="shared" si="5"/>
        <v>Matt Barnes (Belgravia)</v>
      </c>
    </row>
    <row r="318" spans="1:7" ht="15" x14ac:dyDescent="0.25">
      <c r="A318" s="50">
        <v>3</v>
      </c>
      <c r="B318" s="50" t="s">
        <v>306</v>
      </c>
      <c r="C318" s="27">
        <v>5</v>
      </c>
      <c r="D318" s="50" t="s">
        <v>38</v>
      </c>
      <c r="E318" s="24" t="s">
        <v>5506</v>
      </c>
      <c r="F318" s="50">
        <v>3</v>
      </c>
      <c r="G318" s="17" t="str">
        <f t="shared" si="5"/>
        <v>Ghyan Brar (Earl Buxton)</v>
      </c>
    </row>
    <row r="319" spans="1:7" ht="15" x14ac:dyDescent="0.25">
      <c r="A319" s="50">
        <v>4</v>
      </c>
      <c r="B319" s="50" t="s">
        <v>629</v>
      </c>
      <c r="C319" s="27">
        <v>5</v>
      </c>
      <c r="D319" s="50" t="s">
        <v>331</v>
      </c>
      <c r="E319" s="24" t="s">
        <v>709</v>
      </c>
      <c r="F319" s="50">
        <v>4</v>
      </c>
      <c r="G319" s="17" t="str">
        <f t="shared" si="5"/>
        <v>Seva Bortnick (Nellie Carlson)</v>
      </c>
    </row>
    <row r="320" spans="1:7" ht="15" x14ac:dyDescent="0.25">
      <c r="A320" s="50">
        <v>5</v>
      </c>
      <c r="B320" s="50" t="s">
        <v>67</v>
      </c>
      <c r="C320" s="27">
        <v>5</v>
      </c>
      <c r="D320" s="50" t="s">
        <v>60</v>
      </c>
      <c r="E320" s="24" t="s">
        <v>2738</v>
      </c>
      <c r="F320" s="50">
        <v>5</v>
      </c>
      <c r="G320" s="17" t="str">
        <f t="shared" si="5"/>
        <v>Caden Nott (Lendrum)</v>
      </c>
    </row>
    <row r="321" spans="1:7" ht="15" x14ac:dyDescent="0.25">
      <c r="A321" s="50">
        <v>6</v>
      </c>
      <c r="B321" s="50" t="s">
        <v>89</v>
      </c>
      <c r="C321" s="27">
        <v>5</v>
      </c>
      <c r="D321" s="50" t="s">
        <v>60</v>
      </c>
      <c r="E321" s="24" t="s">
        <v>5507</v>
      </c>
      <c r="F321" s="50">
        <v>6</v>
      </c>
      <c r="G321" s="17" t="str">
        <f t="shared" si="5"/>
        <v>Logan Doll (Lendrum)</v>
      </c>
    </row>
    <row r="322" spans="1:7" ht="15" x14ac:dyDescent="0.25">
      <c r="A322" s="50">
        <v>7</v>
      </c>
      <c r="B322" s="50" t="s">
        <v>241</v>
      </c>
      <c r="C322" s="27">
        <v>5</v>
      </c>
      <c r="D322" s="50" t="s">
        <v>39</v>
      </c>
      <c r="E322" s="24" t="s">
        <v>5508</v>
      </c>
      <c r="F322" s="50">
        <v>7</v>
      </c>
      <c r="G322" s="17" t="str">
        <f t="shared" si="5"/>
        <v>Dane Westergaard (Uncas)</v>
      </c>
    </row>
    <row r="323" spans="1:7" ht="15" x14ac:dyDescent="0.25">
      <c r="A323" s="50">
        <v>8</v>
      </c>
      <c r="B323" s="50" t="s">
        <v>490</v>
      </c>
      <c r="C323" s="27">
        <v>5</v>
      </c>
      <c r="D323" s="50" t="s">
        <v>35</v>
      </c>
      <c r="E323" s="24" t="s">
        <v>5509</v>
      </c>
      <c r="F323" s="50">
        <v>8</v>
      </c>
      <c r="G323" s="17" t="str">
        <f t="shared" si="5"/>
        <v>Adam Gokiert (Belgravia)</v>
      </c>
    </row>
    <row r="324" spans="1:7" ht="15" x14ac:dyDescent="0.25">
      <c r="A324" s="50">
        <v>9</v>
      </c>
      <c r="B324" s="50" t="s">
        <v>638</v>
      </c>
      <c r="C324" s="27">
        <v>5</v>
      </c>
      <c r="D324" s="50" t="s">
        <v>331</v>
      </c>
      <c r="E324" s="24" t="s">
        <v>5510</v>
      </c>
      <c r="F324" s="50">
        <v>9</v>
      </c>
      <c r="G324" s="17" t="str">
        <f t="shared" si="5"/>
        <v>Nicolas Horbaty (Nellie Carlson)</v>
      </c>
    </row>
    <row r="325" spans="1:7" ht="15" x14ac:dyDescent="0.25">
      <c r="A325" s="50">
        <v>10</v>
      </c>
      <c r="B325" s="50" t="s">
        <v>5511</v>
      </c>
      <c r="C325" s="27">
        <v>5</v>
      </c>
      <c r="D325" s="50" t="s">
        <v>22</v>
      </c>
      <c r="E325" s="24" t="s">
        <v>5512</v>
      </c>
      <c r="F325" s="50">
        <v>10</v>
      </c>
      <c r="G325" s="17" t="str">
        <f t="shared" si="5"/>
        <v>Wyatt Lolacher (Leduc Estates)</v>
      </c>
    </row>
    <row r="326" spans="1:7" ht="15" x14ac:dyDescent="0.25">
      <c r="A326" s="50">
        <v>11</v>
      </c>
      <c r="B326" s="50" t="s">
        <v>148</v>
      </c>
      <c r="C326" s="27">
        <v>5</v>
      </c>
      <c r="D326" s="50" t="s">
        <v>26</v>
      </c>
      <c r="E326" s="24" t="s">
        <v>5513</v>
      </c>
      <c r="F326" s="50">
        <v>11</v>
      </c>
      <c r="G326" s="17" t="str">
        <f t="shared" si="5"/>
        <v>Cruz Huff (Michael A. Kostek)</v>
      </c>
    </row>
    <row r="327" spans="1:7" ht="15" x14ac:dyDescent="0.25">
      <c r="A327" s="50">
        <v>12</v>
      </c>
      <c r="B327" s="50" t="s">
        <v>146</v>
      </c>
      <c r="C327" s="27">
        <v>5</v>
      </c>
      <c r="D327" s="50" t="s">
        <v>26</v>
      </c>
      <c r="E327" s="24" t="s">
        <v>5514</v>
      </c>
      <c r="F327" s="50">
        <v>12</v>
      </c>
      <c r="G327" s="17" t="str">
        <f t="shared" si="5"/>
        <v>Kash Huff (Michael A. Kostek)</v>
      </c>
    </row>
    <row r="328" spans="1:7" ht="15" x14ac:dyDescent="0.25">
      <c r="A328" s="50">
        <v>13</v>
      </c>
      <c r="B328" s="50" t="s">
        <v>102</v>
      </c>
      <c r="C328" s="27">
        <v>5</v>
      </c>
      <c r="D328" s="50" t="s">
        <v>26</v>
      </c>
      <c r="E328" s="24" t="s">
        <v>5515</v>
      </c>
      <c r="F328" s="50">
        <v>13</v>
      </c>
      <c r="G328" s="17" t="str">
        <f t="shared" si="5"/>
        <v>Nickson Cox (Michael A. Kostek)</v>
      </c>
    </row>
    <row r="329" spans="1:7" ht="15" x14ac:dyDescent="0.25">
      <c r="A329" s="50">
        <v>14</v>
      </c>
      <c r="B329" s="50" t="s">
        <v>308</v>
      </c>
      <c r="C329" s="27">
        <v>5</v>
      </c>
      <c r="D329" s="50" t="s">
        <v>37</v>
      </c>
      <c r="E329" s="24" t="s">
        <v>5516</v>
      </c>
      <c r="F329" s="50">
        <v>14</v>
      </c>
      <c r="G329" s="17" t="str">
        <f t="shared" si="5"/>
        <v>Cohen Schaitel (Edmonton Chr)</v>
      </c>
    </row>
    <row r="330" spans="1:7" ht="15" x14ac:dyDescent="0.25">
      <c r="A330" s="50">
        <v>15</v>
      </c>
      <c r="B330" s="50" t="s">
        <v>2370</v>
      </c>
      <c r="C330" s="27">
        <v>5</v>
      </c>
      <c r="D330" s="50" t="s">
        <v>32</v>
      </c>
      <c r="E330" s="24" t="s">
        <v>748</v>
      </c>
      <c r="F330" s="50">
        <v>15</v>
      </c>
      <c r="G330" s="17" t="str">
        <f t="shared" si="5"/>
        <v>Sam Chung (Brander Gardens)</v>
      </c>
    </row>
    <row r="331" spans="1:7" ht="15" x14ac:dyDescent="0.25">
      <c r="A331" s="50">
        <v>16</v>
      </c>
      <c r="B331" s="50" t="s">
        <v>631</v>
      </c>
      <c r="C331" s="27">
        <v>5</v>
      </c>
      <c r="D331" s="50" t="s">
        <v>35</v>
      </c>
      <c r="E331" s="24" t="s">
        <v>5517</v>
      </c>
      <c r="F331" s="50">
        <v>16</v>
      </c>
      <c r="G331" s="17" t="str">
        <f t="shared" si="5"/>
        <v>Aidan Chester (Belgravia)</v>
      </c>
    </row>
    <row r="332" spans="1:7" ht="15" x14ac:dyDescent="0.25">
      <c r="A332" s="50">
        <v>17</v>
      </c>
      <c r="B332" s="50" t="s">
        <v>5518</v>
      </c>
      <c r="C332" s="27">
        <v>5</v>
      </c>
      <c r="D332" s="50" t="s">
        <v>4944</v>
      </c>
      <c r="E332" s="24" t="s">
        <v>5519</v>
      </c>
      <c r="F332" s="50">
        <v>17</v>
      </c>
      <c r="G332" s="17" t="str">
        <f t="shared" si="5"/>
        <v>Rifaat Alshehadeh (Lauderdale)</v>
      </c>
    </row>
    <row r="333" spans="1:7" ht="15" x14ac:dyDescent="0.25">
      <c r="A333" s="50">
        <v>18</v>
      </c>
      <c r="B333" s="50" t="s">
        <v>2373</v>
      </c>
      <c r="C333" s="27">
        <v>5</v>
      </c>
      <c r="D333" s="50" t="s">
        <v>1908</v>
      </c>
      <c r="E333" s="24" t="s">
        <v>5520</v>
      </c>
      <c r="F333" s="50">
        <v>18</v>
      </c>
      <c r="G333" s="17" t="str">
        <f t="shared" si="5"/>
        <v>Kai Smith (Esther Starkman)</v>
      </c>
    </row>
    <row r="334" spans="1:7" ht="15" x14ac:dyDescent="0.25">
      <c r="A334" s="50">
        <v>19</v>
      </c>
      <c r="B334" s="50" t="s">
        <v>4066</v>
      </c>
      <c r="C334" s="27">
        <v>5</v>
      </c>
      <c r="D334" s="50" t="s">
        <v>1908</v>
      </c>
      <c r="E334" s="24" t="s">
        <v>5521</v>
      </c>
      <c r="F334" s="50">
        <v>19</v>
      </c>
      <c r="G334" s="17" t="str">
        <f t="shared" si="5"/>
        <v>Emery Munroe (Esther Starkman)</v>
      </c>
    </row>
    <row r="335" spans="1:7" ht="15" x14ac:dyDescent="0.25">
      <c r="A335" s="50">
        <v>20</v>
      </c>
      <c r="B335" s="50" t="s">
        <v>240</v>
      </c>
      <c r="C335" s="27">
        <v>5</v>
      </c>
      <c r="D335" s="50" t="s">
        <v>20</v>
      </c>
      <c r="E335" s="24" t="s">
        <v>5522</v>
      </c>
      <c r="F335" s="50">
        <v>20</v>
      </c>
      <c r="G335" s="17" t="str">
        <f t="shared" si="5"/>
        <v>Cohen Teshima (George P. Nicholson)</v>
      </c>
    </row>
    <row r="336" spans="1:7" ht="15" x14ac:dyDescent="0.25">
      <c r="A336" s="50">
        <v>21</v>
      </c>
      <c r="B336" s="50" t="s">
        <v>93</v>
      </c>
      <c r="C336" s="27">
        <v>5</v>
      </c>
      <c r="D336" s="50" t="s">
        <v>23</v>
      </c>
      <c r="E336" s="24" t="s">
        <v>5523</v>
      </c>
      <c r="F336" s="50">
        <v>21</v>
      </c>
      <c r="G336" s="17" t="str">
        <f t="shared" si="5"/>
        <v>Oliver Kalinocka (Suzuki Charter)</v>
      </c>
    </row>
    <row r="337" spans="1:7" ht="15" x14ac:dyDescent="0.25">
      <c r="A337" s="50">
        <v>22</v>
      </c>
      <c r="B337" s="50" t="s">
        <v>4079</v>
      </c>
      <c r="C337" s="27">
        <v>5</v>
      </c>
      <c r="D337" s="50" t="s">
        <v>43</v>
      </c>
      <c r="E337" s="24" t="s">
        <v>5524</v>
      </c>
      <c r="F337" s="50">
        <v>22</v>
      </c>
      <c r="G337" s="17" t="str">
        <f t="shared" si="5"/>
        <v>Zachary Niekar (Donnan)</v>
      </c>
    </row>
    <row r="338" spans="1:7" ht="15" x14ac:dyDescent="0.25">
      <c r="A338" s="50">
        <v>23</v>
      </c>
      <c r="B338" s="50" t="s">
        <v>310</v>
      </c>
      <c r="C338" s="27">
        <v>5</v>
      </c>
      <c r="D338" s="50" t="s">
        <v>38</v>
      </c>
      <c r="E338" s="24" t="s">
        <v>5525</v>
      </c>
      <c r="F338" s="50">
        <v>23</v>
      </c>
      <c r="G338" s="17" t="str">
        <f t="shared" si="5"/>
        <v>Brody Paton (Earl Buxton)</v>
      </c>
    </row>
    <row r="339" spans="1:7" ht="15" x14ac:dyDescent="0.25">
      <c r="A339" s="50">
        <v>24</v>
      </c>
      <c r="B339" s="50" t="s">
        <v>2353</v>
      </c>
      <c r="C339" s="27">
        <v>5</v>
      </c>
      <c r="D339" s="50" t="s">
        <v>1544</v>
      </c>
      <c r="E339" s="24" t="s">
        <v>756</v>
      </c>
      <c r="F339" s="50">
        <v>24</v>
      </c>
      <c r="G339" s="17" t="str">
        <f t="shared" si="5"/>
        <v>Jackson Brine (Kim Hung)</v>
      </c>
    </row>
    <row r="340" spans="1:7" ht="15" x14ac:dyDescent="0.25">
      <c r="A340" s="50">
        <v>25</v>
      </c>
      <c r="B340" s="50" t="s">
        <v>234</v>
      </c>
      <c r="C340" s="27">
        <v>5</v>
      </c>
      <c r="D340" s="50" t="s">
        <v>30</v>
      </c>
      <c r="E340" s="24" t="s">
        <v>5526</v>
      </c>
      <c r="F340" s="50">
        <v>25</v>
      </c>
      <c r="G340" s="17" t="str">
        <f t="shared" si="5"/>
        <v>Emerson Mazzuca (Brookside)</v>
      </c>
    </row>
    <row r="341" spans="1:7" ht="15" x14ac:dyDescent="0.25">
      <c r="A341" s="50">
        <v>26</v>
      </c>
      <c r="B341" s="50" t="s">
        <v>237</v>
      </c>
      <c r="C341" s="27">
        <v>5</v>
      </c>
      <c r="D341" s="50" t="s">
        <v>30</v>
      </c>
      <c r="E341" s="24" t="s">
        <v>5527</v>
      </c>
      <c r="F341" s="50">
        <v>26</v>
      </c>
      <c r="G341" s="17" t="str">
        <f t="shared" si="5"/>
        <v>Greyson Brennand (Brookside)</v>
      </c>
    </row>
    <row r="342" spans="1:7" ht="15" x14ac:dyDescent="0.25">
      <c r="A342" s="50">
        <v>27</v>
      </c>
      <c r="B342" s="50" t="s">
        <v>238</v>
      </c>
      <c r="C342" s="27">
        <v>5</v>
      </c>
      <c r="D342" s="50" t="s">
        <v>30</v>
      </c>
      <c r="E342" s="24" t="s">
        <v>1537</v>
      </c>
      <c r="F342" s="50">
        <v>27</v>
      </c>
      <c r="G342" s="17" t="str">
        <f t="shared" si="5"/>
        <v>Lucas Bruce (Brookside)</v>
      </c>
    </row>
    <row r="343" spans="1:7" ht="15" x14ac:dyDescent="0.25">
      <c r="A343" s="50">
        <v>28</v>
      </c>
      <c r="B343" s="50" t="s">
        <v>315</v>
      </c>
      <c r="C343" s="27">
        <v>5</v>
      </c>
      <c r="D343" s="50" t="s">
        <v>39</v>
      </c>
      <c r="E343" s="24" t="s">
        <v>672</v>
      </c>
      <c r="F343" s="50">
        <v>28</v>
      </c>
      <c r="G343" s="17" t="str">
        <f t="shared" si="5"/>
        <v>Marshall Erickson (Uncas)</v>
      </c>
    </row>
    <row r="344" spans="1:7" ht="15" x14ac:dyDescent="0.25">
      <c r="A344" s="50">
        <v>29</v>
      </c>
      <c r="B344" s="50" t="s">
        <v>2359</v>
      </c>
      <c r="C344" s="27">
        <v>5</v>
      </c>
      <c r="D344" s="50" t="s">
        <v>331</v>
      </c>
      <c r="E344" s="24" t="s">
        <v>757</v>
      </c>
      <c r="F344" s="50">
        <v>29</v>
      </c>
      <c r="G344" s="17" t="str">
        <f t="shared" si="5"/>
        <v>Christian Shaker (Nellie Carlson)</v>
      </c>
    </row>
    <row r="345" spans="1:7" ht="15" x14ac:dyDescent="0.25">
      <c r="A345" s="50">
        <v>30</v>
      </c>
      <c r="B345" s="50" t="s">
        <v>2397</v>
      </c>
      <c r="C345" s="27">
        <v>5</v>
      </c>
      <c r="D345" s="50" t="s">
        <v>38</v>
      </c>
      <c r="E345" s="24" t="s">
        <v>5528</v>
      </c>
      <c r="F345" s="50">
        <v>30</v>
      </c>
      <c r="G345" s="17" t="str">
        <f t="shared" si="5"/>
        <v>Luka Djogovic (Earl Buxton)</v>
      </c>
    </row>
    <row r="346" spans="1:7" ht="15" x14ac:dyDescent="0.25">
      <c r="A346" s="50">
        <v>31</v>
      </c>
      <c r="B346" s="50" t="s">
        <v>235</v>
      </c>
      <c r="C346" s="27">
        <v>5</v>
      </c>
      <c r="D346" s="50" t="s">
        <v>1908</v>
      </c>
      <c r="E346" s="24" t="s">
        <v>5529</v>
      </c>
      <c r="F346" s="50">
        <v>31</v>
      </c>
      <c r="G346" s="17" t="str">
        <f t="shared" si="5"/>
        <v>Marcus Victor (Esther Starkman)</v>
      </c>
    </row>
    <row r="347" spans="1:7" ht="15" x14ac:dyDescent="0.25">
      <c r="A347" s="50">
        <v>32</v>
      </c>
      <c r="B347" s="50" t="s">
        <v>875</v>
      </c>
      <c r="C347" s="27">
        <v>5</v>
      </c>
      <c r="D347" s="50" t="s">
        <v>26</v>
      </c>
      <c r="E347" s="24" t="s">
        <v>5530</v>
      </c>
      <c r="F347" s="50">
        <v>32</v>
      </c>
      <c r="G347" s="17" t="str">
        <f t="shared" si="5"/>
        <v>Blake Fehlauer (Michael A. Kostek)</v>
      </c>
    </row>
    <row r="348" spans="1:7" ht="15" x14ac:dyDescent="0.25">
      <c r="A348" s="50">
        <v>33</v>
      </c>
      <c r="B348" s="50" t="s">
        <v>5531</v>
      </c>
      <c r="C348" s="27">
        <v>5</v>
      </c>
      <c r="D348" s="50" t="s">
        <v>772</v>
      </c>
      <c r="E348" s="24" t="s">
        <v>5532</v>
      </c>
      <c r="F348" s="50">
        <v>33</v>
      </c>
      <c r="G348" s="17" t="str">
        <f t="shared" si="5"/>
        <v>Jaden Torrington (Ellerslie Campus)</v>
      </c>
    </row>
    <row r="349" spans="1:7" ht="15" x14ac:dyDescent="0.25">
      <c r="A349" s="50">
        <v>34</v>
      </c>
      <c r="B349" s="50" t="s">
        <v>312</v>
      </c>
      <c r="C349" s="27">
        <v>5</v>
      </c>
      <c r="D349" s="50" t="s">
        <v>58</v>
      </c>
      <c r="E349" s="24" t="s">
        <v>5533</v>
      </c>
      <c r="F349" s="50">
        <v>34</v>
      </c>
      <c r="G349" s="17" t="str">
        <f t="shared" si="5"/>
        <v>Jonah Newton (Laurier Heights)</v>
      </c>
    </row>
    <row r="350" spans="1:7" ht="15" x14ac:dyDescent="0.25">
      <c r="A350" s="50">
        <v>35</v>
      </c>
      <c r="B350" s="50" t="s">
        <v>635</v>
      </c>
      <c r="C350" s="27">
        <v>5</v>
      </c>
      <c r="D350" s="50" t="s">
        <v>20</v>
      </c>
      <c r="E350" s="24" t="s">
        <v>5534</v>
      </c>
      <c r="F350" s="50">
        <v>35</v>
      </c>
      <c r="G350" s="17" t="str">
        <f t="shared" si="5"/>
        <v>Sheldon Cameron (George P. Nicholson)</v>
      </c>
    </row>
    <row r="351" spans="1:7" ht="15" x14ac:dyDescent="0.25">
      <c r="A351" s="50">
        <v>36</v>
      </c>
      <c r="B351" s="50" t="s">
        <v>876</v>
      </c>
      <c r="C351" s="27">
        <v>5</v>
      </c>
      <c r="D351" s="50" t="s">
        <v>37</v>
      </c>
      <c r="E351" s="24" t="s">
        <v>5535</v>
      </c>
      <c r="F351" s="50">
        <v>36</v>
      </c>
      <c r="G351" s="17" t="str">
        <f t="shared" si="5"/>
        <v>Cole Liboiron (Edmonton Chr)</v>
      </c>
    </row>
    <row r="352" spans="1:7" ht="15" x14ac:dyDescent="0.25">
      <c r="A352" s="50">
        <v>37</v>
      </c>
      <c r="B352" s="50" t="s">
        <v>107</v>
      </c>
      <c r="C352" s="27">
        <v>5</v>
      </c>
      <c r="D352" s="50" t="s">
        <v>58</v>
      </c>
      <c r="E352" s="24" t="s">
        <v>2547</v>
      </c>
      <c r="F352" s="50">
        <v>37</v>
      </c>
      <c r="G352" s="17" t="str">
        <f t="shared" si="5"/>
        <v>Gage Bowers (Laurier Heights)</v>
      </c>
    </row>
    <row r="353" spans="1:7" ht="15" x14ac:dyDescent="0.25">
      <c r="A353" s="50">
        <v>38</v>
      </c>
      <c r="B353" s="50" t="s">
        <v>239</v>
      </c>
      <c r="C353" s="27">
        <v>5</v>
      </c>
      <c r="D353" s="50" t="s">
        <v>49</v>
      </c>
      <c r="E353" s="24" t="s">
        <v>2548</v>
      </c>
      <c r="F353" s="50">
        <v>38</v>
      </c>
      <c r="G353" s="17" t="str">
        <f t="shared" si="5"/>
        <v>Jamie Clague (Johnny Bright)</v>
      </c>
    </row>
    <row r="354" spans="1:7" ht="15" x14ac:dyDescent="0.25">
      <c r="A354" s="50">
        <v>39</v>
      </c>
      <c r="B354" s="50" t="s">
        <v>641</v>
      </c>
      <c r="C354" s="27">
        <v>5</v>
      </c>
      <c r="D354" s="50" t="s">
        <v>20</v>
      </c>
      <c r="E354" s="24" t="s">
        <v>5536</v>
      </c>
      <c r="F354" s="50">
        <v>39</v>
      </c>
      <c r="G354" s="17" t="str">
        <f t="shared" si="5"/>
        <v>Dean Holowach (George P. Nicholson)</v>
      </c>
    </row>
    <row r="355" spans="1:7" ht="15" x14ac:dyDescent="0.25">
      <c r="A355" s="50">
        <v>40</v>
      </c>
      <c r="B355" s="50" t="s">
        <v>249</v>
      </c>
      <c r="C355" s="27">
        <v>5</v>
      </c>
      <c r="D355" s="50" t="s">
        <v>35</v>
      </c>
      <c r="E355" s="24" t="s">
        <v>5537</v>
      </c>
      <c r="F355" s="50">
        <v>40</v>
      </c>
      <c r="G355" s="17" t="str">
        <f t="shared" si="5"/>
        <v>Peter Jamieson (Belgravia)</v>
      </c>
    </row>
    <row r="356" spans="1:7" ht="15" x14ac:dyDescent="0.25">
      <c r="A356" s="50">
        <v>41</v>
      </c>
      <c r="B356" s="50" t="s">
        <v>642</v>
      </c>
      <c r="C356" s="27">
        <v>5</v>
      </c>
      <c r="D356" s="50" t="s">
        <v>161</v>
      </c>
      <c r="E356" s="24" t="s">
        <v>5538</v>
      </c>
      <c r="F356" s="50">
        <v>41</v>
      </c>
      <c r="G356" s="17" t="str">
        <f t="shared" si="5"/>
        <v>Essey Berhe (Aurora Charter)</v>
      </c>
    </row>
    <row r="357" spans="1:7" ht="15" x14ac:dyDescent="0.25">
      <c r="A357" s="50">
        <v>42</v>
      </c>
      <c r="B357" s="50" t="s">
        <v>2375</v>
      </c>
      <c r="C357" s="27">
        <v>5</v>
      </c>
      <c r="D357" s="50" t="s">
        <v>375</v>
      </c>
      <c r="E357" s="24" t="s">
        <v>1096</v>
      </c>
      <c r="F357" s="50">
        <v>42</v>
      </c>
      <c r="G357" s="17" t="str">
        <f t="shared" si="5"/>
        <v>Alexander Thomson Cisner (Mill Creek)</v>
      </c>
    </row>
    <row r="358" spans="1:7" ht="15" x14ac:dyDescent="0.25">
      <c r="A358" s="50">
        <v>43</v>
      </c>
      <c r="B358" s="50" t="s">
        <v>2383</v>
      </c>
      <c r="C358" s="27">
        <v>5</v>
      </c>
      <c r="D358" s="50" t="s">
        <v>47</v>
      </c>
      <c r="E358" s="24" t="s">
        <v>2557</v>
      </c>
      <c r="F358" s="50">
        <v>43</v>
      </c>
      <c r="G358" s="17" t="str">
        <f t="shared" si="5"/>
        <v>Austen Jehan (Westbrook)</v>
      </c>
    </row>
    <row r="359" spans="1:7" ht="15" x14ac:dyDescent="0.25">
      <c r="A359" s="50">
        <v>44</v>
      </c>
      <c r="B359" s="50" t="s">
        <v>319</v>
      </c>
      <c r="C359" s="27">
        <v>5</v>
      </c>
      <c r="D359" s="50" t="s">
        <v>47</v>
      </c>
      <c r="E359" s="24" t="s">
        <v>5539</v>
      </c>
      <c r="F359" s="50">
        <v>44</v>
      </c>
      <c r="G359" s="17" t="str">
        <f t="shared" si="5"/>
        <v>Duncan Sutley (Westbrook)</v>
      </c>
    </row>
    <row r="360" spans="1:7" ht="15" x14ac:dyDescent="0.25">
      <c r="A360" s="50">
        <v>45</v>
      </c>
      <c r="B360" s="50" t="s">
        <v>251</v>
      </c>
      <c r="C360" s="27">
        <v>5</v>
      </c>
      <c r="D360" s="50" t="s">
        <v>39</v>
      </c>
      <c r="E360" s="24" t="s">
        <v>5540</v>
      </c>
      <c r="F360" s="50">
        <v>45</v>
      </c>
      <c r="G360" s="17" t="str">
        <f t="shared" si="5"/>
        <v>Kenzie Paul (Uncas)</v>
      </c>
    </row>
    <row r="361" spans="1:7" ht="15" x14ac:dyDescent="0.25">
      <c r="A361" s="50">
        <v>46</v>
      </c>
      <c r="B361" s="50" t="s">
        <v>898</v>
      </c>
      <c r="C361" s="27">
        <v>5</v>
      </c>
      <c r="D361" s="50" t="s">
        <v>38</v>
      </c>
      <c r="E361" s="24" t="s">
        <v>5541</v>
      </c>
      <c r="F361" s="50">
        <v>46</v>
      </c>
      <c r="G361" s="17" t="str">
        <f t="shared" si="5"/>
        <v>Elliot Boskers (Earl Buxton)</v>
      </c>
    </row>
    <row r="362" spans="1:7" ht="15" x14ac:dyDescent="0.25">
      <c r="A362" s="50">
        <v>47</v>
      </c>
      <c r="B362" s="50" t="s">
        <v>649</v>
      </c>
      <c r="C362" s="27">
        <v>5</v>
      </c>
      <c r="D362" s="50" t="s">
        <v>20</v>
      </c>
      <c r="E362" s="24" t="s">
        <v>5542</v>
      </c>
      <c r="F362" s="50">
        <v>47</v>
      </c>
      <c r="G362" s="17" t="str">
        <f t="shared" si="5"/>
        <v>Nathan Muzyka (George P. Nicholson)</v>
      </c>
    </row>
    <row r="363" spans="1:7" ht="15" x14ac:dyDescent="0.25">
      <c r="A363" s="50">
        <v>48</v>
      </c>
      <c r="B363" s="50" t="s">
        <v>4148</v>
      </c>
      <c r="C363" s="27">
        <v>5</v>
      </c>
      <c r="D363" s="50" t="s">
        <v>772</v>
      </c>
      <c r="E363" s="24" t="s">
        <v>5543</v>
      </c>
      <c r="F363" s="50">
        <v>48</v>
      </c>
      <c r="G363" s="17" t="str">
        <f t="shared" si="5"/>
        <v>Tristan Lonsbury (Ellerslie Campus)</v>
      </c>
    </row>
    <row r="364" spans="1:7" ht="15" x14ac:dyDescent="0.25">
      <c r="A364" s="50">
        <v>49</v>
      </c>
      <c r="B364" s="50" t="s">
        <v>2398</v>
      </c>
      <c r="C364" s="27">
        <v>5</v>
      </c>
      <c r="D364" s="50" t="s">
        <v>38</v>
      </c>
      <c r="E364" s="24" t="s">
        <v>961</v>
      </c>
      <c r="F364" s="50">
        <v>49</v>
      </c>
      <c r="G364" s="17" t="str">
        <f t="shared" si="5"/>
        <v>Jonas Lopatka (Earl Buxton)</v>
      </c>
    </row>
    <row r="365" spans="1:7" ht="15" x14ac:dyDescent="0.25">
      <c r="A365" s="50">
        <v>50</v>
      </c>
      <c r="B365" s="50" t="s">
        <v>645</v>
      </c>
      <c r="C365" s="27">
        <v>5</v>
      </c>
      <c r="D365" s="50" t="s">
        <v>38</v>
      </c>
      <c r="E365" s="24" t="s">
        <v>1582</v>
      </c>
      <c r="F365" s="50">
        <v>50</v>
      </c>
      <c r="G365" s="17" t="str">
        <f t="shared" si="5"/>
        <v>Tyler Vriens (Earl Buxton)</v>
      </c>
    </row>
    <row r="366" spans="1:7" ht="15" x14ac:dyDescent="0.25">
      <c r="A366" s="50">
        <v>51</v>
      </c>
      <c r="B366" s="50" t="s">
        <v>5544</v>
      </c>
      <c r="C366" s="27">
        <v>5</v>
      </c>
      <c r="D366" s="50" t="s">
        <v>3395</v>
      </c>
      <c r="E366" s="24" t="s">
        <v>5545</v>
      </c>
      <c r="F366" s="50">
        <v>51</v>
      </c>
      <c r="G366" s="17" t="str">
        <f t="shared" si="5"/>
        <v>Alex Strangemore (J.A. Fife)</v>
      </c>
    </row>
    <row r="367" spans="1:7" ht="15" x14ac:dyDescent="0.25">
      <c r="A367" s="50">
        <v>52</v>
      </c>
      <c r="B367" s="50" t="s">
        <v>321</v>
      </c>
      <c r="C367" s="27">
        <v>5</v>
      </c>
      <c r="D367" s="50" t="s">
        <v>39</v>
      </c>
      <c r="E367" s="24" t="s">
        <v>867</v>
      </c>
      <c r="F367" s="50">
        <v>52</v>
      </c>
      <c r="G367" s="17" t="str">
        <f t="shared" si="5"/>
        <v>Ben Gaumont (Uncas)</v>
      </c>
    </row>
    <row r="368" spans="1:7" ht="15" x14ac:dyDescent="0.25">
      <c r="A368" s="50">
        <v>53</v>
      </c>
      <c r="B368" s="50" t="s">
        <v>4127</v>
      </c>
      <c r="C368" s="27">
        <v>5</v>
      </c>
      <c r="D368" s="50" t="s">
        <v>880</v>
      </c>
      <c r="E368" s="24" t="s">
        <v>346</v>
      </c>
      <c r="F368" s="50">
        <v>53</v>
      </c>
      <c r="G368" s="17" t="str">
        <f t="shared" si="5"/>
        <v>Eliot Van (Stratford)</v>
      </c>
    </row>
    <row r="369" spans="1:7" ht="15" x14ac:dyDescent="0.25">
      <c r="A369" s="50">
        <v>54</v>
      </c>
      <c r="B369" s="50" t="s">
        <v>636</v>
      </c>
      <c r="C369" s="27">
        <v>5</v>
      </c>
      <c r="D369" s="50" t="s">
        <v>161</v>
      </c>
      <c r="E369" s="24" t="s">
        <v>5546</v>
      </c>
      <c r="F369" s="50">
        <v>54</v>
      </c>
      <c r="G369" s="17" t="str">
        <f t="shared" si="5"/>
        <v>Everett Harrison (Aurora Charter)</v>
      </c>
    </row>
    <row r="370" spans="1:7" ht="15" x14ac:dyDescent="0.25">
      <c r="A370" s="50">
        <v>55</v>
      </c>
      <c r="B370" s="50" t="s">
        <v>2389</v>
      </c>
      <c r="C370" s="27">
        <v>5</v>
      </c>
      <c r="D370" s="50" t="s">
        <v>1561</v>
      </c>
      <c r="E370" s="24" t="s">
        <v>5547</v>
      </c>
      <c r="F370" s="50">
        <v>55</v>
      </c>
      <c r="G370" s="17" t="str">
        <f t="shared" si="5"/>
        <v>Milan Bacinski (Bishop David Motiuk)</v>
      </c>
    </row>
    <row r="371" spans="1:7" ht="15" x14ac:dyDescent="0.25">
      <c r="A371" s="50">
        <v>56</v>
      </c>
      <c r="B371" s="50" t="s">
        <v>5548</v>
      </c>
      <c r="C371" s="27">
        <v>5</v>
      </c>
      <c r="D371" s="50" t="s">
        <v>1046</v>
      </c>
      <c r="E371" s="24" t="s">
        <v>5549</v>
      </c>
      <c r="F371" s="50">
        <v>56</v>
      </c>
      <c r="G371" s="17" t="str">
        <f t="shared" si="5"/>
        <v>Parker Allen (Kildare)</v>
      </c>
    </row>
    <row r="372" spans="1:7" ht="15" x14ac:dyDescent="0.25">
      <c r="A372" s="50">
        <v>57</v>
      </c>
      <c r="B372" s="50" t="s">
        <v>257</v>
      </c>
      <c r="C372" s="27">
        <v>5</v>
      </c>
      <c r="D372" s="50" t="s">
        <v>31</v>
      </c>
      <c r="E372" s="24" t="s">
        <v>5550</v>
      </c>
      <c r="F372" s="50">
        <v>57</v>
      </c>
      <c r="G372" s="17" t="str">
        <f t="shared" si="5"/>
        <v>Logan Brosseau (Meadowlark C)</v>
      </c>
    </row>
    <row r="373" spans="1:7" ht="15" x14ac:dyDescent="0.25">
      <c r="A373" s="50">
        <v>58</v>
      </c>
      <c r="B373" s="50" t="s">
        <v>4098</v>
      </c>
      <c r="C373" s="27">
        <v>5</v>
      </c>
      <c r="D373" s="50" t="s">
        <v>772</v>
      </c>
      <c r="E373" s="24" t="s">
        <v>5551</v>
      </c>
      <c r="F373" s="50">
        <v>58</v>
      </c>
      <c r="G373" s="17" t="str">
        <f t="shared" si="5"/>
        <v>Rhemi Hermanson (Ellerslie Campus)</v>
      </c>
    </row>
    <row r="374" spans="1:7" ht="15" x14ac:dyDescent="0.25">
      <c r="A374" s="50">
        <v>59</v>
      </c>
      <c r="B374" s="50" t="s">
        <v>4117</v>
      </c>
      <c r="C374" s="27">
        <v>5</v>
      </c>
      <c r="D374" s="50" t="s">
        <v>47</v>
      </c>
      <c r="E374" s="24" t="s">
        <v>614</v>
      </c>
      <c r="F374" s="50">
        <v>59</v>
      </c>
      <c r="G374" s="17" t="str">
        <f t="shared" si="5"/>
        <v>Ryker Bennerhold (Westbrook)</v>
      </c>
    </row>
    <row r="375" spans="1:7" ht="15" x14ac:dyDescent="0.25">
      <c r="A375" s="50">
        <v>60</v>
      </c>
      <c r="B375" s="50" t="s">
        <v>5552</v>
      </c>
      <c r="C375" s="27">
        <v>5</v>
      </c>
      <c r="D375" s="50" t="s">
        <v>68</v>
      </c>
      <c r="E375" s="24" t="s">
        <v>5553</v>
      </c>
      <c r="F375" s="50">
        <v>60</v>
      </c>
      <c r="G375" s="17" t="str">
        <f t="shared" si="5"/>
        <v>Haston Pawluski (Clara Tyner)</v>
      </c>
    </row>
    <row r="376" spans="1:7" ht="15" x14ac:dyDescent="0.25">
      <c r="A376" s="50">
        <v>61</v>
      </c>
      <c r="B376" s="50" t="s">
        <v>632</v>
      </c>
      <c r="C376" s="27">
        <v>5</v>
      </c>
      <c r="D376" s="50" t="s">
        <v>49</v>
      </c>
      <c r="E376" s="24" t="s">
        <v>989</v>
      </c>
      <c r="F376" s="50">
        <v>61</v>
      </c>
      <c r="G376" s="17" t="str">
        <f t="shared" si="5"/>
        <v>Ethan Loney (Johnny Bright)</v>
      </c>
    </row>
    <row r="377" spans="1:7" ht="15" x14ac:dyDescent="0.25">
      <c r="A377" s="50">
        <v>62</v>
      </c>
      <c r="B377" s="50" t="s">
        <v>106</v>
      </c>
      <c r="C377" s="27">
        <v>5</v>
      </c>
      <c r="D377" s="50" t="s">
        <v>26</v>
      </c>
      <c r="E377" s="24" t="s">
        <v>4116</v>
      </c>
      <c r="F377" s="50">
        <v>62</v>
      </c>
      <c r="G377" s="17" t="str">
        <f t="shared" si="5"/>
        <v>Jake Frostad (Michael A. Kostek)</v>
      </c>
    </row>
    <row r="378" spans="1:7" ht="15" x14ac:dyDescent="0.25">
      <c r="A378" s="50">
        <v>63</v>
      </c>
      <c r="B378" s="50" t="s">
        <v>4101</v>
      </c>
      <c r="C378" s="27">
        <v>5</v>
      </c>
      <c r="D378" s="50" t="s">
        <v>48</v>
      </c>
      <c r="E378" s="24" t="s">
        <v>5554</v>
      </c>
      <c r="F378" s="50">
        <v>63</v>
      </c>
      <c r="G378" s="17" t="str">
        <f t="shared" si="5"/>
        <v>James Shymaniuak (Steinhauer)</v>
      </c>
    </row>
    <row r="379" spans="1:7" ht="15" x14ac:dyDescent="0.25">
      <c r="A379" s="50">
        <v>64</v>
      </c>
      <c r="B379" s="50" t="s">
        <v>5555</v>
      </c>
      <c r="C379" s="27">
        <v>5</v>
      </c>
      <c r="D379" s="50" t="s">
        <v>68</v>
      </c>
      <c r="E379" s="24" t="s">
        <v>5556</v>
      </c>
      <c r="F379" s="50">
        <v>64</v>
      </c>
      <c r="G379" s="17" t="str">
        <f t="shared" si="5"/>
        <v>Kyle Classen (Clara Tyner)</v>
      </c>
    </row>
    <row r="380" spans="1:7" ht="15" x14ac:dyDescent="0.25">
      <c r="A380" s="50">
        <v>65</v>
      </c>
      <c r="B380" s="50" t="s">
        <v>5557</v>
      </c>
      <c r="C380" s="27">
        <v>5</v>
      </c>
      <c r="D380" s="50" t="s">
        <v>1046</v>
      </c>
      <c r="E380" s="24" t="s">
        <v>304</v>
      </c>
      <c r="F380" s="50">
        <v>65</v>
      </c>
      <c r="G380" s="17" t="str">
        <f t="shared" ref="G380:G443" si="6">CONCATENATE(B380, " (", D380, ")")</f>
        <v>Laur An-Yochim (Kildare)</v>
      </c>
    </row>
    <row r="381" spans="1:7" ht="15" x14ac:dyDescent="0.25">
      <c r="A381" s="50">
        <v>66</v>
      </c>
      <c r="B381" s="50" t="s">
        <v>4111</v>
      </c>
      <c r="C381" s="27">
        <v>5</v>
      </c>
      <c r="D381" s="50" t="s">
        <v>48</v>
      </c>
      <c r="E381" s="24" t="s">
        <v>5558</v>
      </c>
      <c r="F381" s="50">
        <v>66</v>
      </c>
      <c r="G381" s="17" t="str">
        <f t="shared" si="6"/>
        <v>Phoeinix Edwards (Steinhauer)</v>
      </c>
    </row>
    <row r="382" spans="1:7" ht="15" x14ac:dyDescent="0.25">
      <c r="A382" s="50">
        <v>67</v>
      </c>
      <c r="B382" s="50" t="s">
        <v>4167</v>
      </c>
      <c r="C382" s="27">
        <v>5</v>
      </c>
      <c r="D382" s="50" t="s">
        <v>1601</v>
      </c>
      <c r="E382" s="24" t="s">
        <v>5559</v>
      </c>
      <c r="F382" s="50">
        <v>67</v>
      </c>
      <c r="G382" s="17" t="str">
        <f t="shared" si="6"/>
        <v>Brody Calder (Hilwie Hamdon)</v>
      </c>
    </row>
    <row r="383" spans="1:7" ht="15" x14ac:dyDescent="0.25">
      <c r="A383" s="50">
        <v>68</v>
      </c>
      <c r="B383" s="50" t="s">
        <v>4103</v>
      </c>
      <c r="C383" s="27">
        <v>5</v>
      </c>
      <c r="D383" s="50" t="s">
        <v>48</v>
      </c>
      <c r="E383" s="24" t="s">
        <v>5560</v>
      </c>
      <c r="F383" s="50">
        <v>68</v>
      </c>
      <c r="G383" s="17" t="str">
        <f t="shared" si="6"/>
        <v>Isaac Ladino (Steinhauer)</v>
      </c>
    </row>
    <row r="384" spans="1:7" ht="15" x14ac:dyDescent="0.25">
      <c r="A384" s="50">
        <v>69</v>
      </c>
      <c r="B384" s="50" t="s">
        <v>662</v>
      </c>
      <c r="C384" s="27">
        <v>5</v>
      </c>
      <c r="D384" s="50" t="s">
        <v>28</v>
      </c>
      <c r="E384" s="24" t="s">
        <v>5561</v>
      </c>
      <c r="F384" s="50">
        <v>69</v>
      </c>
      <c r="G384" s="17" t="str">
        <f t="shared" si="6"/>
        <v>Colin Westmann (Parkallen)</v>
      </c>
    </row>
    <row r="385" spans="1:7" ht="15" x14ac:dyDescent="0.25">
      <c r="A385" s="50">
        <v>70</v>
      </c>
      <c r="B385" s="50" t="s">
        <v>2393</v>
      </c>
      <c r="C385" s="27">
        <v>5</v>
      </c>
      <c r="D385" s="50" t="s">
        <v>28</v>
      </c>
      <c r="E385" s="24" t="s">
        <v>5562</v>
      </c>
      <c r="F385" s="50">
        <v>70</v>
      </c>
      <c r="G385" s="17" t="str">
        <f t="shared" si="6"/>
        <v>Linkin LeBlanc (Parkallen)</v>
      </c>
    </row>
    <row r="386" spans="1:7" ht="15" x14ac:dyDescent="0.25">
      <c r="A386" s="50">
        <v>71</v>
      </c>
      <c r="B386" s="50" t="s">
        <v>2400</v>
      </c>
      <c r="C386" s="27">
        <v>5</v>
      </c>
      <c r="D386" s="50" t="s">
        <v>38</v>
      </c>
      <c r="E386" s="24" t="s">
        <v>5563</v>
      </c>
      <c r="F386" s="50">
        <v>71</v>
      </c>
      <c r="G386" s="17" t="str">
        <f t="shared" si="6"/>
        <v>Alaap Malhans (Earl Buxton)</v>
      </c>
    </row>
    <row r="387" spans="1:7" ht="15" x14ac:dyDescent="0.25">
      <c r="A387" s="50">
        <v>72</v>
      </c>
      <c r="B387" s="50" t="s">
        <v>2417</v>
      </c>
      <c r="C387" s="27">
        <v>5</v>
      </c>
      <c r="D387" s="50" t="s">
        <v>28</v>
      </c>
      <c r="E387" s="24" t="s">
        <v>5564</v>
      </c>
      <c r="F387" s="50">
        <v>72</v>
      </c>
      <c r="G387" s="17" t="str">
        <f t="shared" si="6"/>
        <v>Ever Dakus (Parkallen)</v>
      </c>
    </row>
    <row r="388" spans="1:7" ht="15" x14ac:dyDescent="0.25">
      <c r="A388" s="50">
        <v>73</v>
      </c>
      <c r="B388" s="50" t="s">
        <v>4202</v>
      </c>
      <c r="C388" s="27">
        <v>5</v>
      </c>
      <c r="D388" s="50" t="s">
        <v>32</v>
      </c>
      <c r="E388" s="24" t="s">
        <v>5565</v>
      </c>
      <c r="F388" s="50">
        <v>73</v>
      </c>
      <c r="G388" s="17" t="str">
        <f t="shared" si="6"/>
        <v>Ali Khalid (Brander Gardens)</v>
      </c>
    </row>
    <row r="389" spans="1:7" ht="15" x14ac:dyDescent="0.25">
      <c r="A389" s="50">
        <v>74</v>
      </c>
      <c r="B389" s="50" t="s">
        <v>2402</v>
      </c>
      <c r="C389" s="27">
        <v>5</v>
      </c>
      <c r="D389" s="50" t="s">
        <v>60</v>
      </c>
      <c r="E389" s="24" t="s">
        <v>5566</v>
      </c>
      <c r="F389" s="50">
        <v>74</v>
      </c>
      <c r="G389" s="17" t="str">
        <f t="shared" si="6"/>
        <v>Josh Harris (Lendrum)</v>
      </c>
    </row>
    <row r="390" spans="1:7" ht="15" x14ac:dyDescent="0.25">
      <c r="A390" s="50">
        <v>75</v>
      </c>
      <c r="B390" s="50" t="s">
        <v>314</v>
      </c>
      <c r="C390" s="27">
        <v>5</v>
      </c>
      <c r="D390" s="50" t="s">
        <v>50</v>
      </c>
      <c r="E390" s="24" t="s">
        <v>1781</v>
      </c>
      <c r="F390" s="50">
        <v>75</v>
      </c>
      <c r="G390" s="17" t="str">
        <f t="shared" si="6"/>
        <v>Isaac Bird (Riverdale)</v>
      </c>
    </row>
    <row r="391" spans="1:7" ht="15" x14ac:dyDescent="0.25">
      <c r="A391" s="50">
        <v>76</v>
      </c>
      <c r="B391" s="50" t="s">
        <v>643</v>
      </c>
      <c r="C391" s="27">
        <v>5</v>
      </c>
      <c r="D391" s="50" t="s">
        <v>36</v>
      </c>
      <c r="E391" s="24" t="s">
        <v>5567</v>
      </c>
      <c r="F391" s="50">
        <v>76</v>
      </c>
      <c r="G391" s="17" t="str">
        <f t="shared" si="6"/>
        <v>Carter Hall (Holyrood)</v>
      </c>
    </row>
    <row r="392" spans="1:7" ht="15" x14ac:dyDescent="0.25">
      <c r="A392" s="50">
        <v>77</v>
      </c>
      <c r="B392" s="50" t="s">
        <v>4130</v>
      </c>
      <c r="C392" s="27">
        <v>4</v>
      </c>
      <c r="D392" s="50" t="s">
        <v>50</v>
      </c>
      <c r="E392" s="24" t="s">
        <v>5568</v>
      </c>
      <c r="F392" s="50">
        <v>77</v>
      </c>
      <c r="G392" s="17" t="str">
        <f t="shared" si="6"/>
        <v>Benji Lee (Riverdale)</v>
      </c>
    </row>
    <row r="393" spans="1:7" ht="15" x14ac:dyDescent="0.25">
      <c r="A393" s="50">
        <v>78</v>
      </c>
      <c r="B393" s="50" t="s">
        <v>4165</v>
      </c>
      <c r="C393" s="27">
        <v>5</v>
      </c>
      <c r="D393" s="50" t="s">
        <v>772</v>
      </c>
      <c r="E393" s="24" t="s">
        <v>5569</v>
      </c>
      <c r="F393" s="50">
        <v>78</v>
      </c>
      <c r="G393" s="17" t="str">
        <f t="shared" si="6"/>
        <v>JaX Schuller (Ellerslie Campus)</v>
      </c>
    </row>
    <row r="394" spans="1:7" ht="15" x14ac:dyDescent="0.25">
      <c r="A394" s="50">
        <v>79</v>
      </c>
      <c r="B394" s="50" t="s">
        <v>2442</v>
      </c>
      <c r="C394" s="27">
        <v>5</v>
      </c>
      <c r="D394" s="50" t="s">
        <v>42</v>
      </c>
      <c r="E394" s="24" t="s">
        <v>3880</v>
      </c>
      <c r="F394" s="50">
        <v>79</v>
      </c>
      <c r="G394" s="17" t="str">
        <f t="shared" si="6"/>
        <v>Keanan Dam (Patricia Heights)</v>
      </c>
    </row>
    <row r="395" spans="1:7" ht="15" x14ac:dyDescent="0.25">
      <c r="A395" s="50">
        <v>80</v>
      </c>
      <c r="B395" s="50" t="s">
        <v>4163</v>
      </c>
      <c r="C395" s="27">
        <v>5</v>
      </c>
      <c r="D395" s="50" t="s">
        <v>772</v>
      </c>
      <c r="E395" s="24" t="s">
        <v>5570</v>
      </c>
      <c r="F395" s="50">
        <v>80</v>
      </c>
      <c r="G395" s="17" t="str">
        <f t="shared" si="6"/>
        <v>Kingston Weiss (Ellerslie Campus)</v>
      </c>
    </row>
    <row r="396" spans="1:7" ht="15" x14ac:dyDescent="0.25">
      <c r="A396" s="50">
        <v>81</v>
      </c>
      <c r="B396" s="50" t="s">
        <v>5571</v>
      </c>
      <c r="C396" s="27">
        <v>5</v>
      </c>
      <c r="D396" s="50" t="s">
        <v>1561</v>
      </c>
      <c r="E396" s="24" t="s">
        <v>296</v>
      </c>
      <c r="F396" s="50">
        <v>81</v>
      </c>
      <c r="G396" s="17" t="str">
        <f t="shared" si="6"/>
        <v>Epraim Richard (Bishop David Motiuk)</v>
      </c>
    </row>
    <row r="397" spans="1:7" ht="15" x14ac:dyDescent="0.25">
      <c r="A397" s="50">
        <v>82</v>
      </c>
      <c r="B397" s="50" t="s">
        <v>2407</v>
      </c>
      <c r="C397" s="27">
        <v>5</v>
      </c>
      <c r="D397" s="50" t="s">
        <v>50</v>
      </c>
      <c r="E397" s="24" t="s">
        <v>5572</v>
      </c>
      <c r="F397" s="50">
        <v>82</v>
      </c>
      <c r="G397" s="17" t="str">
        <f t="shared" si="6"/>
        <v>Nathaniel O'Brien (Riverdale)</v>
      </c>
    </row>
    <row r="398" spans="1:7" ht="15" x14ac:dyDescent="0.25">
      <c r="A398" s="50">
        <v>83</v>
      </c>
      <c r="B398" s="50" t="s">
        <v>2427</v>
      </c>
      <c r="C398" s="27">
        <v>5</v>
      </c>
      <c r="D398" s="50" t="s">
        <v>1601</v>
      </c>
      <c r="E398" s="24" t="s">
        <v>1070</v>
      </c>
      <c r="F398" s="50">
        <v>83</v>
      </c>
      <c r="G398" s="17" t="str">
        <f t="shared" si="6"/>
        <v>Conner Leighton (Hilwie Hamdon)</v>
      </c>
    </row>
    <row r="399" spans="1:7" ht="15" x14ac:dyDescent="0.25">
      <c r="A399" s="50">
        <v>84</v>
      </c>
      <c r="B399" s="50" t="s">
        <v>76</v>
      </c>
      <c r="C399" s="27">
        <v>5</v>
      </c>
      <c r="D399" s="50" t="s">
        <v>60</v>
      </c>
      <c r="E399" s="24" t="s">
        <v>5573</v>
      </c>
      <c r="F399" s="50">
        <v>84</v>
      </c>
      <c r="G399" s="17" t="str">
        <f t="shared" si="6"/>
        <v>Jacob Phillips (Lendrum)</v>
      </c>
    </row>
    <row r="400" spans="1:7" ht="15" x14ac:dyDescent="0.25">
      <c r="A400" s="50">
        <v>85</v>
      </c>
      <c r="B400" s="50" t="s">
        <v>4125</v>
      </c>
      <c r="C400" s="27">
        <v>5</v>
      </c>
      <c r="D400" s="50" t="s">
        <v>331</v>
      </c>
      <c r="E400" s="24" t="s">
        <v>5574</v>
      </c>
      <c r="F400" s="50">
        <v>85</v>
      </c>
      <c r="G400" s="17" t="str">
        <f t="shared" si="6"/>
        <v>Jonathan Dewar (Nellie Carlson)</v>
      </c>
    </row>
    <row r="401" spans="1:7" ht="15" x14ac:dyDescent="0.25">
      <c r="A401" s="50">
        <v>86</v>
      </c>
      <c r="B401" s="50" t="s">
        <v>245</v>
      </c>
      <c r="C401" s="27">
        <v>5</v>
      </c>
      <c r="D401" s="50" t="s">
        <v>20</v>
      </c>
      <c r="E401" s="24" t="s">
        <v>5575</v>
      </c>
      <c r="F401" s="50">
        <v>86</v>
      </c>
      <c r="G401" s="17" t="str">
        <f t="shared" si="6"/>
        <v>Yehzad Debu (George P. Nicholson)</v>
      </c>
    </row>
    <row r="402" spans="1:7" ht="15" x14ac:dyDescent="0.25">
      <c r="A402" s="50">
        <v>87</v>
      </c>
      <c r="B402" s="50" t="s">
        <v>243</v>
      </c>
      <c r="C402" s="27">
        <v>5</v>
      </c>
      <c r="D402" s="50" t="s">
        <v>27</v>
      </c>
      <c r="E402" s="24" t="s">
        <v>5576</v>
      </c>
      <c r="F402" s="50">
        <v>87</v>
      </c>
      <c r="G402" s="17" t="str">
        <f t="shared" si="6"/>
        <v>Galen McDougald (Windsor Park)</v>
      </c>
    </row>
    <row r="403" spans="1:7" ht="15" x14ac:dyDescent="0.25">
      <c r="A403" s="50">
        <v>88</v>
      </c>
      <c r="B403" s="50" t="s">
        <v>878</v>
      </c>
      <c r="C403" s="27">
        <v>5</v>
      </c>
      <c r="D403" s="50" t="s">
        <v>311</v>
      </c>
      <c r="E403" s="24" t="s">
        <v>5577</v>
      </c>
      <c r="F403" s="50">
        <v>88</v>
      </c>
      <c r="G403" s="17" t="str">
        <f t="shared" si="6"/>
        <v>Nate Shybunka (Dr Margaret-Ann)</v>
      </c>
    </row>
    <row r="404" spans="1:7" ht="15" x14ac:dyDescent="0.25">
      <c r="A404" s="50">
        <v>89</v>
      </c>
      <c r="B404" s="50" t="s">
        <v>5578</v>
      </c>
      <c r="C404" s="27">
        <v>5</v>
      </c>
      <c r="D404" s="50" t="s">
        <v>498</v>
      </c>
      <c r="E404" s="24" t="s">
        <v>5579</v>
      </c>
      <c r="F404" s="50">
        <v>89</v>
      </c>
      <c r="G404" s="17" t="str">
        <f t="shared" si="6"/>
        <v>Lyriq Treloar (Delton)</v>
      </c>
    </row>
    <row r="405" spans="1:7" ht="15" x14ac:dyDescent="0.25">
      <c r="A405" s="50">
        <v>90</v>
      </c>
      <c r="B405" s="50" t="s">
        <v>5580</v>
      </c>
      <c r="C405" s="27">
        <v>5</v>
      </c>
      <c r="D405" s="50" t="s">
        <v>44</v>
      </c>
      <c r="E405" s="24" t="s">
        <v>5581</v>
      </c>
      <c r="F405" s="50">
        <v>90</v>
      </c>
      <c r="G405" s="17" t="str">
        <f t="shared" si="6"/>
        <v>Alessio Masia (Forest Heights)</v>
      </c>
    </row>
    <row r="406" spans="1:7" ht="15" x14ac:dyDescent="0.25">
      <c r="A406" s="50">
        <v>91</v>
      </c>
      <c r="B406" s="50" t="s">
        <v>250</v>
      </c>
      <c r="C406" s="27">
        <v>5</v>
      </c>
      <c r="D406" s="50" t="s">
        <v>27</v>
      </c>
      <c r="E406" s="24" t="s">
        <v>5582</v>
      </c>
      <c r="F406" s="50">
        <v>91</v>
      </c>
      <c r="G406" s="17" t="str">
        <f t="shared" si="6"/>
        <v>Ilhan Bhimani (Windsor Park)</v>
      </c>
    </row>
    <row r="407" spans="1:7" ht="15" x14ac:dyDescent="0.25">
      <c r="A407" s="50">
        <v>92</v>
      </c>
      <c r="B407" s="50" t="s">
        <v>637</v>
      </c>
      <c r="C407" s="27">
        <v>5</v>
      </c>
      <c r="D407" s="50" t="s">
        <v>36</v>
      </c>
      <c r="E407" s="24" t="s">
        <v>5583</v>
      </c>
      <c r="F407" s="50">
        <v>92</v>
      </c>
      <c r="G407" s="17" t="str">
        <f t="shared" si="6"/>
        <v>Quintin Bergman (Holyrood)</v>
      </c>
    </row>
    <row r="408" spans="1:7" ht="15" x14ac:dyDescent="0.25">
      <c r="A408" s="50">
        <v>93</v>
      </c>
      <c r="B408" s="50" t="s">
        <v>5584</v>
      </c>
      <c r="C408" s="27">
        <v>5</v>
      </c>
      <c r="D408" s="50" t="s">
        <v>1046</v>
      </c>
      <c r="E408" s="24" t="s">
        <v>5585</v>
      </c>
      <c r="F408" s="50">
        <v>93</v>
      </c>
      <c r="G408" s="17" t="str">
        <f t="shared" si="6"/>
        <v>Mamdouh Mohktar (Kildare)</v>
      </c>
    </row>
    <row r="409" spans="1:7" ht="15" x14ac:dyDescent="0.25">
      <c r="A409" s="50">
        <v>94</v>
      </c>
      <c r="B409" s="50" t="s">
        <v>883</v>
      </c>
      <c r="C409" s="27">
        <v>5</v>
      </c>
      <c r="D409" s="50" t="s">
        <v>37</v>
      </c>
      <c r="E409" s="24" t="s">
        <v>5586</v>
      </c>
      <c r="F409" s="50">
        <v>94</v>
      </c>
      <c r="G409" s="17" t="str">
        <f t="shared" si="6"/>
        <v>Shalden Hillier (Edmonton Chr)</v>
      </c>
    </row>
    <row r="410" spans="1:7" ht="15" x14ac:dyDescent="0.25">
      <c r="A410" s="50">
        <v>95</v>
      </c>
      <c r="B410" s="50" t="s">
        <v>253</v>
      </c>
      <c r="C410" s="27">
        <v>5</v>
      </c>
      <c r="D410" s="50" t="s">
        <v>20</v>
      </c>
      <c r="E410" s="24" t="s">
        <v>5587</v>
      </c>
      <c r="F410" s="50">
        <v>95</v>
      </c>
      <c r="G410" s="17" t="str">
        <f t="shared" si="6"/>
        <v>Kael Bowker (George P. Nicholson)</v>
      </c>
    </row>
    <row r="411" spans="1:7" ht="15" x14ac:dyDescent="0.25">
      <c r="A411" s="50">
        <v>96</v>
      </c>
      <c r="B411" s="50" t="s">
        <v>4194</v>
      </c>
      <c r="C411" s="27">
        <v>5</v>
      </c>
      <c r="D411" s="50" t="s">
        <v>49</v>
      </c>
      <c r="E411" s="24" t="s">
        <v>5588</v>
      </c>
      <c r="F411" s="50">
        <v>96</v>
      </c>
      <c r="G411" s="17" t="str">
        <f t="shared" si="6"/>
        <v>Martin Ordonez (Johnny Bright)</v>
      </c>
    </row>
    <row r="412" spans="1:7" ht="15" x14ac:dyDescent="0.25">
      <c r="A412" s="50">
        <v>97</v>
      </c>
      <c r="B412" s="50" t="s">
        <v>2423</v>
      </c>
      <c r="C412" s="27">
        <v>5</v>
      </c>
      <c r="D412" s="50" t="s">
        <v>28</v>
      </c>
      <c r="E412" s="24" t="s">
        <v>5589</v>
      </c>
      <c r="F412" s="50">
        <v>97</v>
      </c>
      <c r="G412" s="17" t="str">
        <f t="shared" si="6"/>
        <v>Marcus Jaskowiak (Parkallen)</v>
      </c>
    </row>
    <row r="413" spans="1:7" ht="15" x14ac:dyDescent="0.25">
      <c r="A413" s="50">
        <v>98</v>
      </c>
      <c r="B413" s="50" t="s">
        <v>322</v>
      </c>
      <c r="C413" s="27">
        <v>5</v>
      </c>
      <c r="D413" s="50" t="s">
        <v>30</v>
      </c>
      <c r="E413" s="24" t="s">
        <v>5590</v>
      </c>
      <c r="F413" s="50">
        <v>98</v>
      </c>
      <c r="G413" s="17" t="str">
        <f t="shared" si="6"/>
        <v>Noah Schipper (Brookside)</v>
      </c>
    </row>
    <row r="414" spans="1:7" ht="15" x14ac:dyDescent="0.25">
      <c r="A414" s="50">
        <v>99</v>
      </c>
      <c r="B414" s="50" t="s">
        <v>2433</v>
      </c>
      <c r="C414" s="27">
        <v>5</v>
      </c>
      <c r="D414" s="50" t="s">
        <v>43</v>
      </c>
      <c r="E414" s="24" t="s">
        <v>5591</v>
      </c>
      <c r="F414" s="50">
        <v>99</v>
      </c>
      <c r="G414" s="17" t="str">
        <f t="shared" si="6"/>
        <v>Douglas Werth (Donnan)</v>
      </c>
    </row>
    <row r="415" spans="1:7" ht="15" x14ac:dyDescent="0.25">
      <c r="A415" s="50">
        <v>100</v>
      </c>
      <c r="B415" s="50" t="s">
        <v>2420</v>
      </c>
      <c r="C415" s="27">
        <v>5</v>
      </c>
      <c r="D415" s="50" t="s">
        <v>41</v>
      </c>
      <c r="E415" s="24" t="s">
        <v>5592</v>
      </c>
      <c r="F415" s="50">
        <v>100</v>
      </c>
      <c r="G415" s="17" t="str">
        <f t="shared" si="6"/>
        <v>AJ Yanciw (Aldergrove)</v>
      </c>
    </row>
    <row r="416" spans="1:7" ht="15" x14ac:dyDescent="0.25">
      <c r="A416" s="50">
        <v>101</v>
      </c>
      <c r="B416" s="50" t="s">
        <v>887</v>
      </c>
      <c r="C416" s="27">
        <v>5</v>
      </c>
      <c r="D416" s="50" t="s">
        <v>311</v>
      </c>
      <c r="E416" s="24" t="s">
        <v>5593</v>
      </c>
      <c r="F416" s="50">
        <v>101</v>
      </c>
      <c r="G416" s="17" t="str">
        <f t="shared" si="6"/>
        <v>Lyndon Thengumpally (Dr Margaret-Ann)</v>
      </c>
    </row>
    <row r="417" spans="1:7" ht="15" x14ac:dyDescent="0.25">
      <c r="A417" s="50">
        <v>102</v>
      </c>
      <c r="B417" s="50" t="s">
        <v>4177</v>
      </c>
      <c r="C417" s="27">
        <v>5</v>
      </c>
      <c r="D417" s="50" t="s">
        <v>331</v>
      </c>
      <c r="E417" s="24" t="s">
        <v>1086</v>
      </c>
      <c r="F417" s="50">
        <v>102</v>
      </c>
      <c r="G417" s="17" t="str">
        <f t="shared" si="6"/>
        <v>Miks Kirsons (Nellie Carlson)</v>
      </c>
    </row>
    <row r="418" spans="1:7" ht="15" x14ac:dyDescent="0.25">
      <c r="A418" s="50">
        <v>103</v>
      </c>
      <c r="B418" s="50" t="s">
        <v>5594</v>
      </c>
      <c r="C418" s="27">
        <v>5</v>
      </c>
      <c r="D418" s="50" t="s">
        <v>20</v>
      </c>
      <c r="E418" s="24" t="s">
        <v>623</v>
      </c>
      <c r="F418" s="50">
        <v>103</v>
      </c>
      <c r="G418" s="17" t="str">
        <f t="shared" si="6"/>
        <v>Eric Xu (George P. Nicholson)</v>
      </c>
    </row>
    <row r="419" spans="1:7" ht="15" x14ac:dyDescent="0.25">
      <c r="A419" s="50">
        <v>104</v>
      </c>
      <c r="B419" s="50" t="s">
        <v>885</v>
      </c>
      <c r="C419" s="27">
        <v>5</v>
      </c>
      <c r="D419" s="50" t="s">
        <v>34</v>
      </c>
      <c r="E419" s="24" t="s">
        <v>5595</v>
      </c>
      <c r="F419" s="50">
        <v>104</v>
      </c>
      <c r="G419" s="17" t="str">
        <f t="shared" si="6"/>
        <v>Emerson Landry (Crawford Plains)</v>
      </c>
    </row>
    <row r="420" spans="1:7" ht="15" x14ac:dyDescent="0.25">
      <c r="A420" s="50">
        <v>105</v>
      </c>
      <c r="B420" s="50" t="s">
        <v>890</v>
      </c>
      <c r="C420" s="27">
        <v>5</v>
      </c>
      <c r="D420" s="50" t="s">
        <v>43</v>
      </c>
      <c r="E420" s="24" t="s">
        <v>5596</v>
      </c>
      <c r="F420" s="50">
        <v>105</v>
      </c>
      <c r="G420" s="17" t="str">
        <f t="shared" si="6"/>
        <v>Evander Rossman (Donnan)</v>
      </c>
    </row>
    <row r="421" spans="1:7" ht="15" x14ac:dyDescent="0.25">
      <c r="A421" s="50">
        <v>106</v>
      </c>
      <c r="B421" s="50" t="s">
        <v>2435</v>
      </c>
      <c r="C421" s="27">
        <v>5</v>
      </c>
      <c r="D421" s="50" t="s">
        <v>38</v>
      </c>
      <c r="E421" s="24" t="s">
        <v>5597</v>
      </c>
      <c r="F421" s="50">
        <v>106</v>
      </c>
      <c r="G421" s="17" t="str">
        <f t="shared" si="6"/>
        <v>Tamem Elsour (Earl Buxton)</v>
      </c>
    </row>
    <row r="422" spans="1:7" ht="15" x14ac:dyDescent="0.25">
      <c r="A422" s="50">
        <v>107</v>
      </c>
      <c r="B422" s="50" t="s">
        <v>5598</v>
      </c>
      <c r="C422" s="27">
        <v>5</v>
      </c>
      <c r="D422" s="50" t="s">
        <v>3395</v>
      </c>
      <c r="E422" s="24" t="s">
        <v>5599</v>
      </c>
      <c r="F422" s="50">
        <v>107</v>
      </c>
      <c r="G422" s="17" t="str">
        <f t="shared" si="6"/>
        <v>Troy Ohlmann (J.A. Fife)</v>
      </c>
    </row>
    <row r="423" spans="1:7" ht="15" x14ac:dyDescent="0.25">
      <c r="A423" s="50">
        <v>108</v>
      </c>
      <c r="B423" s="50" t="s">
        <v>5600</v>
      </c>
      <c r="C423" s="27">
        <v>5</v>
      </c>
      <c r="D423" s="50" t="s">
        <v>508</v>
      </c>
      <c r="E423" s="24" t="s">
        <v>5601</v>
      </c>
      <c r="F423" s="50">
        <v>108</v>
      </c>
      <c r="G423" s="17" t="str">
        <f t="shared" si="6"/>
        <v>Nathan Beaver (Delwood)</v>
      </c>
    </row>
    <row r="424" spans="1:7" ht="15" x14ac:dyDescent="0.25">
      <c r="A424" s="50">
        <v>109</v>
      </c>
      <c r="B424" s="50" t="s">
        <v>113</v>
      </c>
      <c r="C424" s="27">
        <v>5</v>
      </c>
      <c r="D424" s="50" t="s">
        <v>26</v>
      </c>
      <c r="E424" s="24" t="s">
        <v>5237</v>
      </c>
      <c r="F424" s="50">
        <v>109</v>
      </c>
      <c r="G424" s="17" t="str">
        <f t="shared" si="6"/>
        <v>Tanner Bonderove (Michael A. Kostek)</v>
      </c>
    </row>
    <row r="425" spans="1:7" ht="15" x14ac:dyDescent="0.25">
      <c r="A425" s="50">
        <v>110</v>
      </c>
      <c r="B425" s="50" t="s">
        <v>2413</v>
      </c>
      <c r="C425" s="27">
        <v>5</v>
      </c>
      <c r="D425" s="50" t="s">
        <v>1561</v>
      </c>
      <c r="E425" s="24" t="s">
        <v>5075</v>
      </c>
      <c r="F425" s="50">
        <v>110</v>
      </c>
      <c r="G425" s="17" t="str">
        <f t="shared" si="6"/>
        <v>Eli Watson (Bishop David Motiuk)</v>
      </c>
    </row>
    <row r="426" spans="1:7" ht="15" x14ac:dyDescent="0.25">
      <c r="A426" s="50">
        <v>111</v>
      </c>
      <c r="B426" s="50" t="s">
        <v>5602</v>
      </c>
      <c r="C426" s="27">
        <v>5</v>
      </c>
      <c r="D426" s="50" t="s">
        <v>4936</v>
      </c>
      <c r="E426" s="24" t="s">
        <v>5603</v>
      </c>
      <c r="F426" s="50">
        <v>111</v>
      </c>
      <c r="G426" s="17" t="str">
        <f t="shared" si="6"/>
        <v>Hassan Ahmed (Mee-Yah-Noh)</v>
      </c>
    </row>
    <row r="427" spans="1:7" ht="15" x14ac:dyDescent="0.25">
      <c r="A427" s="50">
        <v>112</v>
      </c>
      <c r="B427" s="50" t="s">
        <v>118</v>
      </c>
      <c r="C427" s="27">
        <v>5</v>
      </c>
      <c r="D427" s="50" t="s">
        <v>60</v>
      </c>
      <c r="E427" s="24" t="s">
        <v>5604</v>
      </c>
      <c r="F427" s="50">
        <v>112</v>
      </c>
      <c r="G427" s="17" t="str">
        <f t="shared" si="6"/>
        <v>Ben Elliott (Lendrum)</v>
      </c>
    </row>
    <row r="428" spans="1:7" ht="15" x14ac:dyDescent="0.25">
      <c r="A428" s="50">
        <v>113</v>
      </c>
      <c r="B428" s="50" t="s">
        <v>4216</v>
      </c>
      <c r="C428" s="27">
        <v>5</v>
      </c>
      <c r="D428" s="50" t="s">
        <v>772</v>
      </c>
      <c r="E428" s="24" t="s">
        <v>5605</v>
      </c>
      <c r="F428" s="50">
        <v>113</v>
      </c>
      <c r="G428" s="17" t="str">
        <f t="shared" si="6"/>
        <v>Nicolas Santos (Ellerslie Campus)</v>
      </c>
    </row>
    <row r="429" spans="1:7" ht="15" x14ac:dyDescent="0.25">
      <c r="A429" s="50">
        <v>114</v>
      </c>
      <c r="B429" s="50" t="s">
        <v>4199</v>
      </c>
      <c r="C429" s="27">
        <v>5</v>
      </c>
      <c r="D429" s="50" t="s">
        <v>375</v>
      </c>
      <c r="E429" s="24" t="s">
        <v>5606</v>
      </c>
      <c r="F429" s="50">
        <v>114</v>
      </c>
      <c r="G429" s="17" t="str">
        <f t="shared" si="6"/>
        <v>Robert Erskine (Mill Creek)</v>
      </c>
    </row>
    <row r="430" spans="1:7" ht="15" x14ac:dyDescent="0.25">
      <c r="A430" s="50">
        <v>115</v>
      </c>
      <c r="B430" s="50" t="s">
        <v>2439</v>
      </c>
      <c r="C430" s="27">
        <v>5</v>
      </c>
      <c r="D430" s="50" t="s">
        <v>311</v>
      </c>
      <c r="E430" s="24" t="s">
        <v>3906</v>
      </c>
      <c r="F430" s="50">
        <v>115</v>
      </c>
      <c r="G430" s="17" t="str">
        <f t="shared" si="6"/>
        <v>Matthew Fleischer (Dr Margaret-Ann)</v>
      </c>
    </row>
    <row r="431" spans="1:7" ht="15" x14ac:dyDescent="0.25">
      <c r="A431" s="50">
        <v>116</v>
      </c>
      <c r="B431" s="50" t="s">
        <v>325</v>
      </c>
      <c r="C431" s="27">
        <v>5</v>
      </c>
      <c r="D431" s="50" t="s">
        <v>20</v>
      </c>
      <c r="E431" s="24" t="s">
        <v>5607</v>
      </c>
      <c r="F431" s="50">
        <v>116</v>
      </c>
      <c r="G431" s="17" t="str">
        <f t="shared" si="6"/>
        <v>Kiran Smith (George P. Nicholson)</v>
      </c>
    </row>
    <row r="432" spans="1:7" ht="15" x14ac:dyDescent="0.25">
      <c r="A432" s="50">
        <v>117</v>
      </c>
      <c r="B432" s="50" t="s">
        <v>2448</v>
      </c>
      <c r="C432" s="27">
        <v>5</v>
      </c>
      <c r="D432" s="50" t="s">
        <v>30</v>
      </c>
      <c r="E432" s="24" t="s">
        <v>1033</v>
      </c>
      <c r="F432" s="50">
        <v>117</v>
      </c>
      <c r="G432" s="17" t="str">
        <f t="shared" si="6"/>
        <v>Oliver Patenaude (Brookside)</v>
      </c>
    </row>
    <row r="433" spans="1:7" ht="15" x14ac:dyDescent="0.25">
      <c r="A433" s="50">
        <v>118</v>
      </c>
      <c r="B433" s="50" t="s">
        <v>355</v>
      </c>
      <c r="C433" s="27">
        <v>5</v>
      </c>
      <c r="D433" s="50" t="s">
        <v>311</v>
      </c>
      <c r="E433" s="24" t="s">
        <v>5608</v>
      </c>
      <c r="F433" s="50">
        <v>118</v>
      </c>
      <c r="G433" s="17" t="str">
        <f t="shared" si="6"/>
        <v>Darin Salih (Dr Margaret-Ann)</v>
      </c>
    </row>
    <row r="434" spans="1:7" ht="15" x14ac:dyDescent="0.25">
      <c r="A434" s="50">
        <v>119</v>
      </c>
      <c r="B434" s="50" t="s">
        <v>5609</v>
      </c>
      <c r="C434" s="27">
        <v>5</v>
      </c>
      <c r="D434" s="50" t="s">
        <v>5207</v>
      </c>
      <c r="E434" s="24" t="s">
        <v>5610</v>
      </c>
      <c r="F434" s="50">
        <v>119</v>
      </c>
      <c r="G434" s="17" t="str">
        <f t="shared" si="6"/>
        <v>Ahmad Al Ali (Northmount)</v>
      </c>
    </row>
    <row r="435" spans="1:7" ht="15" x14ac:dyDescent="0.25">
      <c r="A435" s="50">
        <v>120</v>
      </c>
      <c r="B435" s="50" t="s">
        <v>5611</v>
      </c>
      <c r="C435" s="27">
        <v>5</v>
      </c>
      <c r="D435" s="50" t="s">
        <v>498</v>
      </c>
      <c r="E435" s="24" t="s">
        <v>5612</v>
      </c>
      <c r="F435" s="50">
        <v>120</v>
      </c>
      <c r="G435" s="17" t="str">
        <f t="shared" si="6"/>
        <v>Alec Chapman (Delton)</v>
      </c>
    </row>
    <row r="436" spans="1:7" ht="15" x14ac:dyDescent="0.25">
      <c r="A436" s="50">
        <v>121</v>
      </c>
      <c r="B436" s="50" t="s">
        <v>242</v>
      </c>
      <c r="C436" s="27">
        <v>5</v>
      </c>
      <c r="D436" s="50" t="s">
        <v>34</v>
      </c>
      <c r="E436" s="24" t="s">
        <v>5613</v>
      </c>
      <c r="F436" s="50">
        <v>121</v>
      </c>
      <c r="G436" s="17" t="str">
        <f t="shared" si="6"/>
        <v>Dylan Barsalou (Crawford Plains)</v>
      </c>
    </row>
    <row r="437" spans="1:7" ht="15" x14ac:dyDescent="0.25">
      <c r="A437" s="50">
        <v>122</v>
      </c>
      <c r="B437" s="50" t="s">
        <v>5614</v>
      </c>
      <c r="C437" s="27">
        <v>5</v>
      </c>
      <c r="D437" s="50" t="s">
        <v>4936</v>
      </c>
      <c r="E437" s="24" t="s">
        <v>5615</v>
      </c>
      <c r="F437" s="50">
        <v>122</v>
      </c>
      <c r="G437" s="17" t="str">
        <f t="shared" si="6"/>
        <v>Miran Ahmed (Mee-Yah-Noh)</v>
      </c>
    </row>
    <row r="438" spans="1:7" ht="15" x14ac:dyDescent="0.25">
      <c r="A438" s="50">
        <v>123</v>
      </c>
      <c r="B438" s="50" t="s">
        <v>5616</v>
      </c>
      <c r="C438" s="27">
        <v>5</v>
      </c>
      <c r="D438" s="50" t="s">
        <v>35</v>
      </c>
      <c r="E438" s="24" t="s">
        <v>5617</v>
      </c>
      <c r="F438" s="50">
        <v>123</v>
      </c>
      <c r="G438" s="17" t="str">
        <f t="shared" si="6"/>
        <v>Graeme Kelly (Belgravia)</v>
      </c>
    </row>
    <row r="439" spans="1:7" ht="15" x14ac:dyDescent="0.25">
      <c r="A439" s="50">
        <v>124</v>
      </c>
      <c r="B439" s="50" t="s">
        <v>656</v>
      </c>
      <c r="C439" s="27">
        <v>5</v>
      </c>
      <c r="D439" s="50" t="s">
        <v>38</v>
      </c>
      <c r="E439" s="24" t="s">
        <v>5618</v>
      </c>
      <c r="F439" s="50">
        <v>124</v>
      </c>
      <c r="G439" s="17" t="str">
        <f t="shared" si="6"/>
        <v>Jonah Mah (Earl Buxton)</v>
      </c>
    </row>
    <row r="440" spans="1:7" ht="15" x14ac:dyDescent="0.25">
      <c r="A440" s="50">
        <v>125</v>
      </c>
      <c r="B440" s="50" t="s">
        <v>651</v>
      </c>
      <c r="C440" s="27">
        <v>5</v>
      </c>
      <c r="D440" s="50" t="s">
        <v>38</v>
      </c>
      <c r="E440" s="24" t="s">
        <v>5619</v>
      </c>
      <c r="F440" s="50">
        <v>125</v>
      </c>
      <c r="G440" s="17" t="str">
        <f t="shared" si="6"/>
        <v>Callum Curle (Earl Buxton)</v>
      </c>
    </row>
    <row r="441" spans="1:7" ht="15" x14ac:dyDescent="0.25">
      <c r="A441" s="50">
        <v>126</v>
      </c>
      <c r="B441" s="50" t="s">
        <v>2450</v>
      </c>
      <c r="C441" s="27">
        <v>5</v>
      </c>
      <c r="D441" s="50" t="s">
        <v>45</v>
      </c>
      <c r="E441" s="24" t="s">
        <v>5620</v>
      </c>
      <c r="F441" s="50">
        <v>126</v>
      </c>
      <c r="G441" s="17" t="str">
        <f t="shared" si="6"/>
        <v>Alex Tykwinski (Rideau Park)</v>
      </c>
    </row>
    <row r="442" spans="1:7" ht="15" x14ac:dyDescent="0.25">
      <c r="A442" s="50">
        <v>127</v>
      </c>
      <c r="B442" s="50" t="s">
        <v>2462</v>
      </c>
      <c r="C442" s="27">
        <v>5</v>
      </c>
      <c r="D442" s="50" t="s">
        <v>236</v>
      </c>
      <c r="E442" s="24" t="s">
        <v>5621</v>
      </c>
      <c r="F442" s="50">
        <v>127</v>
      </c>
      <c r="G442" s="17" t="str">
        <f t="shared" si="6"/>
        <v>Abdul Al Masoud (Coronation)</v>
      </c>
    </row>
    <row r="443" spans="1:7" ht="15" x14ac:dyDescent="0.25">
      <c r="A443" s="50">
        <v>128</v>
      </c>
      <c r="B443" s="50" t="s">
        <v>5622</v>
      </c>
      <c r="C443" s="27">
        <v>6</v>
      </c>
      <c r="D443" s="50" t="s">
        <v>1046</v>
      </c>
      <c r="E443" s="24" t="s">
        <v>4386</v>
      </c>
      <c r="F443" s="50">
        <v>128</v>
      </c>
      <c r="G443" s="17" t="str">
        <f t="shared" si="6"/>
        <v>Vincent Loh (Kildare)</v>
      </c>
    </row>
    <row r="444" spans="1:7" ht="15" x14ac:dyDescent="0.25">
      <c r="A444" s="50">
        <v>129</v>
      </c>
      <c r="B444" s="50" t="s">
        <v>659</v>
      </c>
      <c r="C444" s="27">
        <v>5</v>
      </c>
      <c r="D444" s="50" t="s">
        <v>33</v>
      </c>
      <c r="E444" s="24" t="s">
        <v>5623</v>
      </c>
      <c r="F444" s="50">
        <v>129</v>
      </c>
      <c r="G444" s="17" t="str">
        <f t="shared" ref="G444:G474" si="7">CONCATENATE(B444, " (", D444, ")")</f>
        <v>Brodey Wagner (Centennial)</v>
      </c>
    </row>
    <row r="445" spans="1:7" ht="15" x14ac:dyDescent="0.25">
      <c r="A445" s="50">
        <v>130</v>
      </c>
      <c r="B445" s="50" t="s">
        <v>4226</v>
      </c>
      <c r="C445" s="27">
        <v>5</v>
      </c>
      <c r="D445" s="50" t="s">
        <v>20</v>
      </c>
      <c r="E445" s="24" t="s">
        <v>5624</v>
      </c>
      <c r="F445" s="50">
        <v>130</v>
      </c>
      <c r="G445" s="17" t="str">
        <f t="shared" si="7"/>
        <v>Mason Thiem (George P. Nicholson)</v>
      </c>
    </row>
    <row r="446" spans="1:7" ht="15" x14ac:dyDescent="0.25">
      <c r="A446" s="50">
        <v>131</v>
      </c>
      <c r="B446" s="50" t="s">
        <v>895</v>
      </c>
      <c r="C446" s="27">
        <v>5</v>
      </c>
      <c r="D446" s="50" t="s">
        <v>23</v>
      </c>
      <c r="E446" s="24" t="s">
        <v>5625</v>
      </c>
      <c r="F446" s="50">
        <v>131</v>
      </c>
      <c r="G446" s="17" t="str">
        <f t="shared" si="7"/>
        <v>Elliot Thiessen (Suzuki Charter)</v>
      </c>
    </row>
    <row r="447" spans="1:7" ht="15" x14ac:dyDescent="0.25">
      <c r="A447" s="50">
        <v>132</v>
      </c>
      <c r="B447" s="50" t="s">
        <v>5626</v>
      </c>
      <c r="C447" s="27">
        <v>5</v>
      </c>
      <c r="D447" s="50" t="s">
        <v>498</v>
      </c>
      <c r="E447" s="24" t="s">
        <v>5272</v>
      </c>
      <c r="F447" s="50">
        <v>132</v>
      </c>
      <c r="G447" s="17" t="str">
        <f t="shared" si="7"/>
        <v>Riley Unknown (Delton)</v>
      </c>
    </row>
    <row r="448" spans="1:7" ht="15" x14ac:dyDescent="0.25">
      <c r="A448" s="50">
        <v>133</v>
      </c>
      <c r="B448" s="50" t="s">
        <v>2464</v>
      </c>
      <c r="C448" s="27">
        <v>5</v>
      </c>
      <c r="D448" s="50" t="s">
        <v>1908</v>
      </c>
      <c r="E448" s="24" t="s">
        <v>5627</v>
      </c>
      <c r="F448" s="50">
        <v>133</v>
      </c>
      <c r="G448" s="17" t="str">
        <f t="shared" si="7"/>
        <v>Ryan Jung (Esther Starkman)</v>
      </c>
    </row>
    <row r="449" spans="1:7" ht="15" x14ac:dyDescent="0.25">
      <c r="A449" s="50">
        <v>134</v>
      </c>
      <c r="B449" s="50" t="s">
        <v>5628</v>
      </c>
      <c r="C449" s="27">
        <v>5</v>
      </c>
      <c r="D449" s="50" t="s">
        <v>1601</v>
      </c>
      <c r="E449" s="24" t="s">
        <v>5629</v>
      </c>
      <c r="F449" s="50">
        <v>134</v>
      </c>
      <c r="G449" s="17" t="str">
        <f t="shared" si="7"/>
        <v>Cassius Ouilette (Hilwie Hamdon)</v>
      </c>
    </row>
    <row r="450" spans="1:7" ht="15" x14ac:dyDescent="0.25">
      <c r="A450" s="50">
        <v>135</v>
      </c>
      <c r="B450" s="50" t="s">
        <v>1051</v>
      </c>
      <c r="C450" s="27">
        <v>5</v>
      </c>
      <c r="D450" s="50" t="s">
        <v>1046</v>
      </c>
      <c r="E450" s="24" t="s">
        <v>5630</v>
      </c>
      <c r="F450" s="50">
        <v>135</v>
      </c>
      <c r="G450" s="17" t="str">
        <f t="shared" si="7"/>
        <v>Logan Palmer (Kildare)</v>
      </c>
    </row>
    <row r="451" spans="1:7" ht="15" x14ac:dyDescent="0.25">
      <c r="A451" s="50">
        <v>136</v>
      </c>
      <c r="B451" s="50" t="s">
        <v>2471</v>
      </c>
      <c r="C451" s="27">
        <v>5</v>
      </c>
      <c r="D451" s="50" t="s">
        <v>32</v>
      </c>
      <c r="E451" s="24" t="s">
        <v>5631</v>
      </c>
      <c r="F451" s="50">
        <v>136</v>
      </c>
      <c r="G451" s="17" t="str">
        <f t="shared" si="7"/>
        <v>Ty Weagant (Brander Gardens)</v>
      </c>
    </row>
    <row r="452" spans="1:7" ht="15" x14ac:dyDescent="0.25">
      <c r="A452" s="50">
        <v>137</v>
      </c>
      <c r="B452" s="50" t="s">
        <v>653</v>
      </c>
      <c r="C452" s="27">
        <v>5</v>
      </c>
      <c r="D452" s="50" t="s">
        <v>27</v>
      </c>
      <c r="E452" s="24" t="s">
        <v>5632</v>
      </c>
      <c r="F452" s="50">
        <v>137</v>
      </c>
      <c r="G452" s="17" t="str">
        <f t="shared" si="7"/>
        <v>Korbin Chan (Windsor Park)</v>
      </c>
    </row>
    <row r="453" spans="1:7" ht="15" x14ac:dyDescent="0.25">
      <c r="A453" s="50">
        <v>138</v>
      </c>
      <c r="B453" s="50" t="s">
        <v>5633</v>
      </c>
      <c r="C453" s="27">
        <v>5</v>
      </c>
      <c r="D453" s="50" t="s">
        <v>4936</v>
      </c>
      <c r="E453" s="24" t="s">
        <v>5634</v>
      </c>
      <c r="F453" s="50">
        <v>138</v>
      </c>
      <c r="G453" s="17" t="str">
        <f t="shared" si="7"/>
        <v>Mohamad Al Hweichem (Mee-Yah-Noh)</v>
      </c>
    </row>
    <row r="454" spans="1:7" ht="15" x14ac:dyDescent="0.25">
      <c r="A454" s="50">
        <v>139</v>
      </c>
      <c r="B454" s="50" t="s">
        <v>5635</v>
      </c>
      <c r="C454" s="27">
        <v>5</v>
      </c>
      <c r="D454" s="50" t="s">
        <v>4936</v>
      </c>
      <c r="E454" s="24" t="s">
        <v>5636</v>
      </c>
      <c r="F454" s="50">
        <v>139</v>
      </c>
      <c r="G454" s="17" t="str">
        <f t="shared" si="7"/>
        <v>Iyed Ters (Mee-Yah-Noh)</v>
      </c>
    </row>
    <row r="455" spans="1:7" ht="15" x14ac:dyDescent="0.25">
      <c r="A455" s="50">
        <v>140</v>
      </c>
      <c r="B455" s="50" t="s">
        <v>252</v>
      </c>
      <c r="C455" s="27">
        <v>5</v>
      </c>
      <c r="D455" s="50" t="s">
        <v>39</v>
      </c>
      <c r="E455" s="24" t="s">
        <v>5637</v>
      </c>
      <c r="F455" s="50">
        <v>140</v>
      </c>
      <c r="G455" s="17" t="str">
        <f t="shared" si="7"/>
        <v>Hudson Bartlett (Uncas)</v>
      </c>
    </row>
    <row r="456" spans="1:7" ht="15" x14ac:dyDescent="0.25">
      <c r="A456" s="50">
        <v>141</v>
      </c>
      <c r="B456" s="50" t="s">
        <v>2419</v>
      </c>
      <c r="C456" s="27">
        <v>5</v>
      </c>
      <c r="D456" s="50" t="s">
        <v>311</v>
      </c>
      <c r="E456" s="24" t="s">
        <v>5638</v>
      </c>
      <c r="F456" s="50">
        <v>141</v>
      </c>
      <c r="G456" s="17" t="str">
        <f t="shared" si="7"/>
        <v>Carter Davidson (Dr Margaret-Ann)</v>
      </c>
    </row>
    <row r="457" spans="1:7" ht="15" x14ac:dyDescent="0.25">
      <c r="A457" s="50">
        <v>142</v>
      </c>
      <c r="B457" s="50" t="s">
        <v>899</v>
      </c>
      <c r="C457" s="27">
        <v>5</v>
      </c>
      <c r="D457" s="50" t="s">
        <v>779</v>
      </c>
      <c r="E457" s="24" t="s">
        <v>5639</v>
      </c>
      <c r="F457" s="50">
        <v>142</v>
      </c>
      <c r="G457" s="17" t="str">
        <f t="shared" si="7"/>
        <v>Bruce Hilbert (Greenview)</v>
      </c>
    </row>
    <row r="458" spans="1:7" ht="15" x14ac:dyDescent="0.25">
      <c r="A458" s="50">
        <v>143</v>
      </c>
      <c r="B458" s="50" t="s">
        <v>255</v>
      </c>
      <c r="C458" s="27">
        <v>5</v>
      </c>
      <c r="D458" s="50" t="s">
        <v>34</v>
      </c>
      <c r="E458" s="24" t="s">
        <v>5640</v>
      </c>
      <c r="F458" s="50">
        <v>143</v>
      </c>
      <c r="G458" s="17" t="str">
        <f t="shared" si="7"/>
        <v>Tristan Bayles (Crawford Plains)</v>
      </c>
    </row>
    <row r="459" spans="1:7" ht="15" x14ac:dyDescent="0.25">
      <c r="A459" s="50">
        <v>144</v>
      </c>
      <c r="B459" s="50" t="s">
        <v>2460</v>
      </c>
      <c r="C459" s="27">
        <v>5</v>
      </c>
      <c r="D459" s="50" t="s">
        <v>28</v>
      </c>
      <c r="E459" s="24" t="s">
        <v>987</v>
      </c>
      <c r="F459" s="50">
        <v>144</v>
      </c>
      <c r="G459" s="17" t="str">
        <f t="shared" si="7"/>
        <v>Victor Yi (Parkallen)</v>
      </c>
    </row>
    <row r="460" spans="1:7" ht="15" x14ac:dyDescent="0.25">
      <c r="A460" s="50">
        <v>145</v>
      </c>
      <c r="B460" s="50" t="s">
        <v>2468</v>
      </c>
      <c r="C460" s="27">
        <v>5</v>
      </c>
      <c r="D460" s="50" t="s">
        <v>1544</v>
      </c>
      <c r="E460" s="24" t="s">
        <v>5641</v>
      </c>
      <c r="F460" s="50">
        <v>145</v>
      </c>
      <c r="G460" s="17" t="str">
        <f t="shared" si="7"/>
        <v>Cameron Mbilika (Kim Hung)</v>
      </c>
    </row>
    <row r="461" spans="1:7" ht="15" x14ac:dyDescent="0.25">
      <c r="A461" s="50">
        <v>146</v>
      </c>
      <c r="B461" s="50" t="s">
        <v>4239</v>
      </c>
      <c r="C461" s="27">
        <v>5</v>
      </c>
      <c r="D461" s="50" t="s">
        <v>772</v>
      </c>
      <c r="E461" s="24" t="s">
        <v>5642</v>
      </c>
      <c r="F461" s="50">
        <v>146</v>
      </c>
      <c r="G461" s="17" t="str">
        <f t="shared" si="7"/>
        <v>Parker Kutanzi (Ellerslie Campus)</v>
      </c>
    </row>
    <row r="462" spans="1:7" ht="15" x14ac:dyDescent="0.25">
      <c r="A462" s="50">
        <v>147</v>
      </c>
      <c r="B462" s="50" t="s">
        <v>886</v>
      </c>
      <c r="C462" s="27">
        <v>5</v>
      </c>
      <c r="D462" s="50" t="s">
        <v>34</v>
      </c>
      <c r="E462" s="24" t="s">
        <v>5643</v>
      </c>
      <c r="F462" s="50">
        <v>147</v>
      </c>
      <c r="G462" s="17" t="str">
        <f t="shared" si="7"/>
        <v>Korbyn Gibbs (Crawford Plains)</v>
      </c>
    </row>
    <row r="463" spans="1:7" ht="15" x14ac:dyDescent="0.25">
      <c r="A463" s="50">
        <v>148</v>
      </c>
      <c r="B463" s="50" t="s">
        <v>655</v>
      </c>
      <c r="C463" s="27">
        <v>5</v>
      </c>
      <c r="D463" s="50" t="s">
        <v>36</v>
      </c>
      <c r="E463" s="24" t="s">
        <v>5644</v>
      </c>
      <c r="F463" s="50">
        <v>148</v>
      </c>
      <c r="G463" s="17" t="str">
        <f t="shared" si="7"/>
        <v>Jonah Knecht (Holyrood)</v>
      </c>
    </row>
    <row r="464" spans="1:7" ht="15" x14ac:dyDescent="0.25">
      <c r="A464" s="50">
        <v>149</v>
      </c>
      <c r="B464" s="50" t="s">
        <v>4257</v>
      </c>
      <c r="C464" s="27">
        <v>5</v>
      </c>
      <c r="D464" s="50" t="s">
        <v>44</v>
      </c>
      <c r="E464" s="24" t="s">
        <v>5645</v>
      </c>
      <c r="F464" s="50">
        <v>149</v>
      </c>
      <c r="G464" s="17" t="str">
        <f t="shared" si="7"/>
        <v>Wolfgang Asquin (Forest Heights)</v>
      </c>
    </row>
    <row r="465" spans="1:7" ht="15" x14ac:dyDescent="0.25">
      <c r="A465" s="50">
        <v>150</v>
      </c>
      <c r="B465" s="50" t="s">
        <v>2475</v>
      </c>
      <c r="C465" s="27">
        <v>5</v>
      </c>
      <c r="D465" s="50" t="s">
        <v>31</v>
      </c>
      <c r="E465" s="24" t="s">
        <v>5646</v>
      </c>
      <c r="F465" s="50">
        <v>150</v>
      </c>
      <c r="G465" s="17" t="str">
        <f t="shared" si="7"/>
        <v>Logan Coulson (Meadowlark C)</v>
      </c>
    </row>
    <row r="466" spans="1:7" ht="15" x14ac:dyDescent="0.25">
      <c r="A466" s="50">
        <v>151</v>
      </c>
      <c r="B466" s="50" t="s">
        <v>5647</v>
      </c>
      <c r="C466" s="27">
        <v>6</v>
      </c>
      <c r="D466" s="50" t="s">
        <v>498</v>
      </c>
      <c r="E466" s="24" t="s">
        <v>5648</v>
      </c>
      <c r="F466" s="50">
        <v>151</v>
      </c>
      <c r="G466" s="17" t="str">
        <f t="shared" si="7"/>
        <v>Connor Gotthard (Delton)</v>
      </c>
    </row>
    <row r="467" spans="1:7" ht="15" x14ac:dyDescent="0.25">
      <c r="A467" s="50">
        <v>152</v>
      </c>
      <c r="B467" s="50" t="s">
        <v>903</v>
      </c>
      <c r="C467" s="27">
        <v>5</v>
      </c>
      <c r="D467" s="50" t="s">
        <v>311</v>
      </c>
      <c r="E467" s="24" t="s">
        <v>1056</v>
      </c>
      <c r="F467" s="50">
        <v>152</v>
      </c>
      <c r="G467" s="17" t="str">
        <f t="shared" si="7"/>
        <v>Wahid Golam (Dr Margaret-Ann)</v>
      </c>
    </row>
    <row r="468" spans="1:7" ht="15" x14ac:dyDescent="0.25">
      <c r="A468" s="50">
        <v>153</v>
      </c>
      <c r="B468" s="50" t="s">
        <v>5649</v>
      </c>
      <c r="C468" s="27">
        <v>6</v>
      </c>
      <c r="D468" s="50" t="s">
        <v>48</v>
      </c>
      <c r="E468" s="24" t="s">
        <v>5650</v>
      </c>
      <c r="F468" s="50">
        <v>153</v>
      </c>
      <c r="G468" s="17" t="str">
        <f t="shared" si="7"/>
        <v>Hugo Bustamante (Steinhauer)</v>
      </c>
    </row>
    <row r="469" spans="1:7" ht="15" x14ac:dyDescent="0.25">
      <c r="A469" s="50">
        <v>154</v>
      </c>
      <c r="B469" s="50" t="s">
        <v>2482</v>
      </c>
      <c r="C469" s="27">
        <v>5</v>
      </c>
      <c r="D469" s="50" t="s">
        <v>1561</v>
      </c>
      <c r="E469" s="24" t="s">
        <v>5651</v>
      </c>
      <c r="F469" s="50">
        <v>154</v>
      </c>
      <c r="G469" s="17" t="str">
        <f t="shared" si="7"/>
        <v>Jayden Nhan (Bishop David Motiuk)</v>
      </c>
    </row>
    <row r="470" spans="1:7" ht="15" x14ac:dyDescent="0.25">
      <c r="A470" s="50">
        <v>155</v>
      </c>
      <c r="B470" s="50" t="s">
        <v>2476</v>
      </c>
      <c r="C470" s="27">
        <v>5</v>
      </c>
      <c r="D470" s="50" t="s">
        <v>1561</v>
      </c>
      <c r="E470" s="24" t="s">
        <v>5652</v>
      </c>
      <c r="F470" s="50">
        <v>155</v>
      </c>
      <c r="G470" s="17" t="str">
        <f t="shared" si="7"/>
        <v>Nathan Guzman (Bishop David Motiuk)</v>
      </c>
    </row>
    <row r="471" spans="1:7" ht="15" x14ac:dyDescent="0.25">
      <c r="A471" s="50">
        <v>156</v>
      </c>
      <c r="B471" s="50" t="s">
        <v>2480</v>
      </c>
      <c r="C471" s="27">
        <v>5</v>
      </c>
      <c r="D471" s="50" t="s">
        <v>1561</v>
      </c>
      <c r="E471" s="24" t="s">
        <v>5653</v>
      </c>
      <c r="F471" s="50">
        <v>156</v>
      </c>
      <c r="G471" s="17" t="str">
        <f t="shared" si="7"/>
        <v>Andrei Ramirez (Bishop David Motiuk)</v>
      </c>
    </row>
    <row r="472" spans="1:7" ht="15" x14ac:dyDescent="0.25">
      <c r="A472" s="50">
        <v>157</v>
      </c>
      <c r="B472" s="50" t="s">
        <v>5654</v>
      </c>
      <c r="C472" s="27">
        <v>4</v>
      </c>
      <c r="D472" s="50" t="s">
        <v>508</v>
      </c>
      <c r="E472" s="24" t="s">
        <v>5655</v>
      </c>
      <c r="F472" s="50">
        <v>157</v>
      </c>
      <c r="G472" s="17" t="str">
        <f t="shared" si="7"/>
        <v>Baraka Robinson (Delwood)</v>
      </c>
    </row>
    <row r="473" spans="1:7" ht="15" x14ac:dyDescent="0.25">
      <c r="A473" s="50">
        <v>158</v>
      </c>
      <c r="B473" s="50" t="s">
        <v>5656</v>
      </c>
      <c r="C473" s="27">
        <v>5</v>
      </c>
      <c r="D473" s="50" t="s">
        <v>508</v>
      </c>
      <c r="E473" s="24" t="s">
        <v>5657</v>
      </c>
      <c r="F473" s="50">
        <v>158</v>
      </c>
      <c r="G473" s="17" t="str">
        <f t="shared" si="7"/>
        <v>Gavin MacDonald (Delwood)</v>
      </c>
    </row>
    <row r="474" spans="1:7" ht="15" x14ac:dyDescent="0.25">
      <c r="A474" s="50">
        <v>159</v>
      </c>
      <c r="B474" s="50" t="s">
        <v>324</v>
      </c>
      <c r="C474" s="27">
        <v>5</v>
      </c>
      <c r="D474" s="50" t="s">
        <v>48</v>
      </c>
      <c r="E474" s="24" t="s">
        <v>5658</v>
      </c>
      <c r="F474" s="50">
        <v>159</v>
      </c>
      <c r="G474" s="17" t="str">
        <f t="shared" si="7"/>
        <v>Jackson Bazin (Steinhauer)</v>
      </c>
    </row>
  </sheetData>
  <phoneticPr fontId="2" type="noConversion"/>
  <printOptions gridLines="1"/>
  <pageMargins left="0.47244094488188981" right="0.47244094488188981" top="0.98425196850393704" bottom="0.98425196850393704" header="0.51181102362204722" footer="0.51181102362204722"/>
  <pageSetup pageOrder="overThenDown" orientation="portrait" horizontalDpi="1200" verticalDpi="1200" r:id="rId1"/>
  <headerFooter alignWithMargins="0">
    <oddHeader xml:space="preserve">&amp;LEdmonton Harriers&amp;RCross-Country Series
Individual Points </oddHeader>
    <oddFooter>&amp;L&amp;Z&amp;F &amp;A &amp;D &amp;T&amp;RPage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4"/>
  <sheetViews>
    <sheetView workbookViewId="0">
      <pane ySplit="1380" topLeftCell="A3" activePane="bottomLeft"/>
      <selection activeCell="E1" sqref="E1:E65536"/>
      <selection pane="bottomLeft" activeCell="F3" sqref="F3"/>
    </sheetView>
  </sheetViews>
  <sheetFormatPr defaultRowHeight="12.75" x14ac:dyDescent="0.2"/>
  <cols>
    <col min="1" max="1" width="6.7109375" bestFit="1" customWidth="1"/>
    <col min="2" max="2" width="23" bestFit="1" customWidth="1"/>
    <col min="3" max="3" width="6.5703125" style="22" bestFit="1" customWidth="1"/>
    <col min="4" max="4" width="19.42578125" bestFit="1" customWidth="1"/>
    <col min="5" max="5" width="8.140625" style="12" bestFit="1" customWidth="1"/>
    <col min="6" max="6" width="6.5703125" style="12" bestFit="1" customWidth="1"/>
    <col min="7" max="7" width="42.5703125" hidden="1" customWidth="1"/>
  </cols>
  <sheetData>
    <row r="1" spans="1:7" ht="18" x14ac:dyDescent="0.25">
      <c r="A1" s="3" t="s">
        <v>1436</v>
      </c>
      <c r="B1" s="3"/>
      <c r="C1" s="23"/>
    </row>
    <row r="2" spans="1:7" ht="38.25" x14ac:dyDescent="0.2">
      <c r="A2" s="2" t="s">
        <v>10</v>
      </c>
      <c r="B2" s="8" t="s">
        <v>6</v>
      </c>
      <c r="C2" s="20" t="s">
        <v>7</v>
      </c>
      <c r="D2" s="4" t="s">
        <v>2</v>
      </c>
      <c r="E2" s="2" t="s">
        <v>8</v>
      </c>
      <c r="F2" s="2" t="s">
        <v>9</v>
      </c>
      <c r="G2" s="9" t="s">
        <v>11</v>
      </c>
    </row>
    <row r="3" spans="1:7" x14ac:dyDescent="0.2">
      <c r="A3" s="1" t="s">
        <v>2943</v>
      </c>
      <c r="B3" s="1"/>
      <c r="C3" s="25"/>
    </row>
    <row r="4" spans="1:7" ht="15" x14ac:dyDescent="0.25">
      <c r="A4" s="37">
        <v>1</v>
      </c>
      <c r="B4" s="37" t="s">
        <v>731</v>
      </c>
      <c r="C4" s="27">
        <v>6</v>
      </c>
      <c r="D4" s="37" t="s">
        <v>77</v>
      </c>
      <c r="E4" s="24" t="s">
        <v>2814</v>
      </c>
      <c r="F4" s="37">
        <v>1</v>
      </c>
      <c r="G4" s="17" t="str">
        <f>CONCATENATE(B4, " (", D4, ")")</f>
        <v>Mary MacLean (MWI)</v>
      </c>
    </row>
    <row r="5" spans="1:7" ht="15" x14ac:dyDescent="0.25">
      <c r="A5" s="37">
        <v>2</v>
      </c>
      <c r="B5" s="37" t="s">
        <v>2815</v>
      </c>
      <c r="C5" s="27">
        <v>6</v>
      </c>
      <c r="D5" s="37" t="s">
        <v>2816</v>
      </c>
      <c r="E5" s="24" t="s">
        <v>2817</v>
      </c>
      <c r="F5" s="37">
        <v>2</v>
      </c>
      <c r="G5" s="17" t="str">
        <f t="shared" ref="G5:G93" si="0">CONCATENATE(B5, " (", D5, ")")</f>
        <v>Ava Sonnenberg (Clear Vista)</v>
      </c>
    </row>
    <row r="6" spans="1:7" ht="15" x14ac:dyDescent="0.25">
      <c r="A6" s="37">
        <v>3</v>
      </c>
      <c r="B6" s="37" t="s">
        <v>66</v>
      </c>
      <c r="C6" s="27">
        <v>6</v>
      </c>
      <c r="D6" s="37" t="s">
        <v>50</v>
      </c>
      <c r="E6" s="24" t="s">
        <v>2818</v>
      </c>
      <c r="F6" s="37">
        <v>3</v>
      </c>
      <c r="G6" s="17" t="str">
        <f t="shared" si="0"/>
        <v>Hope Dunkley (Riverdale)</v>
      </c>
    </row>
    <row r="7" spans="1:7" ht="15" x14ac:dyDescent="0.25">
      <c r="A7" s="37">
        <v>4</v>
      </c>
      <c r="B7" s="37" t="s">
        <v>732</v>
      </c>
      <c r="C7" s="27">
        <v>6</v>
      </c>
      <c r="D7" s="37" t="s">
        <v>35</v>
      </c>
      <c r="E7" s="24" t="s">
        <v>2819</v>
      </c>
      <c r="F7" s="37">
        <v>4</v>
      </c>
      <c r="G7" s="17" t="str">
        <f t="shared" si="0"/>
        <v>Caitlin Sherwin (Belgravia)</v>
      </c>
    </row>
    <row r="8" spans="1:7" ht="15" x14ac:dyDescent="0.25">
      <c r="A8" s="37">
        <v>5</v>
      </c>
      <c r="B8" s="37" t="s">
        <v>119</v>
      </c>
      <c r="C8" s="27">
        <v>6</v>
      </c>
      <c r="D8" s="37" t="s">
        <v>35</v>
      </c>
      <c r="E8" s="24" t="s">
        <v>2820</v>
      </c>
      <c r="F8" s="37">
        <v>5</v>
      </c>
      <c r="G8" s="17" t="str">
        <f t="shared" si="0"/>
        <v>Lauren Shepherd (Belgravia)</v>
      </c>
    </row>
    <row r="9" spans="1:7" ht="15" x14ac:dyDescent="0.25">
      <c r="A9" s="37">
        <v>6</v>
      </c>
      <c r="B9" s="37" t="s">
        <v>120</v>
      </c>
      <c r="C9" s="27">
        <v>6</v>
      </c>
      <c r="D9" s="37" t="s">
        <v>38</v>
      </c>
      <c r="E9" s="24" t="s">
        <v>2821</v>
      </c>
      <c r="F9" s="37">
        <v>6</v>
      </c>
      <c r="G9" s="17" t="str">
        <f t="shared" si="0"/>
        <v>Elaina Tetteh-Wayoe (Earl Buxton)</v>
      </c>
    </row>
    <row r="10" spans="1:7" ht="15" x14ac:dyDescent="0.25">
      <c r="A10" s="37">
        <v>7</v>
      </c>
      <c r="B10" s="37" t="s">
        <v>152</v>
      </c>
      <c r="C10" s="27">
        <v>6</v>
      </c>
      <c r="D10" s="37" t="s">
        <v>58</v>
      </c>
      <c r="E10" s="24" t="s">
        <v>2822</v>
      </c>
      <c r="F10" s="37">
        <v>7</v>
      </c>
      <c r="G10" s="17" t="str">
        <f t="shared" si="0"/>
        <v>Evie Dombrosky (Laurier Heights)</v>
      </c>
    </row>
    <row r="11" spans="1:7" ht="15" x14ac:dyDescent="0.25">
      <c r="A11" s="37">
        <v>8</v>
      </c>
      <c r="B11" s="37" t="s">
        <v>735</v>
      </c>
      <c r="C11" s="27">
        <v>6</v>
      </c>
      <c r="D11" s="37" t="s">
        <v>49</v>
      </c>
      <c r="E11" s="24" t="s">
        <v>2823</v>
      </c>
      <c r="F11" s="37">
        <v>8</v>
      </c>
      <c r="G11" s="17" t="str">
        <f t="shared" si="0"/>
        <v>Ambrie Busenius (Johnny Bright)</v>
      </c>
    </row>
    <row r="12" spans="1:7" ht="15" x14ac:dyDescent="0.25">
      <c r="A12" s="37">
        <v>9</v>
      </c>
      <c r="B12" s="37" t="s">
        <v>123</v>
      </c>
      <c r="C12" s="27">
        <v>6</v>
      </c>
      <c r="D12" s="37" t="s">
        <v>27</v>
      </c>
      <c r="E12" s="24" t="s">
        <v>2824</v>
      </c>
      <c r="F12" s="37">
        <v>9</v>
      </c>
      <c r="G12" s="17" t="str">
        <f t="shared" si="0"/>
        <v>Clare Guo (Windsor Park)</v>
      </c>
    </row>
    <row r="13" spans="1:7" ht="15" x14ac:dyDescent="0.25">
      <c r="A13" s="37">
        <v>10</v>
      </c>
      <c r="B13" s="37" t="s">
        <v>2825</v>
      </c>
      <c r="C13" s="27">
        <v>6</v>
      </c>
      <c r="D13" s="37" t="s">
        <v>28</v>
      </c>
      <c r="E13" s="24" t="s">
        <v>2826</v>
      </c>
      <c r="F13" s="37">
        <v>10</v>
      </c>
      <c r="G13" s="17" t="str">
        <f t="shared" si="0"/>
        <v>Daniela McDonald (Parkallen)</v>
      </c>
    </row>
    <row r="14" spans="1:7" ht="15" x14ac:dyDescent="0.25">
      <c r="A14" s="37">
        <v>11</v>
      </c>
      <c r="B14" s="37" t="s">
        <v>293</v>
      </c>
      <c r="C14" s="27">
        <v>6</v>
      </c>
      <c r="D14" s="37" t="s">
        <v>25</v>
      </c>
      <c r="E14" s="24" t="s">
        <v>2827</v>
      </c>
      <c r="F14" s="37">
        <v>11</v>
      </c>
      <c r="G14" s="17" t="str">
        <f t="shared" si="0"/>
        <v>Nieve Laird (Rio Terrace)</v>
      </c>
    </row>
    <row r="15" spans="1:7" ht="15" x14ac:dyDescent="0.25">
      <c r="A15" s="37">
        <v>12</v>
      </c>
      <c r="B15" s="37" t="s">
        <v>124</v>
      </c>
      <c r="C15" s="27">
        <v>6</v>
      </c>
      <c r="D15" s="37" t="s">
        <v>23</v>
      </c>
      <c r="E15" s="24" t="s">
        <v>2828</v>
      </c>
      <c r="F15" s="37">
        <v>12</v>
      </c>
      <c r="G15" s="17" t="str">
        <f t="shared" si="0"/>
        <v>Tianna Fisher (Suzuki Charter)</v>
      </c>
    </row>
    <row r="16" spans="1:7" ht="15" x14ac:dyDescent="0.25">
      <c r="A16" s="37">
        <v>13</v>
      </c>
      <c r="B16" s="37" t="s">
        <v>2829</v>
      </c>
      <c r="C16" s="27">
        <v>6</v>
      </c>
      <c r="D16" s="37" t="s">
        <v>375</v>
      </c>
      <c r="E16" s="24" t="s">
        <v>2830</v>
      </c>
      <c r="F16" s="37">
        <v>13</v>
      </c>
      <c r="G16" s="17" t="str">
        <f t="shared" si="0"/>
        <v>Briana Berube (Mill Creek)</v>
      </c>
    </row>
    <row r="17" spans="1:7" ht="15" x14ac:dyDescent="0.25">
      <c r="A17" s="37">
        <v>14</v>
      </c>
      <c r="B17" s="37" t="s">
        <v>72</v>
      </c>
      <c r="C17" s="27">
        <v>6</v>
      </c>
      <c r="D17" s="37" t="s">
        <v>25</v>
      </c>
      <c r="E17" s="24" t="s">
        <v>2831</v>
      </c>
      <c r="F17" s="37">
        <v>14</v>
      </c>
      <c r="G17" s="17" t="str">
        <f t="shared" si="0"/>
        <v>Alice Perry (Rio Terrace)</v>
      </c>
    </row>
    <row r="18" spans="1:7" ht="15" x14ac:dyDescent="0.25">
      <c r="A18" s="37">
        <v>15</v>
      </c>
      <c r="B18" s="37" t="s">
        <v>126</v>
      </c>
      <c r="C18" s="27">
        <v>6</v>
      </c>
      <c r="D18" s="37" t="s">
        <v>33</v>
      </c>
      <c r="E18" s="24" t="s">
        <v>2832</v>
      </c>
      <c r="F18" s="37">
        <v>15</v>
      </c>
      <c r="G18" s="17" t="str">
        <f t="shared" si="0"/>
        <v>Hudson Lamb (Centennial)</v>
      </c>
    </row>
    <row r="19" spans="1:7" ht="15" x14ac:dyDescent="0.25">
      <c r="A19" s="37">
        <v>16</v>
      </c>
      <c r="B19" s="37" t="s">
        <v>2833</v>
      </c>
      <c r="C19" s="27">
        <v>6</v>
      </c>
      <c r="D19" s="37" t="s">
        <v>47</v>
      </c>
      <c r="E19" s="24" t="s">
        <v>2834</v>
      </c>
      <c r="F19" s="37">
        <v>16</v>
      </c>
      <c r="G19" s="17" t="str">
        <f t="shared" si="0"/>
        <v>Ana Schaefer (Westbrook)</v>
      </c>
    </row>
    <row r="20" spans="1:7" ht="15" x14ac:dyDescent="0.25">
      <c r="A20" s="37">
        <v>17</v>
      </c>
      <c r="B20" s="37" t="s">
        <v>121</v>
      </c>
      <c r="C20" s="27">
        <v>6</v>
      </c>
      <c r="D20" s="37" t="s">
        <v>26</v>
      </c>
      <c r="E20" s="24" t="s">
        <v>2835</v>
      </c>
      <c r="F20" s="37">
        <v>17</v>
      </c>
      <c r="G20" s="17" t="str">
        <f t="shared" si="0"/>
        <v>Ava Waldie (Michael A. Kostek)</v>
      </c>
    </row>
    <row r="21" spans="1:7" ht="15" x14ac:dyDescent="0.25">
      <c r="A21" s="37">
        <v>18</v>
      </c>
      <c r="B21" s="37" t="s">
        <v>2836</v>
      </c>
      <c r="C21" s="27">
        <v>6</v>
      </c>
      <c r="D21" s="37" t="s">
        <v>26</v>
      </c>
      <c r="E21" s="24" t="s">
        <v>2837</v>
      </c>
      <c r="F21" s="37">
        <v>18</v>
      </c>
      <c r="G21" s="17" t="str">
        <f t="shared" si="0"/>
        <v>Olivia Harwood (Michael A. Kostek)</v>
      </c>
    </row>
    <row r="22" spans="1:7" ht="15" x14ac:dyDescent="0.25">
      <c r="A22" s="37">
        <v>19</v>
      </c>
      <c r="B22" s="37" t="s">
        <v>2838</v>
      </c>
      <c r="C22" s="27">
        <v>6</v>
      </c>
      <c r="D22" s="37" t="s">
        <v>1544</v>
      </c>
      <c r="E22" s="24" t="s">
        <v>2839</v>
      </c>
      <c r="F22" s="37">
        <v>19</v>
      </c>
      <c r="G22" s="17" t="str">
        <f t="shared" si="0"/>
        <v>Presley Housworth (Kim Hung)</v>
      </c>
    </row>
    <row r="23" spans="1:7" ht="15" x14ac:dyDescent="0.25">
      <c r="A23" s="37">
        <v>20</v>
      </c>
      <c r="B23" s="37" t="s">
        <v>964</v>
      </c>
      <c r="C23" s="27">
        <v>6</v>
      </c>
      <c r="D23" s="37" t="s">
        <v>21</v>
      </c>
      <c r="E23" s="24" t="s">
        <v>2840</v>
      </c>
      <c r="F23" s="37">
        <v>20</v>
      </c>
      <c r="G23" s="17" t="str">
        <f t="shared" si="0"/>
        <v>Jade Chinski (Michael Strembitsky)</v>
      </c>
    </row>
    <row r="24" spans="1:7" ht="15" x14ac:dyDescent="0.25">
      <c r="A24" s="37">
        <v>21</v>
      </c>
      <c r="B24" s="37" t="s">
        <v>151</v>
      </c>
      <c r="C24" s="27">
        <v>6</v>
      </c>
      <c r="D24" s="37" t="s">
        <v>49</v>
      </c>
      <c r="E24" s="24" t="s">
        <v>2841</v>
      </c>
      <c r="F24" s="37">
        <v>21</v>
      </c>
      <c r="G24" s="17" t="str">
        <f t="shared" si="0"/>
        <v>Lila Hanki (Johnny Bright)</v>
      </c>
    </row>
    <row r="25" spans="1:7" ht="15" x14ac:dyDescent="0.25">
      <c r="A25" s="37">
        <v>22</v>
      </c>
      <c r="B25" s="37" t="s">
        <v>130</v>
      </c>
      <c r="C25" s="27">
        <v>6</v>
      </c>
      <c r="D25" s="37" t="s">
        <v>32</v>
      </c>
      <c r="E25" s="24" t="s">
        <v>2842</v>
      </c>
      <c r="F25" s="37">
        <v>22</v>
      </c>
      <c r="G25" s="17" t="str">
        <f t="shared" si="0"/>
        <v>Katelyn Czarniewski (Brander Gardens)</v>
      </c>
    </row>
    <row r="26" spans="1:7" ht="15" x14ac:dyDescent="0.25">
      <c r="A26" s="37">
        <v>23</v>
      </c>
      <c r="B26" s="37" t="s">
        <v>737</v>
      </c>
      <c r="C26" s="27">
        <v>6</v>
      </c>
      <c r="D26" s="37" t="s">
        <v>25</v>
      </c>
      <c r="E26" s="24" t="s">
        <v>2843</v>
      </c>
      <c r="F26" s="37">
        <v>23</v>
      </c>
      <c r="G26" s="17" t="str">
        <f t="shared" si="0"/>
        <v>Amelia Prociuk (Rio Terrace)</v>
      </c>
    </row>
    <row r="27" spans="1:7" ht="15" x14ac:dyDescent="0.25">
      <c r="A27" s="37">
        <v>24</v>
      </c>
      <c r="B27" s="37" t="s">
        <v>131</v>
      </c>
      <c r="C27" s="27">
        <v>6</v>
      </c>
      <c r="D27" s="37" t="s">
        <v>23</v>
      </c>
      <c r="E27" s="24" t="s">
        <v>2496</v>
      </c>
      <c r="F27" s="37">
        <v>24</v>
      </c>
      <c r="G27" s="17" t="str">
        <f t="shared" si="0"/>
        <v>Lydia Ball (Suzuki Charter)</v>
      </c>
    </row>
    <row r="28" spans="1:7" ht="15" x14ac:dyDescent="0.25">
      <c r="A28" s="37">
        <v>25</v>
      </c>
      <c r="B28" s="37" t="s">
        <v>61</v>
      </c>
      <c r="C28" s="27">
        <v>6</v>
      </c>
      <c r="D28" s="37" t="s">
        <v>31</v>
      </c>
      <c r="E28" s="24" t="s">
        <v>2844</v>
      </c>
      <c r="F28" s="37">
        <v>25</v>
      </c>
      <c r="G28" s="17" t="str">
        <f t="shared" si="0"/>
        <v>Katelyn Klimuk (Meadowlark C)</v>
      </c>
    </row>
    <row r="29" spans="1:7" ht="15" x14ac:dyDescent="0.25">
      <c r="A29" s="37">
        <v>26</v>
      </c>
      <c r="B29" s="37" t="s">
        <v>734</v>
      </c>
      <c r="C29" s="27">
        <v>6</v>
      </c>
      <c r="D29" s="37" t="s">
        <v>32</v>
      </c>
      <c r="E29" s="24" t="s">
        <v>2845</v>
      </c>
      <c r="F29" s="37">
        <v>26</v>
      </c>
      <c r="G29" s="17" t="str">
        <f t="shared" si="0"/>
        <v>Elizabeth MacGillivray (Brander Gardens)</v>
      </c>
    </row>
    <row r="30" spans="1:7" ht="15" x14ac:dyDescent="0.25">
      <c r="A30" s="37">
        <v>27</v>
      </c>
      <c r="B30" s="37" t="s">
        <v>2846</v>
      </c>
      <c r="C30" s="27">
        <v>6</v>
      </c>
      <c r="D30" s="37" t="s">
        <v>25</v>
      </c>
      <c r="E30" s="24" t="s">
        <v>2847</v>
      </c>
      <c r="F30" s="37">
        <v>27</v>
      </c>
      <c r="G30" s="17" t="str">
        <f t="shared" si="0"/>
        <v>Annelise Stirling (Rio Terrace)</v>
      </c>
    </row>
    <row r="31" spans="1:7" ht="15" x14ac:dyDescent="0.25">
      <c r="A31" s="37">
        <v>28</v>
      </c>
      <c r="B31" s="37" t="s">
        <v>2848</v>
      </c>
      <c r="C31" s="27">
        <v>6</v>
      </c>
      <c r="D31" s="37" t="s">
        <v>375</v>
      </c>
      <c r="E31" s="24" t="s">
        <v>2849</v>
      </c>
      <c r="F31" s="37">
        <v>28</v>
      </c>
      <c r="G31" s="17" t="str">
        <f t="shared" si="0"/>
        <v>Maya McHugh (Mill Creek)</v>
      </c>
    </row>
    <row r="32" spans="1:7" ht="15" x14ac:dyDescent="0.25">
      <c r="A32" s="37">
        <v>29</v>
      </c>
      <c r="B32" s="37" t="s">
        <v>360</v>
      </c>
      <c r="C32" s="27">
        <v>6</v>
      </c>
      <c r="D32" s="37" t="s">
        <v>1908</v>
      </c>
      <c r="E32" s="24" t="s">
        <v>799</v>
      </c>
      <c r="F32" s="37">
        <v>29</v>
      </c>
      <c r="G32" s="17" t="str">
        <f t="shared" si="0"/>
        <v>Ellie Johnson (Esther Starkman)</v>
      </c>
    </row>
    <row r="33" spans="1:7" ht="15" x14ac:dyDescent="0.25">
      <c r="A33" s="37">
        <v>30</v>
      </c>
      <c r="B33" s="37" t="s">
        <v>2850</v>
      </c>
      <c r="C33" s="27">
        <v>6</v>
      </c>
      <c r="D33" s="37" t="s">
        <v>1908</v>
      </c>
      <c r="E33" s="24" t="s">
        <v>2851</v>
      </c>
      <c r="F33" s="37">
        <v>30</v>
      </c>
      <c r="G33" s="17" t="str">
        <f t="shared" si="0"/>
        <v>Zoe MacDonald (Esther Starkman)</v>
      </c>
    </row>
    <row r="34" spans="1:7" ht="15" x14ac:dyDescent="0.25">
      <c r="A34" s="37">
        <v>31</v>
      </c>
      <c r="B34" s="37" t="s">
        <v>127</v>
      </c>
      <c r="C34" s="27">
        <v>6</v>
      </c>
      <c r="D34" s="37" t="s">
        <v>32</v>
      </c>
      <c r="E34" s="24" t="s">
        <v>2852</v>
      </c>
      <c r="F34" s="37">
        <v>31</v>
      </c>
      <c r="G34" s="17" t="str">
        <f t="shared" si="0"/>
        <v>Kaitlyn Jones (Brander Gardens)</v>
      </c>
    </row>
    <row r="35" spans="1:7" ht="15" x14ac:dyDescent="0.25">
      <c r="A35" s="37">
        <v>32</v>
      </c>
      <c r="B35" s="37" t="s">
        <v>739</v>
      </c>
      <c r="C35" s="27">
        <v>6</v>
      </c>
      <c r="D35" s="37" t="s">
        <v>23</v>
      </c>
      <c r="E35" s="24" t="s">
        <v>2853</v>
      </c>
      <c r="F35" s="37">
        <v>32</v>
      </c>
      <c r="G35" s="17" t="str">
        <f t="shared" si="0"/>
        <v>Alexandria Williams (Suzuki Charter)</v>
      </c>
    </row>
    <row r="36" spans="1:7" ht="15" x14ac:dyDescent="0.25">
      <c r="A36" s="37">
        <v>33</v>
      </c>
      <c r="B36" s="37" t="s">
        <v>129</v>
      </c>
      <c r="C36" s="27">
        <v>6</v>
      </c>
      <c r="D36" s="37" t="s">
        <v>38</v>
      </c>
      <c r="E36" s="24" t="s">
        <v>2854</v>
      </c>
      <c r="F36" s="37">
        <v>33</v>
      </c>
      <c r="G36" s="17" t="str">
        <f t="shared" si="0"/>
        <v>Rachel Gliener (Earl Buxton)</v>
      </c>
    </row>
    <row r="37" spans="1:7" ht="15" x14ac:dyDescent="0.25">
      <c r="A37" s="37">
        <v>34</v>
      </c>
      <c r="B37" s="37" t="s">
        <v>128</v>
      </c>
      <c r="C37" s="27">
        <v>6</v>
      </c>
      <c r="D37" s="37" t="s">
        <v>23</v>
      </c>
      <c r="E37" s="24" t="s">
        <v>2855</v>
      </c>
      <c r="F37" s="37">
        <v>34</v>
      </c>
      <c r="G37" s="17" t="str">
        <f t="shared" si="0"/>
        <v>Maycee Rickett (Suzuki Charter)</v>
      </c>
    </row>
    <row r="38" spans="1:7" ht="15" x14ac:dyDescent="0.25">
      <c r="A38" s="37">
        <v>35</v>
      </c>
      <c r="B38" s="37" t="s">
        <v>295</v>
      </c>
      <c r="C38" s="27">
        <v>6</v>
      </c>
      <c r="D38" s="37" t="s">
        <v>30</v>
      </c>
      <c r="E38" s="24" t="s">
        <v>2856</v>
      </c>
      <c r="F38" s="37">
        <v>35</v>
      </c>
      <c r="G38" s="17" t="str">
        <f t="shared" si="0"/>
        <v>Kate Lepard (Brookside)</v>
      </c>
    </row>
    <row r="39" spans="1:7" ht="15" x14ac:dyDescent="0.25">
      <c r="A39" s="37">
        <v>36</v>
      </c>
      <c r="B39" s="37" t="s">
        <v>125</v>
      </c>
      <c r="C39" s="27">
        <v>6</v>
      </c>
      <c r="D39" s="37" t="s">
        <v>27</v>
      </c>
      <c r="E39" s="24" t="s">
        <v>2857</v>
      </c>
      <c r="F39" s="37">
        <v>36</v>
      </c>
      <c r="G39" s="17" t="str">
        <f t="shared" si="0"/>
        <v>Aura Baker (Windsor Park)</v>
      </c>
    </row>
    <row r="40" spans="1:7" ht="15" x14ac:dyDescent="0.25">
      <c r="A40" s="37">
        <v>37</v>
      </c>
      <c r="B40" s="37" t="s">
        <v>62</v>
      </c>
      <c r="C40" s="27">
        <v>6</v>
      </c>
      <c r="D40" s="37" t="s">
        <v>60</v>
      </c>
      <c r="E40" s="24" t="s">
        <v>2858</v>
      </c>
      <c r="F40" s="37">
        <v>37</v>
      </c>
      <c r="G40" s="17" t="str">
        <f t="shared" si="0"/>
        <v>Julia Russell (Lendrum)</v>
      </c>
    </row>
    <row r="41" spans="1:7" ht="15" x14ac:dyDescent="0.25">
      <c r="A41" s="37">
        <v>38</v>
      </c>
      <c r="B41" s="37" t="s">
        <v>2859</v>
      </c>
      <c r="C41" s="27">
        <v>6</v>
      </c>
      <c r="D41" s="37" t="s">
        <v>60</v>
      </c>
      <c r="E41" s="24" t="s">
        <v>2860</v>
      </c>
      <c r="F41" s="37">
        <v>38</v>
      </c>
      <c r="G41" s="17" t="str">
        <f t="shared" si="0"/>
        <v>Giselle Valencia Martine (Lendrum)</v>
      </c>
    </row>
    <row r="42" spans="1:7" ht="15" x14ac:dyDescent="0.25">
      <c r="A42" s="37">
        <v>39</v>
      </c>
      <c r="B42" s="37" t="s">
        <v>139</v>
      </c>
      <c r="C42" s="27">
        <v>6</v>
      </c>
      <c r="D42" s="37" t="s">
        <v>38</v>
      </c>
      <c r="E42" s="24" t="s">
        <v>2861</v>
      </c>
      <c r="F42" s="37">
        <v>39</v>
      </c>
      <c r="G42" s="17" t="str">
        <f t="shared" si="0"/>
        <v>Selina Lin (Earl Buxton)</v>
      </c>
    </row>
    <row r="43" spans="1:7" ht="15" x14ac:dyDescent="0.25">
      <c r="A43" s="37">
        <v>40</v>
      </c>
      <c r="B43" s="37" t="s">
        <v>510</v>
      </c>
      <c r="C43" s="27">
        <v>6</v>
      </c>
      <c r="D43" s="37" t="s">
        <v>37</v>
      </c>
      <c r="E43" s="24" t="s">
        <v>1968</v>
      </c>
      <c r="F43" s="37">
        <v>40</v>
      </c>
      <c r="G43" s="17" t="str">
        <f t="shared" si="0"/>
        <v>Avi Arends (Edmonton Chr)</v>
      </c>
    </row>
    <row r="44" spans="1:7" ht="15" x14ac:dyDescent="0.25">
      <c r="A44" s="37">
        <v>41</v>
      </c>
      <c r="B44" s="37" t="s">
        <v>2862</v>
      </c>
      <c r="C44" s="27">
        <v>6</v>
      </c>
      <c r="D44" s="37" t="s">
        <v>2484</v>
      </c>
      <c r="E44" s="24" t="s">
        <v>2863</v>
      </c>
      <c r="F44" s="37">
        <v>41</v>
      </c>
      <c r="G44" s="17" t="str">
        <f t="shared" si="0"/>
        <v>Danika Powlesland (Champs Vallee)</v>
      </c>
    </row>
    <row r="45" spans="1:7" ht="15" x14ac:dyDescent="0.25">
      <c r="A45" s="37">
        <v>42</v>
      </c>
      <c r="B45" s="37" t="s">
        <v>2864</v>
      </c>
      <c r="C45" s="27">
        <v>6</v>
      </c>
      <c r="D45" s="37" t="s">
        <v>1908</v>
      </c>
      <c r="E45" s="24" t="s">
        <v>2865</v>
      </c>
      <c r="F45" s="37">
        <v>42</v>
      </c>
      <c r="G45" s="17" t="str">
        <f t="shared" si="0"/>
        <v>Trinity Vallance (Esther Starkman)</v>
      </c>
    </row>
    <row r="46" spans="1:7" ht="15" x14ac:dyDescent="0.25">
      <c r="A46" s="37">
        <v>43</v>
      </c>
      <c r="B46" s="37" t="s">
        <v>2866</v>
      </c>
      <c r="C46" s="27">
        <v>6</v>
      </c>
      <c r="D46" s="37" t="s">
        <v>38</v>
      </c>
      <c r="E46" s="24" t="s">
        <v>2867</v>
      </c>
      <c r="F46" s="37">
        <v>43</v>
      </c>
      <c r="G46" s="17" t="str">
        <f t="shared" si="0"/>
        <v>Jessica Bai (Earl Buxton)</v>
      </c>
    </row>
    <row r="47" spans="1:7" ht="15" x14ac:dyDescent="0.25">
      <c r="A47" s="37">
        <v>44</v>
      </c>
      <c r="B47" s="37" t="s">
        <v>2868</v>
      </c>
      <c r="C47" s="27">
        <v>6</v>
      </c>
      <c r="D47" s="37" t="s">
        <v>21</v>
      </c>
      <c r="E47" s="24" t="s">
        <v>2869</v>
      </c>
      <c r="F47" s="37">
        <v>44</v>
      </c>
      <c r="G47" s="17" t="str">
        <f t="shared" si="0"/>
        <v>lynea Simpson (Michael Strembitsky)</v>
      </c>
    </row>
    <row r="48" spans="1:7" ht="15" x14ac:dyDescent="0.25">
      <c r="A48" s="37">
        <v>45</v>
      </c>
      <c r="B48" s="37" t="s">
        <v>2870</v>
      </c>
      <c r="C48" s="27">
        <v>6</v>
      </c>
      <c r="D48" s="37" t="s">
        <v>50</v>
      </c>
      <c r="E48" s="24" t="s">
        <v>2871</v>
      </c>
      <c r="F48" s="37">
        <v>45</v>
      </c>
      <c r="G48" s="17" t="str">
        <f t="shared" si="0"/>
        <v>Mallika Palmer (Riverdale)</v>
      </c>
    </row>
    <row r="49" spans="1:7" ht="15" x14ac:dyDescent="0.25">
      <c r="A49" s="37">
        <v>46</v>
      </c>
      <c r="B49" s="37" t="s">
        <v>150</v>
      </c>
      <c r="C49" s="27">
        <v>6</v>
      </c>
      <c r="D49" s="37" t="s">
        <v>49</v>
      </c>
      <c r="E49" s="24" t="s">
        <v>2872</v>
      </c>
      <c r="F49" s="37">
        <v>46</v>
      </c>
      <c r="G49" s="17" t="str">
        <f t="shared" si="0"/>
        <v>Esprit Clague (Johnny Bright)</v>
      </c>
    </row>
    <row r="50" spans="1:7" ht="15" x14ac:dyDescent="0.25">
      <c r="A50" s="37">
        <v>47</v>
      </c>
      <c r="B50" s="37" t="s">
        <v>2873</v>
      </c>
      <c r="C50" s="27">
        <v>6</v>
      </c>
      <c r="D50" s="37" t="s">
        <v>60</v>
      </c>
      <c r="E50" s="24" t="s">
        <v>2874</v>
      </c>
      <c r="F50" s="37">
        <v>47</v>
      </c>
      <c r="G50" s="17" t="str">
        <f t="shared" si="0"/>
        <v>Samantha Christianson (Lendrum)</v>
      </c>
    </row>
    <row r="51" spans="1:7" ht="15" x14ac:dyDescent="0.25">
      <c r="A51" s="37">
        <v>48</v>
      </c>
      <c r="B51" s="37" t="s">
        <v>2875</v>
      </c>
      <c r="C51" s="27">
        <v>6</v>
      </c>
      <c r="D51" s="37" t="s">
        <v>21</v>
      </c>
      <c r="E51" s="24" t="s">
        <v>2876</v>
      </c>
      <c r="F51" s="37">
        <v>48</v>
      </c>
      <c r="G51" s="17" t="str">
        <f t="shared" si="0"/>
        <v>Isabel Shephard (Michael Strembitsky)</v>
      </c>
    </row>
    <row r="52" spans="1:7" ht="15" x14ac:dyDescent="0.25">
      <c r="A52" s="37">
        <v>49</v>
      </c>
      <c r="B52" s="37" t="s">
        <v>2877</v>
      </c>
      <c r="C52" s="27">
        <v>6</v>
      </c>
      <c r="D52" s="37" t="s">
        <v>1561</v>
      </c>
      <c r="E52" s="24" t="s">
        <v>2878</v>
      </c>
      <c r="F52" s="37">
        <v>49</v>
      </c>
      <c r="G52" s="17" t="str">
        <f t="shared" si="0"/>
        <v>Emily deWee (Bishop David Motiuk)</v>
      </c>
    </row>
    <row r="53" spans="1:7" ht="15" x14ac:dyDescent="0.25">
      <c r="A53" s="37">
        <v>50</v>
      </c>
      <c r="B53" s="37" t="s">
        <v>2879</v>
      </c>
      <c r="C53" s="27">
        <v>6</v>
      </c>
      <c r="D53" s="37" t="s">
        <v>27</v>
      </c>
      <c r="E53" s="24" t="s">
        <v>2880</v>
      </c>
      <c r="F53" s="37">
        <v>50</v>
      </c>
      <c r="G53" s="17" t="str">
        <f t="shared" si="0"/>
        <v>Hayley Law (Windsor Park)</v>
      </c>
    </row>
    <row r="54" spans="1:7" ht="15" x14ac:dyDescent="0.25">
      <c r="A54" s="37">
        <v>51</v>
      </c>
      <c r="B54" s="37" t="s">
        <v>366</v>
      </c>
      <c r="C54" s="27">
        <v>6</v>
      </c>
      <c r="D54" s="37" t="s">
        <v>37</v>
      </c>
      <c r="E54" s="24" t="s">
        <v>2881</v>
      </c>
      <c r="F54" s="37">
        <v>51</v>
      </c>
      <c r="G54" s="17" t="str">
        <f t="shared" si="0"/>
        <v>Madelyn Kraay (Edmonton Chr)</v>
      </c>
    </row>
    <row r="55" spans="1:7" ht="15" x14ac:dyDescent="0.25">
      <c r="A55" s="37">
        <v>52</v>
      </c>
      <c r="B55" s="37" t="s">
        <v>56</v>
      </c>
      <c r="C55" s="27">
        <v>6</v>
      </c>
      <c r="D55" s="37" t="s">
        <v>52</v>
      </c>
      <c r="E55" s="24" t="s">
        <v>2882</v>
      </c>
      <c r="F55" s="37">
        <v>52</v>
      </c>
      <c r="G55" s="17" t="str">
        <f t="shared" si="0"/>
        <v>Ingrid Lind (Lansdowne)</v>
      </c>
    </row>
    <row r="56" spans="1:7" ht="15" x14ac:dyDescent="0.25">
      <c r="A56" s="37">
        <v>53</v>
      </c>
      <c r="B56" s="37" t="s">
        <v>968</v>
      </c>
      <c r="C56" s="27">
        <v>6</v>
      </c>
      <c r="D56" s="37" t="s">
        <v>27</v>
      </c>
      <c r="E56" s="24" t="s">
        <v>2883</v>
      </c>
      <c r="F56" s="37">
        <v>53</v>
      </c>
      <c r="G56" s="17" t="str">
        <f t="shared" si="0"/>
        <v>Sonoma Ghosh (Windsor Park)</v>
      </c>
    </row>
    <row r="57" spans="1:7" ht="15" x14ac:dyDescent="0.25">
      <c r="A57" s="37">
        <v>54</v>
      </c>
      <c r="B57" s="37" t="s">
        <v>122</v>
      </c>
      <c r="C57" s="27">
        <v>6</v>
      </c>
      <c r="D57" s="37" t="s">
        <v>25</v>
      </c>
      <c r="E57" s="24" t="s">
        <v>2884</v>
      </c>
      <c r="F57" s="37">
        <v>54</v>
      </c>
      <c r="G57" s="17" t="str">
        <f t="shared" si="0"/>
        <v>Charlotte Davidson (Rio Terrace)</v>
      </c>
    </row>
    <row r="58" spans="1:7" ht="15" x14ac:dyDescent="0.25">
      <c r="A58" s="37">
        <v>55</v>
      </c>
      <c r="B58" s="37" t="s">
        <v>132</v>
      </c>
      <c r="C58" s="27">
        <v>6</v>
      </c>
      <c r="D58" s="37" t="s">
        <v>58</v>
      </c>
      <c r="E58" s="24" t="s">
        <v>2885</v>
      </c>
      <c r="F58" s="37">
        <v>55</v>
      </c>
      <c r="G58" s="17" t="str">
        <f t="shared" si="0"/>
        <v>Hazel Bowers (Laurier Heights)</v>
      </c>
    </row>
    <row r="59" spans="1:7" ht="15" x14ac:dyDescent="0.25">
      <c r="A59" s="37">
        <v>56</v>
      </c>
      <c r="B59" s="37" t="s">
        <v>135</v>
      </c>
      <c r="C59" s="27">
        <v>6</v>
      </c>
      <c r="D59" s="37" t="s">
        <v>38</v>
      </c>
      <c r="E59" s="24" t="s">
        <v>2886</v>
      </c>
      <c r="F59" s="37">
        <v>56</v>
      </c>
      <c r="G59" s="17" t="str">
        <f t="shared" si="0"/>
        <v>Allie Olson (Earl Buxton)</v>
      </c>
    </row>
    <row r="60" spans="1:7" ht="15" x14ac:dyDescent="0.25">
      <c r="A60" s="37">
        <v>57</v>
      </c>
      <c r="B60" s="37" t="s">
        <v>741</v>
      </c>
      <c r="C60" s="27">
        <v>6</v>
      </c>
      <c r="D60" s="37" t="s">
        <v>161</v>
      </c>
      <c r="E60" s="24" t="s">
        <v>2887</v>
      </c>
      <c r="F60" s="37">
        <v>57</v>
      </c>
      <c r="G60" s="17" t="str">
        <f t="shared" si="0"/>
        <v>Sophia Samji (Aurora Charter)</v>
      </c>
    </row>
    <row r="61" spans="1:7" ht="15" x14ac:dyDescent="0.25">
      <c r="A61" s="37">
        <v>58</v>
      </c>
      <c r="B61" s="37" t="s">
        <v>157</v>
      </c>
      <c r="C61" s="27">
        <v>6</v>
      </c>
      <c r="D61" s="37" t="s">
        <v>49</v>
      </c>
      <c r="E61" s="24" t="s">
        <v>2888</v>
      </c>
      <c r="F61" s="37">
        <v>58</v>
      </c>
      <c r="G61" s="17" t="str">
        <f t="shared" si="0"/>
        <v>Maria Villamil (Johnny Bright)</v>
      </c>
    </row>
    <row r="62" spans="1:7" ht="15" x14ac:dyDescent="0.25">
      <c r="A62" s="37">
        <v>59</v>
      </c>
      <c r="B62" s="37" t="s">
        <v>2889</v>
      </c>
      <c r="C62" s="27">
        <v>6</v>
      </c>
      <c r="D62" s="37" t="s">
        <v>25</v>
      </c>
      <c r="E62" s="24" t="s">
        <v>2890</v>
      </c>
      <c r="F62" s="37">
        <v>59</v>
      </c>
      <c r="G62" s="17" t="str">
        <f t="shared" si="0"/>
        <v>Hailey Burgess (Rio Terrace)</v>
      </c>
    </row>
    <row r="63" spans="1:7" ht="15" x14ac:dyDescent="0.25">
      <c r="A63" s="37">
        <v>60</v>
      </c>
      <c r="B63" s="37" t="s">
        <v>158</v>
      </c>
      <c r="C63" s="27">
        <v>6</v>
      </c>
      <c r="D63" s="37" t="s">
        <v>58</v>
      </c>
      <c r="E63" s="24" t="s">
        <v>2891</v>
      </c>
      <c r="F63" s="37">
        <v>60</v>
      </c>
      <c r="G63" s="17" t="str">
        <f t="shared" si="0"/>
        <v>Gracie Fraser (Laurier Heights)</v>
      </c>
    </row>
    <row r="64" spans="1:7" ht="15" x14ac:dyDescent="0.25">
      <c r="A64" s="37">
        <v>61</v>
      </c>
      <c r="B64" s="37" t="s">
        <v>969</v>
      </c>
      <c r="C64" s="27">
        <v>6</v>
      </c>
      <c r="D64" s="37" t="s">
        <v>49</v>
      </c>
      <c r="E64" s="24" t="s">
        <v>2892</v>
      </c>
      <c r="F64" s="37">
        <v>61</v>
      </c>
      <c r="G64" s="17" t="str">
        <f t="shared" si="0"/>
        <v>Julia Worth (Johnny Bright)</v>
      </c>
    </row>
    <row r="65" spans="1:7" ht="15" x14ac:dyDescent="0.25">
      <c r="A65" s="37">
        <v>62</v>
      </c>
      <c r="B65" s="37" t="s">
        <v>2893</v>
      </c>
      <c r="C65" s="27">
        <v>6</v>
      </c>
      <c r="D65" s="37" t="s">
        <v>894</v>
      </c>
      <c r="E65" s="24" t="s">
        <v>2894</v>
      </c>
      <c r="F65" s="37">
        <v>62</v>
      </c>
      <c r="G65" s="17" t="str">
        <f t="shared" si="0"/>
        <v>Khaylei Deranger (Thorncliffe)</v>
      </c>
    </row>
    <row r="66" spans="1:7" ht="15" x14ac:dyDescent="0.25">
      <c r="A66" s="37">
        <v>63</v>
      </c>
      <c r="B66" s="37" t="s">
        <v>2895</v>
      </c>
      <c r="C66" s="27">
        <v>6</v>
      </c>
      <c r="D66" s="37" t="s">
        <v>161</v>
      </c>
      <c r="E66" s="24" t="s">
        <v>2896</v>
      </c>
      <c r="F66" s="37">
        <v>63</v>
      </c>
      <c r="G66" s="17" t="str">
        <f t="shared" si="0"/>
        <v>Bethany Worssa (Aurora Charter)</v>
      </c>
    </row>
    <row r="67" spans="1:7" ht="15" x14ac:dyDescent="0.25">
      <c r="A67" s="37">
        <v>64</v>
      </c>
      <c r="B67" s="37" t="s">
        <v>370</v>
      </c>
      <c r="C67" s="27">
        <v>6</v>
      </c>
      <c r="D67" s="37" t="s">
        <v>161</v>
      </c>
      <c r="E67" s="24" t="s">
        <v>2897</v>
      </c>
      <c r="F67" s="37">
        <v>64</v>
      </c>
      <c r="G67" s="17" t="str">
        <f t="shared" si="0"/>
        <v>Leah Moume (Aurora Charter)</v>
      </c>
    </row>
    <row r="68" spans="1:7" ht="15" x14ac:dyDescent="0.25">
      <c r="A68" s="37">
        <v>65</v>
      </c>
      <c r="B68" s="37" t="s">
        <v>136</v>
      </c>
      <c r="C68" s="27">
        <v>6</v>
      </c>
      <c r="D68" s="37" t="s">
        <v>32</v>
      </c>
      <c r="E68" s="24" t="s">
        <v>941</v>
      </c>
      <c r="F68" s="37">
        <v>65</v>
      </c>
      <c r="G68" s="17" t="str">
        <f t="shared" si="0"/>
        <v>Marin Shearer (Brander Gardens)</v>
      </c>
    </row>
    <row r="69" spans="1:7" ht="15" x14ac:dyDescent="0.25">
      <c r="A69" s="37">
        <v>66</v>
      </c>
      <c r="B69" s="37" t="s">
        <v>2898</v>
      </c>
      <c r="C69" s="27">
        <v>6</v>
      </c>
      <c r="D69" s="37" t="s">
        <v>1515</v>
      </c>
      <c r="E69" s="24" t="s">
        <v>2899</v>
      </c>
      <c r="F69" s="37">
        <v>66</v>
      </c>
      <c r="G69" s="17" t="str">
        <f t="shared" si="0"/>
        <v>Kaiya Montour (Donald R. Getty)</v>
      </c>
    </row>
    <row r="70" spans="1:7" ht="15" x14ac:dyDescent="0.25">
      <c r="A70" s="37">
        <v>67</v>
      </c>
      <c r="B70" s="37" t="s">
        <v>2900</v>
      </c>
      <c r="C70" s="27">
        <v>6</v>
      </c>
      <c r="D70" s="37" t="s">
        <v>1515</v>
      </c>
      <c r="E70" s="24" t="s">
        <v>2901</v>
      </c>
      <c r="F70" s="37">
        <v>67</v>
      </c>
      <c r="G70" s="17" t="str">
        <f t="shared" si="0"/>
        <v>Sarra Dobson (Donald R. Getty)</v>
      </c>
    </row>
    <row r="71" spans="1:7" ht="15" x14ac:dyDescent="0.25">
      <c r="A71" s="37">
        <v>68</v>
      </c>
      <c r="B71" s="37" t="s">
        <v>2902</v>
      </c>
      <c r="C71" s="27">
        <v>6</v>
      </c>
      <c r="D71" s="37" t="s">
        <v>26</v>
      </c>
      <c r="E71" s="24" t="s">
        <v>962</v>
      </c>
      <c r="F71" s="37">
        <v>68</v>
      </c>
      <c r="G71" s="17" t="str">
        <f t="shared" si="0"/>
        <v>Madi Thompson (Michael A. Kostek)</v>
      </c>
    </row>
    <row r="72" spans="1:7" ht="15" x14ac:dyDescent="0.25">
      <c r="A72" s="37">
        <v>69</v>
      </c>
      <c r="B72" s="37" t="s">
        <v>2903</v>
      </c>
      <c r="C72" s="27">
        <v>6</v>
      </c>
      <c r="D72" s="37" t="s">
        <v>38</v>
      </c>
      <c r="E72" s="24" t="s">
        <v>2904</v>
      </c>
      <c r="F72" s="37">
        <v>69</v>
      </c>
      <c r="G72" s="17" t="str">
        <f t="shared" si="0"/>
        <v>Juliana Djukich (Earl Buxton)</v>
      </c>
    </row>
    <row r="73" spans="1:7" ht="15" x14ac:dyDescent="0.25">
      <c r="A73" s="37">
        <v>70</v>
      </c>
      <c r="B73" s="37" t="s">
        <v>2905</v>
      </c>
      <c r="C73" s="27">
        <v>6</v>
      </c>
      <c r="D73" s="37" t="s">
        <v>894</v>
      </c>
      <c r="E73" s="24" t="s">
        <v>2906</v>
      </c>
      <c r="F73" s="37">
        <v>70</v>
      </c>
      <c r="G73" s="17" t="str">
        <f t="shared" si="0"/>
        <v>Harley Hogan (Thorncliffe)</v>
      </c>
    </row>
    <row r="74" spans="1:7" ht="15" x14ac:dyDescent="0.25">
      <c r="A74" s="37">
        <v>71</v>
      </c>
      <c r="B74" s="37" t="s">
        <v>371</v>
      </c>
      <c r="C74" s="27">
        <v>6</v>
      </c>
      <c r="D74" s="37" t="s">
        <v>37</v>
      </c>
      <c r="E74" s="24" t="s">
        <v>1772</v>
      </c>
      <c r="F74" s="37">
        <v>71</v>
      </c>
      <c r="G74" s="17" t="str">
        <f t="shared" si="0"/>
        <v>Julia Mallett (Edmonton Chr)</v>
      </c>
    </row>
    <row r="75" spans="1:7" ht="15" x14ac:dyDescent="0.25">
      <c r="A75" s="37">
        <v>72</v>
      </c>
      <c r="B75" s="37" t="s">
        <v>364</v>
      </c>
      <c r="C75" s="27">
        <v>6</v>
      </c>
      <c r="D75" s="37" t="s">
        <v>37</v>
      </c>
      <c r="E75" s="24" t="s">
        <v>870</v>
      </c>
      <c r="F75" s="37">
        <v>72</v>
      </c>
      <c r="G75" s="17" t="str">
        <f t="shared" si="0"/>
        <v>Tessa Horneman (Edmonton Chr)</v>
      </c>
    </row>
    <row r="76" spans="1:7" ht="15" x14ac:dyDescent="0.25">
      <c r="A76" s="37">
        <v>73</v>
      </c>
      <c r="B76" s="37" t="s">
        <v>2907</v>
      </c>
      <c r="C76" s="27">
        <v>6</v>
      </c>
      <c r="D76" s="37" t="s">
        <v>33</v>
      </c>
      <c r="E76" s="24" t="s">
        <v>2908</v>
      </c>
      <c r="F76" s="37">
        <v>73</v>
      </c>
      <c r="G76" s="17" t="str">
        <f t="shared" si="0"/>
        <v>Jordyn Velthius (Centennial)</v>
      </c>
    </row>
    <row r="77" spans="1:7" ht="15" x14ac:dyDescent="0.25">
      <c r="A77" s="37">
        <v>74</v>
      </c>
      <c r="B77" s="37" t="s">
        <v>2909</v>
      </c>
      <c r="C77" s="27">
        <v>6</v>
      </c>
      <c r="D77" s="37" t="s">
        <v>41</v>
      </c>
      <c r="E77" s="24" t="s">
        <v>2910</v>
      </c>
      <c r="F77" s="37">
        <v>74</v>
      </c>
      <c r="G77" s="17" t="str">
        <f t="shared" si="0"/>
        <v>Aleigha Power (Aldergrove)</v>
      </c>
    </row>
    <row r="78" spans="1:7" ht="15" x14ac:dyDescent="0.25">
      <c r="A78" s="37">
        <v>75</v>
      </c>
      <c r="B78" s="37" t="s">
        <v>976</v>
      </c>
      <c r="C78" s="27">
        <v>6</v>
      </c>
      <c r="D78" s="37" t="s">
        <v>41</v>
      </c>
      <c r="E78" s="24" t="s">
        <v>2911</v>
      </c>
      <c r="F78" s="37">
        <v>75</v>
      </c>
      <c r="G78" s="17" t="str">
        <f t="shared" si="0"/>
        <v>Quincyne Quinto (Aldergrove)</v>
      </c>
    </row>
    <row r="79" spans="1:7" ht="15" x14ac:dyDescent="0.25">
      <c r="A79" s="37">
        <v>76</v>
      </c>
      <c r="B79" s="37" t="s">
        <v>2912</v>
      </c>
      <c r="C79" s="27">
        <v>6</v>
      </c>
      <c r="D79" s="37" t="s">
        <v>58</v>
      </c>
      <c r="E79" s="24" t="s">
        <v>2913</v>
      </c>
      <c r="F79" s="37">
        <v>76</v>
      </c>
      <c r="G79" s="17" t="str">
        <f t="shared" si="0"/>
        <v>Alex Horcica (Laurier Heights)</v>
      </c>
    </row>
    <row r="80" spans="1:7" ht="15" x14ac:dyDescent="0.25">
      <c r="A80" s="37">
        <v>77</v>
      </c>
      <c r="B80" s="37" t="s">
        <v>2914</v>
      </c>
      <c r="C80" s="27">
        <v>6</v>
      </c>
      <c r="D80" s="37" t="s">
        <v>41</v>
      </c>
      <c r="E80" s="24" t="s">
        <v>945</v>
      </c>
      <c r="F80" s="37">
        <v>77</v>
      </c>
      <c r="G80" s="17" t="str">
        <f t="shared" si="0"/>
        <v>Lyla Potts (Aldergrove)</v>
      </c>
    </row>
    <row r="81" spans="1:7" ht="15" x14ac:dyDescent="0.25">
      <c r="A81" s="37">
        <v>78</v>
      </c>
      <c r="B81" s="37" t="s">
        <v>2915</v>
      </c>
      <c r="C81" s="27">
        <v>6</v>
      </c>
      <c r="D81" s="37" t="s">
        <v>31</v>
      </c>
      <c r="E81" s="24" t="s">
        <v>2916</v>
      </c>
      <c r="F81" s="37">
        <v>78</v>
      </c>
      <c r="G81" s="17" t="str">
        <f t="shared" si="0"/>
        <v>Lily Pierre (Meadowlark C)</v>
      </c>
    </row>
    <row r="82" spans="1:7" ht="15" x14ac:dyDescent="0.25">
      <c r="A82" s="37">
        <v>79</v>
      </c>
      <c r="B82" s="37" t="s">
        <v>2917</v>
      </c>
      <c r="C82" s="27">
        <v>6</v>
      </c>
      <c r="D82" s="37" t="s">
        <v>375</v>
      </c>
      <c r="E82" s="24" t="s">
        <v>2918</v>
      </c>
      <c r="F82" s="37">
        <v>79</v>
      </c>
      <c r="G82" s="17" t="str">
        <f t="shared" si="0"/>
        <v>Laia Maglisceau (Mill Creek)</v>
      </c>
    </row>
    <row r="83" spans="1:7" ht="15" x14ac:dyDescent="0.25">
      <c r="A83" s="37">
        <v>80</v>
      </c>
      <c r="B83" s="37" t="s">
        <v>159</v>
      </c>
      <c r="C83" s="27">
        <v>6</v>
      </c>
      <c r="D83" s="37" t="s">
        <v>49</v>
      </c>
      <c r="E83" s="24" t="s">
        <v>2919</v>
      </c>
      <c r="F83" s="37">
        <v>80</v>
      </c>
      <c r="G83" s="17" t="str">
        <f t="shared" si="0"/>
        <v>Amalia Villamil (Johnny Bright)</v>
      </c>
    </row>
    <row r="84" spans="1:7" ht="15" x14ac:dyDescent="0.25">
      <c r="A84" s="37">
        <v>81</v>
      </c>
      <c r="B84" s="37" t="s">
        <v>2920</v>
      </c>
      <c r="C84" s="27">
        <v>6</v>
      </c>
      <c r="D84" s="37" t="s">
        <v>1544</v>
      </c>
      <c r="E84" s="24" t="s">
        <v>2921</v>
      </c>
      <c r="F84" s="37">
        <v>81</v>
      </c>
      <c r="G84" s="17" t="str">
        <f t="shared" si="0"/>
        <v>Abigail Andrews (Kim Hung)</v>
      </c>
    </row>
    <row r="85" spans="1:7" ht="15" x14ac:dyDescent="0.25">
      <c r="A85" s="37">
        <v>82</v>
      </c>
      <c r="B85" s="37" t="s">
        <v>2922</v>
      </c>
      <c r="C85" s="27">
        <v>6</v>
      </c>
      <c r="D85" s="37" t="s">
        <v>236</v>
      </c>
      <c r="E85" s="24" t="s">
        <v>1102</v>
      </c>
      <c r="F85" s="37">
        <v>82</v>
      </c>
      <c r="G85" s="17" t="str">
        <f t="shared" si="0"/>
        <v>Rediet Moqes (Coronation)</v>
      </c>
    </row>
    <row r="86" spans="1:7" ht="15" x14ac:dyDescent="0.25">
      <c r="A86" s="37">
        <v>83</v>
      </c>
      <c r="B86" s="37" t="s">
        <v>2923</v>
      </c>
      <c r="C86" s="27">
        <v>6</v>
      </c>
      <c r="D86" s="37" t="s">
        <v>1908</v>
      </c>
      <c r="E86" s="24" t="s">
        <v>2924</v>
      </c>
      <c r="F86" s="37">
        <v>83</v>
      </c>
      <c r="G86" s="17" t="str">
        <f t="shared" si="0"/>
        <v>Inara Ozeroff (Esther Starkman)</v>
      </c>
    </row>
    <row r="87" spans="1:7" ht="15" x14ac:dyDescent="0.25">
      <c r="A87" s="37">
        <v>84</v>
      </c>
      <c r="B87" s="37" t="s">
        <v>2925</v>
      </c>
      <c r="C87" s="27">
        <v>6</v>
      </c>
      <c r="D87" s="37" t="s">
        <v>161</v>
      </c>
      <c r="E87" s="24" t="s">
        <v>2926</v>
      </c>
      <c r="F87" s="37">
        <v>84</v>
      </c>
      <c r="G87" s="17" t="str">
        <f t="shared" si="0"/>
        <v>Ruth Seyoum (Aurora Charter)</v>
      </c>
    </row>
    <row r="88" spans="1:7" ht="15" x14ac:dyDescent="0.25">
      <c r="A88" s="37">
        <v>85</v>
      </c>
      <c r="B88" s="37" t="s">
        <v>2927</v>
      </c>
      <c r="C88" s="27">
        <v>6</v>
      </c>
      <c r="D88" s="37" t="s">
        <v>1515</v>
      </c>
      <c r="E88" s="24" t="s">
        <v>2928</v>
      </c>
      <c r="F88" s="37">
        <v>85</v>
      </c>
      <c r="G88" s="17" t="str">
        <f t="shared" si="0"/>
        <v>Zara Iddrisu (Donald R. Getty)</v>
      </c>
    </row>
    <row r="89" spans="1:7" ht="15" x14ac:dyDescent="0.25">
      <c r="A89" s="37">
        <v>86</v>
      </c>
      <c r="B89" s="37" t="s">
        <v>369</v>
      </c>
      <c r="C89" s="27">
        <v>5</v>
      </c>
      <c r="D89" s="37" t="s">
        <v>47</v>
      </c>
      <c r="E89" s="24" t="s">
        <v>2929</v>
      </c>
      <c r="F89" s="37">
        <v>86</v>
      </c>
      <c r="G89" s="17" t="str">
        <f t="shared" si="0"/>
        <v>Grace O'Greysik (Westbrook)</v>
      </c>
    </row>
    <row r="90" spans="1:7" ht="15" x14ac:dyDescent="0.25">
      <c r="A90" s="37">
        <v>87</v>
      </c>
      <c r="B90" s="37" t="s">
        <v>300</v>
      </c>
      <c r="C90" s="27">
        <v>6</v>
      </c>
      <c r="D90" s="37" t="s">
        <v>45</v>
      </c>
      <c r="E90" s="24" t="s">
        <v>2930</v>
      </c>
      <c r="F90" s="37">
        <v>87</v>
      </c>
      <c r="G90" s="17" t="str">
        <f t="shared" si="0"/>
        <v>Olivia Buerger (Rideau Park)</v>
      </c>
    </row>
    <row r="91" spans="1:7" ht="15" x14ac:dyDescent="0.25">
      <c r="A91" s="37">
        <v>88</v>
      </c>
      <c r="B91" s="37" t="s">
        <v>2931</v>
      </c>
      <c r="C91" s="27">
        <v>6</v>
      </c>
      <c r="D91" s="37" t="s">
        <v>25</v>
      </c>
      <c r="E91" s="24" t="s">
        <v>2932</v>
      </c>
      <c r="F91" s="37">
        <v>88</v>
      </c>
      <c r="G91" s="17" t="str">
        <f t="shared" si="0"/>
        <v>Jocelyn Innes (Rio Terrace)</v>
      </c>
    </row>
    <row r="92" spans="1:7" ht="15" x14ac:dyDescent="0.25">
      <c r="A92" s="37">
        <v>89</v>
      </c>
      <c r="B92" s="37" t="s">
        <v>2933</v>
      </c>
      <c r="C92" s="27">
        <v>6</v>
      </c>
      <c r="D92" s="37" t="s">
        <v>49</v>
      </c>
      <c r="E92" s="24" t="s">
        <v>2934</v>
      </c>
      <c r="F92" s="37">
        <v>89</v>
      </c>
      <c r="G92" s="17" t="str">
        <f t="shared" si="0"/>
        <v>Ajla Bilajbegovic (Johnny Bright)</v>
      </c>
    </row>
    <row r="93" spans="1:7" ht="15" x14ac:dyDescent="0.25">
      <c r="A93" s="37">
        <v>90</v>
      </c>
      <c r="B93" s="37" t="s">
        <v>2935</v>
      </c>
      <c r="C93" s="27">
        <v>6</v>
      </c>
      <c r="D93" s="37" t="s">
        <v>46</v>
      </c>
      <c r="E93" s="24" t="s">
        <v>2936</v>
      </c>
      <c r="F93" s="37">
        <v>90</v>
      </c>
      <c r="G93" s="17" t="str">
        <f t="shared" si="0"/>
        <v>Alyssa Williams (Victoria)</v>
      </c>
    </row>
    <row r="94" spans="1:7" x14ac:dyDescent="0.2">
      <c r="A94" s="17"/>
      <c r="B94" s="17"/>
      <c r="C94" s="21"/>
      <c r="D94" s="17"/>
      <c r="E94" s="16"/>
      <c r="F94" s="16"/>
      <c r="G94" s="17"/>
    </row>
    <row r="95" spans="1:7" x14ac:dyDescent="0.2">
      <c r="A95" s="17"/>
      <c r="B95" s="17"/>
      <c r="C95" s="21"/>
      <c r="D95" s="17"/>
      <c r="E95" s="16"/>
      <c r="F95" s="16"/>
      <c r="G95" s="17"/>
    </row>
    <row r="96" spans="1:7" x14ac:dyDescent="0.2">
      <c r="A96" s="1" t="s">
        <v>2951</v>
      </c>
      <c r="B96" s="17"/>
      <c r="C96" s="21"/>
      <c r="D96" s="17"/>
      <c r="E96" s="16"/>
      <c r="F96" s="16"/>
      <c r="G96" s="17"/>
    </row>
    <row r="97" spans="1:7" ht="15" x14ac:dyDescent="0.25">
      <c r="A97" s="45">
        <v>1</v>
      </c>
      <c r="B97" s="45" t="s">
        <v>731</v>
      </c>
      <c r="C97" s="27">
        <v>6</v>
      </c>
      <c r="D97" s="45" t="s">
        <v>77</v>
      </c>
      <c r="E97" s="24" t="s">
        <v>2855</v>
      </c>
      <c r="F97" s="45">
        <v>1</v>
      </c>
      <c r="G97" s="17" t="str">
        <f t="shared" ref="G97:G160" si="1">CONCATENATE(B97, " (", D97, ")")</f>
        <v>Mary MacLean (MWI)</v>
      </c>
    </row>
    <row r="98" spans="1:7" ht="15" x14ac:dyDescent="0.25">
      <c r="A98" s="45">
        <v>2</v>
      </c>
      <c r="B98" s="45" t="s">
        <v>2815</v>
      </c>
      <c r="C98" s="27">
        <v>6</v>
      </c>
      <c r="D98" s="45" t="s">
        <v>2816</v>
      </c>
      <c r="E98" s="24" t="s">
        <v>4683</v>
      </c>
      <c r="F98" s="45">
        <v>2</v>
      </c>
      <c r="G98" s="17" t="str">
        <f t="shared" si="1"/>
        <v>Ava Sonnenberg (Clear Vista)</v>
      </c>
    </row>
    <row r="99" spans="1:7" ht="15" x14ac:dyDescent="0.25">
      <c r="A99" s="45">
        <v>3</v>
      </c>
      <c r="B99" s="45" t="s">
        <v>732</v>
      </c>
      <c r="C99" s="27">
        <v>6</v>
      </c>
      <c r="D99" s="45" t="s">
        <v>35</v>
      </c>
      <c r="E99" s="24" t="s">
        <v>4684</v>
      </c>
      <c r="F99" s="45">
        <v>3</v>
      </c>
      <c r="G99" s="17" t="str">
        <f t="shared" si="1"/>
        <v>Caitlin Sherwin (Belgravia)</v>
      </c>
    </row>
    <row r="100" spans="1:7" ht="15" x14ac:dyDescent="0.25">
      <c r="A100" s="45">
        <v>4</v>
      </c>
      <c r="B100" s="45" t="s">
        <v>119</v>
      </c>
      <c r="C100" s="27">
        <v>6</v>
      </c>
      <c r="D100" s="45" t="s">
        <v>35</v>
      </c>
      <c r="E100" s="24" t="s">
        <v>4685</v>
      </c>
      <c r="F100" s="45">
        <v>4</v>
      </c>
      <c r="G100" s="17" t="str">
        <f t="shared" si="1"/>
        <v>Lauren Shepherd (Belgravia)</v>
      </c>
    </row>
    <row r="101" spans="1:7" ht="15" x14ac:dyDescent="0.25">
      <c r="A101" s="45">
        <v>5</v>
      </c>
      <c r="B101" s="45" t="s">
        <v>120</v>
      </c>
      <c r="C101" s="27">
        <v>6</v>
      </c>
      <c r="D101" s="45" t="s">
        <v>38</v>
      </c>
      <c r="E101" s="24" t="s">
        <v>4686</v>
      </c>
      <c r="F101" s="45">
        <v>5</v>
      </c>
      <c r="G101" s="17" t="str">
        <f t="shared" si="1"/>
        <v>Elaina Tetteh-Wayoe (Earl Buxton)</v>
      </c>
    </row>
    <row r="102" spans="1:7" ht="15" x14ac:dyDescent="0.25">
      <c r="A102" s="45">
        <v>6</v>
      </c>
      <c r="B102" s="45" t="s">
        <v>66</v>
      </c>
      <c r="C102" s="27">
        <v>6</v>
      </c>
      <c r="D102" s="45" t="s">
        <v>50</v>
      </c>
      <c r="E102" s="24" t="s">
        <v>4687</v>
      </c>
      <c r="F102" s="45">
        <v>6</v>
      </c>
      <c r="G102" s="17" t="str">
        <f t="shared" si="1"/>
        <v>Hope Dunkley (Riverdale)</v>
      </c>
    </row>
    <row r="103" spans="1:7" ht="15" x14ac:dyDescent="0.25">
      <c r="A103" s="45">
        <v>7</v>
      </c>
      <c r="B103" s="45" t="s">
        <v>123</v>
      </c>
      <c r="C103" s="27">
        <v>6</v>
      </c>
      <c r="D103" s="45" t="s">
        <v>27</v>
      </c>
      <c r="E103" s="24" t="s">
        <v>4688</v>
      </c>
      <c r="F103" s="45">
        <v>7</v>
      </c>
      <c r="G103" s="17" t="str">
        <f t="shared" si="1"/>
        <v>Clare Guo (Windsor Park)</v>
      </c>
    </row>
    <row r="104" spans="1:7" ht="15" x14ac:dyDescent="0.25">
      <c r="A104" s="45">
        <v>8</v>
      </c>
      <c r="B104" s="45" t="s">
        <v>152</v>
      </c>
      <c r="C104" s="27">
        <v>6</v>
      </c>
      <c r="D104" s="45" t="s">
        <v>58</v>
      </c>
      <c r="E104" s="24" t="s">
        <v>4689</v>
      </c>
      <c r="F104" s="45">
        <v>8</v>
      </c>
      <c r="G104" s="17" t="str">
        <f t="shared" si="1"/>
        <v>Evie Dombrosky (Laurier Heights)</v>
      </c>
    </row>
    <row r="105" spans="1:7" ht="15" x14ac:dyDescent="0.25">
      <c r="A105" s="45">
        <v>9</v>
      </c>
      <c r="B105" s="45" t="s">
        <v>4690</v>
      </c>
      <c r="C105" s="27">
        <v>6</v>
      </c>
      <c r="D105" s="45" t="s">
        <v>37</v>
      </c>
      <c r="E105" s="24" t="s">
        <v>4691</v>
      </c>
      <c r="F105" s="45">
        <v>9</v>
      </c>
      <c r="G105" s="17" t="str">
        <f t="shared" si="1"/>
        <v>Kate Uitvlugt (Edmonton Chr)</v>
      </c>
    </row>
    <row r="106" spans="1:7" ht="15" x14ac:dyDescent="0.25">
      <c r="A106" s="45">
        <v>10</v>
      </c>
      <c r="B106" s="45" t="s">
        <v>293</v>
      </c>
      <c r="C106" s="27">
        <v>6</v>
      </c>
      <c r="D106" s="45" t="s">
        <v>25</v>
      </c>
      <c r="E106" s="24" t="s">
        <v>4692</v>
      </c>
      <c r="F106" s="45">
        <v>10</v>
      </c>
      <c r="G106" s="17" t="str">
        <f t="shared" si="1"/>
        <v>Nieve Laird (Rio Terrace)</v>
      </c>
    </row>
    <row r="107" spans="1:7" ht="15" x14ac:dyDescent="0.25">
      <c r="A107" s="45">
        <v>11</v>
      </c>
      <c r="B107" s="45" t="s">
        <v>2825</v>
      </c>
      <c r="C107" s="27">
        <v>6</v>
      </c>
      <c r="D107" s="45" t="s">
        <v>28</v>
      </c>
      <c r="E107" s="24" t="s">
        <v>4693</v>
      </c>
      <c r="F107" s="45">
        <v>11</v>
      </c>
      <c r="G107" s="17" t="str">
        <f t="shared" si="1"/>
        <v>Daniela McDonald (Parkallen)</v>
      </c>
    </row>
    <row r="108" spans="1:7" ht="15" x14ac:dyDescent="0.25">
      <c r="A108" s="45">
        <v>12</v>
      </c>
      <c r="B108" s="45" t="s">
        <v>4694</v>
      </c>
      <c r="C108" s="27">
        <v>6</v>
      </c>
      <c r="D108" s="45" t="s">
        <v>34</v>
      </c>
      <c r="E108" s="24" t="s">
        <v>4695</v>
      </c>
      <c r="F108" s="45">
        <v>12</v>
      </c>
      <c r="G108" s="17" t="str">
        <f t="shared" si="1"/>
        <v>Paityn Bracegirdle (Crawford Plains)</v>
      </c>
    </row>
    <row r="109" spans="1:7" ht="15" x14ac:dyDescent="0.25">
      <c r="A109" s="45">
        <v>13</v>
      </c>
      <c r="B109" s="45" t="s">
        <v>735</v>
      </c>
      <c r="C109" s="27">
        <v>6</v>
      </c>
      <c r="D109" s="45" t="s">
        <v>49</v>
      </c>
      <c r="E109" s="24" t="s">
        <v>4696</v>
      </c>
      <c r="F109" s="45">
        <v>13</v>
      </c>
      <c r="G109" s="17" t="str">
        <f t="shared" si="1"/>
        <v>Ambrie Busenius (Johnny Bright)</v>
      </c>
    </row>
    <row r="110" spans="1:7" ht="15" x14ac:dyDescent="0.25">
      <c r="A110" s="45">
        <v>14</v>
      </c>
      <c r="B110" s="45" t="s">
        <v>2836</v>
      </c>
      <c r="C110" s="27">
        <v>6</v>
      </c>
      <c r="D110" s="45" t="s">
        <v>26</v>
      </c>
      <c r="E110" s="24" t="s">
        <v>4697</v>
      </c>
      <c r="F110" s="45">
        <v>14</v>
      </c>
      <c r="G110" s="17" t="str">
        <f t="shared" si="1"/>
        <v>Olivia Harwood (Michael A. Kostek)</v>
      </c>
    </row>
    <row r="111" spans="1:7" ht="15" x14ac:dyDescent="0.25">
      <c r="A111" s="45">
        <v>15</v>
      </c>
      <c r="B111" s="45" t="s">
        <v>124</v>
      </c>
      <c r="C111" s="27">
        <v>6</v>
      </c>
      <c r="D111" s="45" t="s">
        <v>23</v>
      </c>
      <c r="E111" s="24" t="s">
        <v>4698</v>
      </c>
      <c r="F111" s="45">
        <v>15</v>
      </c>
      <c r="G111" s="17" t="str">
        <f t="shared" si="1"/>
        <v>Tianna Fisher (Suzuki Charter)</v>
      </c>
    </row>
    <row r="112" spans="1:7" ht="15" x14ac:dyDescent="0.25">
      <c r="A112" s="45">
        <v>16</v>
      </c>
      <c r="B112" s="45" t="s">
        <v>72</v>
      </c>
      <c r="C112" s="27">
        <v>6</v>
      </c>
      <c r="D112" s="45" t="s">
        <v>25</v>
      </c>
      <c r="E112" s="24" t="s">
        <v>4699</v>
      </c>
      <c r="F112" s="45">
        <v>16</v>
      </c>
      <c r="G112" s="17" t="str">
        <f t="shared" si="1"/>
        <v>Alice Perry (Rio Terrace)</v>
      </c>
    </row>
    <row r="113" spans="1:7" ht="15" x14ac:dyDescent="0.25">
      <c r="A113" s="45">
        <v>17</v>
      </c>
      <c r="B113" s="45" t="s">
        <v>965</v>
      </c>
      <c r="C113" s="27">
        <v>6</v>
      </c>
      <c r="D113" s="45" t="s">
        <v>880</v>
      </c>
      <c r="E113" s="24" t="s">
        <v>4700</v>
      </c>
      <c r="F113" s="45">
        <v>17</v>
      </c>
      <c r="G113" s="17" t="str">
        <f t="shared" si="1"/>
        <v>Syenne Ko (Stratford)</v>
      </c>
    </row>
    <row r="114" spans="1:7" ht="15" x14ac:dyDescent="0.25">
      <c r="A114" s="45">
        <v>18</v>
      </c>
      <c r="B114" s="45" t="s">
        <v>734</v>
      </c>
      <c r="C114" s="27">
        <v>6</v>
      </c>
      <c r="D114" s="45" t="s">
        <v>32</v>
      </c>
      <c r="E114" s="24" t="s">
        <v>4701</v>
      </c>
      <c r="F114" s="45">
        <v>18</v>
      </c>
      <c r="G114" s="17" t="str">
        <f t="shared" si="1"/>
        <v>Elizabeth MacGillivray (Brander Gardens)</v>
      </c>
    </row>
    <row r="115" spans="1:7" ht="15" x14ac:dyDescent="0.25">
      <c r="A115" s="45">
        <v>19</v>
      </c>
      <c r="B115" s="45" t="s">
        <v>964</v>
      </c>
      <c r="C115" s="27">
        <v>6</v>
      </c>
      <c r="D115" s="45" t="s">
        <v>21</v>
      </c>
      <c r="E115" s="24" t="s">
        <v>4702</v>
      </c>
      <c r="F115" s="45">
        <v>19</v>
      </c>
      <c r="G115" s="17" t="str">
        <f t="shared" si="1"/>
        <v>Jade Chinski (Michael Strembitsky)</v>
      </c>
    </row>
    <row r="116" spans="1:7" ht="15" x14ac:dyDescent="0.25">
      <c r="A116" s="45">
        <v>20</v>
      </c>
      <c r="B116" s="45" t="s">
        <v>2848</v>
      </c>
      <c r="C116" s="27">
        <v>6</v>
      </c>
      <c r="D116" s="45" t="s">
        <v>375</v>
      </c>
      <c r="E116" s="24" t="s">
        <v>4703</v>
      </c>
      <c r="F116" s="45">
        <v>20</v>
      </c>
      <c r="G116" s="17" t="str">
        <f t="shared" si="1"/>
        <v>Maya McHugh (Mill Creek)</v>
      </c>
    </row>
    <row r="117" spans="1:7" ht="15" x14ac:dyDescent="0.25">
      <c r="A117" s="45">
        <v>21</v>
      </c>
      <c r="B117" s="45" t="s">
        <v>2859</v>
      </c>
      <c r="C117" s="27">
        <v>6</v>
      </c>
      <c r="D117" s="45" t="s">
        <v>60</v>
      </c>
      <c r="E117" s="24" t="s">
        <v>4704</v>
      </c>
      <c r="F117" s="45">
        <v>21</v>
      </c>
      <c r="G117" s="17" t="str">
        <f t="shared" si="1"/>
        <v>Giselle Valencia Martine (Lendrum)</v>
      </c>
    </row>
    <row r="118" spans="1:7" ht="15" x14ac:dyDescent="0.25">
      <c r="A118" s="45">
        <v>22</v>
      </c>
      <c r="B118" s="45" t="s">
        <v>4705</v>
      </c>
      <c r="C118" s="27">
        <v>6</v>
      </c>
      <c r="D118" s="45" t="s">
        <v>2983</v>
      </c>
      <c r="E118" s="24" t="s">
        <v>721</v>
      </c>
      <c r="F118" s="45">
        <v>22</v>
      </c>
      <c r="G118" s="17" t="str">
        <f t="shared" si="1"/>
        <v>Cora Undershultz (Gold Bar)</v>
      </c>
    </row>
    <row r="119" spans="1:7" ht="15" x14ac:dyDescent="0.25">
      <c r="A119" s="45">
        <v>23</v>
      </c>
      <c r="B119" s="45" t="s">
        <v>130</v>
      </c>
      <c r="C119" s="27">
        <v>6</v>
      </c>
      <c r="D119" s="45" t="s">
        <v>32</v>
      </c>
      <c r="E119" s="24" t="s">
        <v>4706</v>
      </c>
      <c r="F119" s="45">
        <v>23</v>
      </c>
      <c r="G119" s="17" t="str">
        <f t="shared" si="1"/>
        <v>Katelyn Czarniewski (Brander Gardens)</v>
      </c>
    </row>
    <row r="120" spans="1:7" ht="15" x14ac:dyDescent="0.25">
      <c r="A120" s="45">
        <v>24</v>
      </c>
      <c r="B120" s="45" t="s">
        <v>4707</v>
      </c>
      <c r="C120" s="27">
        <v>6</v>
      </c>
      <c r="D120" s="45" t="s">
        <v>21</v>
      </c>
      <c r="E120" s="24" t="s">
        <v>4708</v>
      </c>
      <c r="F120" s="45">
        <v>24</v>
      </c>
      <c r="G120" s="17" t="str">
        <f t="shared" si="1"/>
        <v>Lexi Simpson (Michael Strembitsky)</v>
      </c>
    </row>
    <row r="121" spans="1:7" ht="15" x14ac:dyDescent="0.25">
      <c r="A121" s="45">
        <v>25</v>
      </c>
      <c r="B121" s="45" t="s">
        <v>150</v>
      </c>
      <c r="C121" s="27">
        <v>6</v>
      </c>
      <c r="D121" s="45" t="s">
        <v>49</v>
      </c>
      <c r="E121" s="24" t="s">
        <v>4709</v>
      </c>
      <c r="F121" s="45">
        <v>25</v>
      </c>
      <c r="G121" s="17" t="str">
        <f t="shared" si="1"/>
        <v>Esprit Clague (Johnny Bright)</v>
      </c>
    </row>
    <row r="122" spans="1:7" ht="15" x14ac:dyDescent="0.25">
      <c r="A122" s="45">
        <v>26</v>
      </c>
      <c r="B122" s="45" t="s">
        <v>2838</v>
      </c>
      <c r="C122" s="27">
        <v>6</v>
      </c>
      <c r="D122" s="45" t="s">
        <v>1544</v>
      </c>
      <c r="E122" s="24" t="s">
        <v>4710</v>
      </c>
      <c r="F122" s="45">
        <v>26</v>
      </c>
      <c r="G122" s="17" t="str">
        <f t="shared" si="1"/>
        <v>Presley Housworth (Kim Hung)</v>
      </c>
    </row>
    <row r="123" spans="1:7" ht="15" x14ac:dyDescent="0.25">
      <c r="A123" s="45">
        <v>27</v>
      </c>
      <c r="B123" s="45" t="s">
        <v>743</v>
      </c>
      <c r="C123" s="27">
        <v>6</v>
      </c>
      <c r="D123" s="45" t="s">
        <v>32</v>
      </c>
      <c r="E123" s="24" t="s">
        <v>4711</v>
      </c>
      <c r="F123" s="45">
        <v>27</v>
      </c>
      <c r="G123" s="17" t="str">
        <f t="shared" si="1"/>
        <v>Hannah Bennett (Brander Gardens)</v>
      </c>
    </row>
    <row r="124" spans="1:7" ht="15" x14ac:dyDescent="0.25">
      <c r="A124" s="45">
        <v>28</v>
      </c>
      <c r="B124" s="45" t="s">
        <v>61</v>
      </c>
      <c r="C124" s="27">
        <v>6</v>
      </c>
      <c r="D124" s="45" t="s">
        <v>31</v>
      </c>
      <c r="E124" s="24" t="s">
        <v>4712</v>
      </c>
      <c r="F124" s="45">
        <v>28</v>
      </c>
      <c r="G124" s="17" t="str">
        <f t="shared" si="1"/>
        <v>Katelyn Klimuk (Meadowlark C)</v>
      </c>
    </row>
    <row r="125" spans="1:7" ht="15" x14ac:dyDescent="0.25">
      <c r="A125" s="45">
        <v>29</v>
      </c>
      <c r="B125" s="45" t="s">
        <v>4713</v>
      </c>
      <c r="C125" s="27">
        <v>6</v>
      </c>
      <c r="D125" s="45" t="s">
        <v>20</v>
      </c>
      <c r="E125" s="24" t="s">
        <v>4714</v>
      </c>
      <c r="F125" s="45">
        <v>29</v>
      </c>
      <c r="G125" s="17" t="str">
        <f t="shared" si="1"/>
        <v>Bridgit Milne (George P. Nicholson)</v>
      </c>
    </row>
    <row r="126" spans="1:7" ht="15" x14ac:dyDescent="0.25">
      <c r="A126" s="45">
        <v>30</v>
      </c>
      <c r="B126" s="45" t="s">
        <v>295</v>
      </c>
      <c r="C126" s="27">
        <v>6</v>
      </c>
      <c r="D126" s="45" t="s">
        <v>30</v>
      </c>
      <c r="E126" s="24" t="s">
        <v>4715</v>
      </c>
      <c r="F126" s="45">
        <v>30</v>
      </c>
      <c r="G126" s="17" t="str">
        <f t="shared" si="1"/>
        <v>Kate Lepard (Brookside)</v>
      </c>
    </row>
    <row r="127" spans="1:7" ht="15" x14ac:dyDescent="0.25">
      <c r="A127" s="45">
        <v>31</v>
      </c>
      <c r="B127" s="45" t="s">
        <v>510</v>
      </c>
      <c r="C127" s="27">
        <v>6</v>
      </c>
      <c r="D127" s="45" t="s">
        <v>37</v>
      </c>
      <c r="E127" s="24" t="s">
        <v>4716</v>
      </c>
      <c r="F127" s="45">
        <v>31</v>
      </c>
      <c r="G127" s="17" t="str">
        <f t="shared" si="1"/>
        <v>Avi Arends (Edmonton Chr)</v>
      </c>
    </row>
    <row r="128" spans="1:7" ht="15" x14ac:dyDescent="0.25">
      <c r="A128" s="45">
        <v>32</v>
      </c>
      <c r="B128" s="45" t="s">
        <v>2900</v>
      </c>
      <c r="C128" s="27">
        <v>6</v>
      </c>
      <c r="D128" s="45" t="s">
        <v>1515</v>
      </c>
      <c r="E128" s="24" t="s">
        <v>4717</v>
      </c>
      <c r="F128" s="45">
        <v>32</v>
      </c>
      <c r="G128" s="17" t="str">
        <f t="shared" si="1"/>
        <v>Sarra Dobson (Donald R. Getty)</v>
      </c>
    </row>
    <row r="129" spans="1:7" ht="15" x14ac:dyDescent="0.25">
      <c r="A129" s="45">
        <v>33</v>
      </c>
      <c r="B129" s="45" t="s">
        <v>133</v>
      </c>
      <c r="C129" s="27">
        <v>6</v>
      </c>
      <c r="D129" s="45" t="s">
        <v>20</v>
      </c>
      <c r="E129" s="24" t="s">
        <v>4718</v>
      </c>
      <c r="F129" s="45">
        <v>33</v>
      </c>
      <c r="G129" s="17" t="str">
        <f t="shared" si="1"/>
        <v>Kenzie Millard (George P. Nicholson)</v>
      </c>
    </row>
    <row r="130" spans="1:7" ht="15" x14ac:dyDescent="0.25">
      <c r="A130" s="45">
        <v>34</v>
      </c>
      <c r="B130" s="45" t="s">
        <v>2846</v>
      </c>
      <c r="C130" s="27">
        <v>6</v>
      </c>
      <c r="D130" s="45" t="s">
        <v>25</v>
      </c>
      <c r="E130" s="24" t="s">
        <v>4719</v>
      </c>
      <c r="F130" s="45">
        <v>34</v>
      </c>
      <c r="G130" s="17" t="str">
        <f t="shared" si="1"/>
        <v>Annelise Stirling (Rio Terrace)</v>
      </c>
    </row>
    <row r="131" spans="1:7" ht="15" x14ac:dyDescent="0.25">
      <c r="A131" s="45">
        <v>35</v>
      </c>
      <c r="B131" s="45" t="s">
        <v>966</v>
      </c>
      <c r="C131" s="27">
        <v>6</v>
      </c>
      <c r="D131" s="45" t="s">
        <v>21</v>
      </c>
      <c r="E131" s="24" t="s">
        <v>4720</v>
      </c>
      <c r="F131" s="45">
        <v>35</v>
      </c>
      <c r="G131" s="17" t="str">
        <f t="shared" si="1"/>
        <v>Amara Murphy (Michael Strembitsky)</v>
      </c>
    </row>
    <row r="132" spans="1:7" ht="15" x14ac:dyDescent="0.25">
      <c r="A132" s="45">
        <v>36</v>
      </c>
      <c r="B132" s="45" t="s">
        <v>128</v>
      </c>
      <c r="C132" s="27">
        <v>6</v>
      </c>
      <c r="D132" s="45" t="s">
        <v>23</v>
      </c>
      <c r="E132" s="24" t="s">
        <v>1024</v>
      </c>
      <c r="F132" s="45">
        <v>36</v>
      </c>
      <c r="G132" s="17" t="str">
        <f t="shared" si="1"/>
        <v>Maycee Rickett (Suzuki Charter)</v>
      </c>
    </row>
    <row r="133" spans="1:7" ht="15" x14ac:dyDescent="0.25">
      <c r="A133" s="45">
        <v>37</v>
      </c>
      <c r="B133" s="45" t="s">
        <v>4721</v>
      </c>
      <c r="C133" s="27">
        <v>6</v>
      </c>
      <c r="D133" s="45" t="s">
        <v>1908</v>
      </c>
      <c r="E133" s="24" t="s">
        <v>644</v>
      </c>
      <c r="F133" s="45">
        <v>37</v>
      </c>
      <c r="G133" s="17" t="str">
        <f t="shared" si="1"/>
        <v>Emma Brown (Esther Starkman)</v>
      </c>
    </row>
    <row r="134" spans="1:7" ht="15" x14ac:dyDescent="0.25">
      <c r="A134" s="45">
        <v>38</v>
      </c>
      <c r="B134" s="45" t="s">
        <v>360</v>
      </c>
      <c r="C134" s="27">
        <v>6</v>
      </c>
      <c r="D134" s="45" t="s">
        <v>1908</v>
      </c>
      <c r="E134" s="24" t="s">
        <v>4722</v>
      </c>
      <c r="F134" s="45">
        <v>38</v>
      </c>
      <c r="G134" s="17" t="str">
        <f t="shared" si="1"/>
        <v>Ellie Johnson (Esther Starkman)</v>
      </c>
    </row>
    <row r="135" spans="1:7" ht="15" x14ac:dyDescent="0.25">
      <c r="A135" s="45">
        <v>39</v>
      </c>
      <c r="B135" s="45" t="s">
        <v>129</v>
      </c>
      <c r="C135" s="27">
        <v>6</v>
      </c>
      <c r="D135" s="45" t="s">
        <v>38</v>
      </c>
      <c r="E135" s="24" t="s">
        <v>4723</v>
      </c>
      <c r="F135" s="45">
        <v>39</v>
      </c>
      <c r="G135" s="17" t="str">
        <f t="shared" si="1"/>
        <v>Rachel Gliener (Earl Buxton)</v>
      </c>
    </row>
    <row r="136" spans="1:7" ht="15" x14ac:dyDescent="0.25">
      <c r="A136" s="45">
        <v>40</v>
      </c>
      <c r="B136" s="45" t="s">
        <v>365</v>
      </c>
      <c r="C136" s="27">
        <v>6</v>
      </c>
      <c r="D136" s="45" t="s">
        <v>47</v>
      </c>
      <c r="E136" s="24" t="s">
        <v>4724</v>
      </c>
      <c r="F136" s="45">
        <v>40</v>
      </c>
      <c r="G136" s="17" t="str">
        <f t="shared" si="1"/>
        <v>Anna Labbe (Westbrook)</v>
      </c>
    </row>
    <row r="137" spans="1:7" ht="15" x14ac:dyDescent="0.25">
      <c r="A137" s="45">
        <v>41</v>
      </c>
      <c r="B137" s="45" t="s">
        <v>361</v>
      </c>
      <c r="C137" s="27">
        <v>6</v>
      </c>
      <c r="D137" s="45" t="s">
        <v>48</v>
      </c>
      <c r="E137" s="24" t="s">
        <v>4725</v>
      </c>
      <c r="F137" s="45">
        <v>41</v>
      </c>
      <c r="G137" s="17" t="str">
        <f t="shared" si="1"/>
        <v>Ella Wood (Steinhauer)</v>
      </c>
    </row>
    <row r="138" spans="1:7" ht="15" x14ac:dyDescent="0.25">
      <c r="A138" s="45">
        <v>42</v>
      </c>
      <c r="B138" s="45" t="s">
        <v>4726</v>
      </c>
      <c r="C138" s="27">
        <v>6</v>
      </c>
      <c r="D138" s="45" t="s">
        <v>2998</v>
      </c>
      <c r="E138" s="24" t="s">
        <v>4727</v>
      </c>
      <c r="F138" s="45">
        <v>42</v>
      </c>
      <c r="G138" s="17" t="str">
        <f t="shared" si="1"/>
        <v>Isabelle Forbes (King Edward)</v>
      </c>
    </row>
    <row r="139" spans="1:7" ht="15" x14ac:dyDescent="0.25">
      <c r="A139" s="45">
        <v>43</v>
      </c>
      <c r="B139" s="45" t="s">
        <v>739</v>
      </c>
      <c r="C139" s="27">
        <v>6</v>
      </c>
      <c r="D139" s="45" t="s">
        <v>23</v>
      </c>
      <c r="E139" s="24" t="s">
        <v>4728</v>
      </c>
      <c r="F139" s="45">
        <v>43</v>
      </c>
      <c r="G139" s="17" t="str">
        <f t="shared" si="1"/>
        <v>Alexandria Williams (Suzuki Charter)</v>
      </c>
    </row>
    <row r="140" spans="1:7" ht="15" x14ac:dyDescent="0.25">
      <c r="A140" s="45">
        <v>44</v>
      </c>
      <c r="B140" s="45" t="s">
        <v>125</v>
      </c>
      <c r="C140" s="27">
        <v>6</v>
      </c>
      <c r="D140" s="45" t="s">
        <v>27</v>
      </c>
      <c r="E140" s="24" t="s">
        <v>1098</v>
      </c>
      <c r="F140" s="45">
        <v>44</v>
      </c>
      <c r="G140" s="17" t="str">
        <f t="shared" si="1"/>
        <v>Aura Baker (Windsor Park)</v>
      </c>
    </row>
    <row r="141" spans="1:7" ht="15" x14ac:dyDescent="0.25">
      <c r="A141" s="45">
        <v>45</v>
      </c>
      <c r="B141" s="45" t="s">
        <v>62</v>
      </c>
      <c r="C141" s="27">
        <v>6</v>
      </c>
      <c r="D141" s="45" t="s">
        <v>60</v>
      </c>
      <c r="E141" s="24" t="s">
        <v>4729</v>
      </c>
      <c r="F141" s="45">
        <v>45</v>
      </c>
      <c r="G141" s="17" t="str">
        <f t="shared" si="1"/>
        <v>Julia Russell (Lendrum)</v>
      </c>
    </row>
    <row r="142" spans="1:7" ht="15" x14ac:dyDescent="0.25">
      <c r="A142" s="45">
        <v>46</v>
      </c>
      <c r="B142" s="45" t="s">
        <v>737</v>
      </c>
      <c r="C142" s="27">
        <v>6</v>
      </c>
      <c r="D142" s="45" t="s">
        <v>25</v>
      </c>
      <c r="E142" s="24" t="s">
        <v>4730</v>
      </c>
      <c r="F142" s="45">
        <v>46</v>
      </c>
      <c r="G142" s="17" t="str">
        <f t="shared" si="1"/>
        <v>Amelia Prociuk (Rio Terrace)</v>
      </c>
    </row>
    <row r="143" spans="1:7" ht="15" x14ac:dyDescent="0.25">
      <c r="A143" s="45">
        <v>47</v>
      </c>
      <c r="B143" s="45" t="s">
        <v>2873</v>
      </c>
      <c r="C143" s="27">
        <v>6</v>
      </c>
      <c r="D143" s="45" t="s">
        <v>60</v>
      </c>
      <c r="E143" s="24" t="s">
        <v>1029</v>
      </c>
      <c r="F143" s="45">
        <v>47</v>
      </c>
      <c r="G143" s="17" t="str">
        <f t="shared" si="1"/>
        <v>Samantha Christianson (Lendrum)</v>
      </c>
    </row>
    <row r="144" spans="1:7" ht="15" x14ac:dyDescent="0.25">
      <c r="A144" s="45">
        <v>48</v>
      </c>
      <c r="B144" s="45" t="s">
        <v>2864</v>
      </c>
      <c r="C144" s="27">
        <v>6</v>
      </c>
      <c r="D144" s="45" t="s">
        <v>1908</v>
      </c>
      <c r="E144" s="24" t="s">
        <v>4731</v>
      </c>
      <c r="F144" s="45">
        <v>48</v>
      </c>
      <c r="G144" s="17" t="str">
        <f t="shared" si="1"/>
        <v>Trinity Vallance (Esther Starkman)</v>
      </c>
    </row>
    <row r="145" spans="1:7" ht="15" x14ac:dyDescent="0.25">
      <c r="A145" s="45">
        <v>49</v>
      </c>
      <c r="B145" s="45" t="s">
        <v>131</v>
      </c>
      <c r="C145" s="27">
        <v>6</v>
      </c>
      <c r="D145" s="45" t="s">
        <v>23</v>
      </c>
      <c r="E145" s="24" t="s">
        <v>4732</v>
      </c>
      <c r="F145" s="45">
        <v>49</v>
      </c>
      <c r="G145" s="17" t="str">
        <f t="shared" si="1"/>
        <v>Lydia Ball (Suzuki Charter)</v>
      </c>
    </row>
    <row r="146" spans="1:7" ht="15" x14ac:dyDescent="0.25">
      <c r="A146" s="45">
        <v>50</v>
      </c>
      <c r="B146" s="45" t="s">
        <v>134</v>
      </c>
      <c r="C146" s="27">
        <v>6</v>
      </c>
      <c r="D146" s="45" t="s">
        <v>31</v>
      </c>
      <c r="E146" s="24" t="s">
        <v>946</v>
      </c>
      <c r="F146" s="45">
        <v>50</v>
      </c>
      <c r="G146" s="17" t="str">
        <f t="shared" si="1"/>
        <v>Ashley Coutts (Meadowlark C)</v>
      </c>
    </row>
    <row r="147" spans="1:7" ht="15" x14ac:dyDescent="0.25">
      <c r="A147" s="45">
        <v>51</v>
      </c>
      <c r="B147" s="45" t="s">
        <v>151</v>
      </c>
      <c r="C147" s="27">
        <v>6</v>
      </c>
      <c r="D147" s="45" t="s">
        <v>49</v>
      </c>
      <c r="E147" s="24" t="s">
        <v>1012</v>
      </c>
      <c r="F147" s="45">
        <v>51</v>
      </c>
      <c r="G147" s="17" t="str">
        <f t="shared" si="1"/>
        <v>Lila Hanki (Johnny Bright)</v>
      </c>
    </row>
    <row r="148" spans="1:7" ht="15" x14ac:dyDescent="0.25">
      <c r="A148" s="45">
        <v>52</v>
      </c>
      <c r="B148" s="45" t="s">
        <v>126</v>
      </c>
      <c r="C148" s="27">
        <v>6</v>
      </c>
      <c r="D148" s="45" t="s">
        <v>33</v>
      </c>
      <c r="E148" s="24" t="s">
        <v>990</v>
      </c>
      <c r="F148" s="45">
        <v>52</v>
      </c>
      <c r="G148" s="17" t="str">
        <f t="shared" si="1"/>
        <v>Hudson Lamb (Centennial)</v>
      </c>
    </row>
    <row r="149" spans="1:7" ht="15" x14ac:dyDescent="0.25">
      <c r="A149" s="45">
        <v>53</v>
      </c>
      <c r="B149" s="45" t="s">
        <v>2868</v>
      </c>
      <c r="C149" s="27">
        <v>6</v>
      </c>
      <c r="D149" s="45" t="s">
        <v>21</v>
      </c>
      <c r="E149" s="24" t="s">
        <v>817</v>
      </c>
      <c r="F149" s="45">
        <v>53</v>
      </c>
      <c r="G149" s="17" t="str">
        <f t="shared" si="1"/>
        <v>lynea Simpson (Michael Strembitsky)</v>
      </c>
    </row>
    <row r="150" spans="1:7" ht="15" x14ac:dyDescent="0.25">
      <c r="A150" s="45">
        <v>54</v>
      </c>
      <c r="B150" s="45" t="s">
        <v>138</v>
      </c>
      <c r="C150" s="27">
        <v>6</v>
      </c>
      <c r="D150" s="45" t="s">
        <v>23</v>
      </c>
      <c r="E150" s="24" t="s">
        <v>4733</v>
      </c>
      <c r="F150" s="45">
        <v>54</v>
      </c>
      <c r="G150" s="17" t="str">
        <f t="shared" si="1"/>
        <v>Danica Dickson (Suzuki Charter)</v>
      </c>
    </row>
    <row r="151" spans="1:7" ht="15" x14ac:dyDescent="0.25">
      <c r="A151" s="45">
        <v>55</v>
      </c>
      <c r="B151" s="45" t="s">
        <v>968</v>
      </c>
      <c r="C151" s="27">
        <v>6</v>
      </c>
      <c r="D151" s="45" t="s">
        <v>27</v>
      </c>
      <c r="E151" s="24" t="s">
        <v>4734</v>
      </c>
      <c r="F151" s="45">
        <v>55</v>
      </c>
      <c r="G151" s="17" t="str">
        <f t="shared" si="1"/>
        <v>Sonoma Ghosh (Windsor Park)</v>
      </c>
    </row>
    <row r="152" spans="1:7" ht="15" x14ac:dyDescent="0.25">
      <c r="A152" s="45">
        <v>56</v>
      </c>
      <c r="B152" s="45" t="s">
        <v>122</v>
      </c>
      <c r="C152" s="27">
        <v>6</v>
      </c>
      <c r="D152" s="45" t="s">
        <v>25</v>
      </c>
      <c r="E152" s="24" t="s">
        <v>4735</v>
      </c>
      <c r="F152" s="45">
        <v>56</v>
      </c>
      <c r="G152" s="17" t="str">
        <f t="shared" si="1"/>
        <v>Charlotte Davidson (Rio Terrace)</v>
      </c>
    </row>
    <row r="153" spans="1:7" ht="15" x14ac:dyDescent="0.25">
      <c r="A153" s="45">
        <v>57</v>
      </c>
      <c r="B153" s="45" t="s">
        <v>4736</v>
      </c>
      <c r="C153" s="27">
        <v>6</v>
      </c>
      <c r="D153" s="45" t="s">
        <v>2998</v>
      </c>
      <c r="E153" s="24" t="s">
        <v>4737</v>
      </c>
      <c r="F153" s="45">
        <v>57</v>
      </c>
      <c r="G153" s="17" t="str">
        <f t="shared" si="1"/>
        <v>Ellory Corrigan (King Edward)</v>
      </c>
    </row>
    <row r="154" spans="1:7" ht="15" x14ac:dyDescent="0.25">
      <c r="A154" s="45">
        <v>58</v>
      </c>
      <c r="B154" s="45" t="s">
        <v>2875</v>
      </c>
      <c r="C154" s="27">
        <v>6</v>
      </c>
      <c r="D154" s="45" t="s">
        <v>21</v>
      </c>
      <c r="E154" s="24" t="s">
        <v>4738</v>
      </c>
      <c r="F154" s="45">
        <v>58</v>
      </c>
      <c r="G154" s="17" t="str">
        <f t="shared" si="1"/>
        <v>Isabel Shephard (Michael Strembitsky)</v>
      </c>
    </row>
    <row r="155" spans="1:7" ht="15" x14ac:dyDescent="0.25">
      <c r="A155" s="45">
        <v>59</v>
      </c>
      <c r="B155" s="45" t="s">
        <v>154</v>
      </c>
      <c r="C155" s="27">
        <v>6</v>
      </c>
      <c r="D155" s="45" t="s">
        <v>48</v>
      </c>
      <c r="E155" s="24" t="s">
        <v>4739</v>
      </c>
      <c r="F155" s="45">
        <v>59</v>
      </c>
      <c r="G155" s="17" t="str">
        <f t="shared" si="1"/>
        <v>Sienna Middagh (Steinhauer)</v>
      </c>
    </row>
    <row r="156" spans="1:7" ht="15" x14ac:dyDescent="0.25">
      <c r="A156" s="45">
        <v>60</v>
      </c>
      <c r="B156" s="45" t="s">
        <v>2898</v>
      </c>
      <c r="C156" s="27">
        <v>6</v>
      </c>
      <c r="D156" s="45" t="s">
        <v>1515</v>
      </c>
      <c r="E156" s="24" t="s">
        <v>4740</v>
      </c>
      <c r="F156" s="45">
        <v>60</v>
      </c>
      <c r="G156" s="17" t="str">
        <f t="shared" si="1"/>
        <v>Kaiya Montour (Donald R. Getty)</v>
      </c>
    </row>
    <row r="157" spans="1:7" ht="15" x14ac:dyDescent="0.25">
      <c r="A157" s="45">
        <v>61</v>
      </c>
      <c r="B157" s="45" t="s">
        <v>4741</v>
      </c>
      <c r="C157" s="27">
        <v>6</v>
      </c>
      <c r="D157" s="45" t="s">
        <v>1908</v>
      </c>
      <c r="E157" s="24" t="s">
        <v>727</v>
      </c>
      <c r="F157" s="45">
        <v>61</v>
      </c>
      <c r="G157" s="17" t="str">
        <f t="shared" si="1"/>
        <v>Aleena Layton (Esther Starkman)</v>
      </c>
    </row>
    <row r="158" spans="1:7" ht="15" x14ac:dyDescent="0.25">
      <c r="A158" s="45">
        <v>62</v>
      </c>
      <c r="B158" s="45" t="s">
        <v>741</v>
      </c>
      <c r="C158" s="27">
        <v>6</v>
      </c>
      <c r="D158" s="45" t="s">
        <v>161</v>
      </c>
      <c r="E158" s="24" t="s">
        <v>1075</v>
      </c>
      <c r="F158" s="45">
        <v>62</v>
      </c>
      <c r="G158" s="17" t="str">
        <f t="shared" si="1"/>
        <v>Sophia Samji (Aurora Charter)</v>
      </c>
    </row>
    <row r="159" spans="1:7" ht="15" x14ac:dyDescent="0.25">
      <c r="A159" s="45">
        <v>63</v>
      </c>
      <c r="B159" s="45" t="s">
        <v>4742</v>
      </c>
      <c r="C159" s="27">
        <v>6</v>
      </c>
      <c r="D159" s="45" t="s">
        <v>48</v>
      </c>
      <c r="E159" s="24" t="s">
        <v>4743</v>
      </c>
      <c r="F159" s="45">
        <v>63</v>
      </c>
      <c r="G159" s="17" t="str">
        <f t="shared" si="1"/>
        <v>Aseel Ablowna (Steinhauer)</v>
      </c>
    </row>
    <row r="160" spans="1:7" ht="15" x14ac:dyDescent="0.25">
      <c r="A160" s="45">
        <v>64</v>
      </c>
      <c r="B160" s="45" t="s">
        <v>2895</v>
      </c>
      <c r="C160" s="27">
        <v>6</v>
      </c>
      <c r="D160" s="45" t="s">
        <v>161</v>
      </c>
      <c r="E160" s="24" t="s">
        <v>4744</v>
      </c>
      <c r="F160" s="45">
        <v>64</v>
      </c>
      <c r="G160" s="17" t="str">
        <f t="shared" si="1"/>
        <v>Bethany Worssa (Aurora Charter)</v>
      </c>
    </row>
    <row r="161" spans="1:7" ht="15" x14ac:dyDescent="0.25">
      <c r="A161" s="45">
        <v>65</v>
      </c>
      <c r="B161" s="45" t="s">
        <v>366</v>
      </c>
      <c r="C161" s="27">
        <v>6</v>
      </c>
      <c r="D161" s="45" t="s">
        <v>37</v>
      </c>
      <c r="E161" s="24" t="s">
        <v>4745</v>
      </c>
      <c r="F161" s="45">
        <v>65</v>
      </c>
      <c r="G161" s="17" t="str">
        <f t="shared" ref="G161:G218" si="2">CONCATENATE(B161, " (", D161, ")")</f>
        <v>Madelyn Kraay (Edmonton Chr)</v>
      </c>
    </row>
    <row r="162" spans="1:7" ht="15" x14ac:dyDescent="0.25">
      <c r="A162" s="45">
        <v>66</v>
      </c>
      <c r="B162" s="45" t="s">
        <v>127</v>
      </c>
      <c r="C162" s="27">
        <v>6</v>
      </c>
      <c r="D162" s="45" t="s">
        <v>32</v>
      </c>
      <c r="E162" s="24" t="s">
        <v>4746</v>
      </c>
      <c r="F162" s="45">
        <v>66</v>
      </c>
      <c r="G162" s="17" t="str">
        <f t="shared" si="2"/>
        <v>Kaitlyn Jones (Brander Gardens)</v>
      </c>
    </row>
    <row r="163" spans="1:7" ht="15" x14ac:dyDescent="0.25">
      <c r="A163" s="45">
        <v>67</v>
      </c>
      <c r="B163" s="45" t="s">
        <v>4747</v>
      </c>
      <c r="C163" s="27">
        <v>6</v>
      </c>
      <c r="D163" s="45" t="s">
        <v>3083</v>
      </c>
      <c r="E163" s="24" t="s">
        <v>4748</v>
      </c>
      <c r="F163" s="45">
        <v>67</v>
      </c>
      <c r="G163" s="17" t="str">
        <f t="shared" si="2"/>
        <v>Jennifer Chen (Callingwood)</v>
      </c>
    </row>
    <row r="164" spans="1:7" ht="15" x14ac:dyDescent="0.25">
      <c r="A164" s="45">
        <v>68</v>
      </c>
      <c r="B164" s="45" t="s">
        <v>2877</v>
      </c>
      <c r="C164" s="27">
        <v>6</v>
      </c>
      <c r="D164" s="45" t="s">
        <v>1561</v>
      </c>
      <c r="E164" s="24" t="s">
        <v>4749</v>
      </c>
      <c r="F164" s="45">
        <v>68</v>
      </c>
      <c r="G164" s="17" t="str">
        <f t="shared" si="2"/>
        <v>Emily deWee (Bishop David Motiuk)</v>
      </c>
    </row>
    <row r="165" spans="1:7" ht="15" x14ac:dyDescent="0.25">
      <c r="A165" s="45">
        <v>69</v>
      </c>
      <c r="B165" s="45" t="s">
        <v>973</v>
      </c>
      <c r="C165" s="27">
        <v>6</v>
      </c>
      <c r="D165" s="45" t="s">
        <v>772</v>
      </c>
      <c r="E165" s="24" t="s">
        <v>4750</v>
      </c>
      <c r="F165" s="45">
        <v>69</v>
      </c>
      <c r="G165" s="17" t="str">
        <f t="shared" si="2"/>
        <v>Geneva Hardstaff (Ellerslie Campus)</v>
      </c>
    </row>
    <row r="166" spans="1:7" ht="15" x14ac:dyDescent="0.25">
      <c r="A166" s="45">
        <v>70</v>
      </c>
      <c r="B166" s="45" t="s">
        <v>141</v>
      </c>
      <c r="C166" s="27">
        <v>6</v>
      </c>
      <c r="D166" s="45" t="s">
        <v>34</v>
      </c>
      <c r="E166" s="24" t="s">
        <v>4751</v>
      </c>
      <c r="F166" s="45">
        <v>70</v>
      </c>
      <c r="G166" s="17" t="str">
        <f t="shared" si="2"/>
        <v>Hannelie Smuts (Crawford Plains)</v>
      </c>
    </row>
    <row r="167" spans="1:7" ht="15" x14ac:dyDescent="0.25">
      <c r="A167" s="45">
        <v>71</v>
      </c>
      <c r="B167" s="45" t="s">
        <v>4752</v>
      </c>
      <c r="C167" s="27">
        <v>6</v>
      </c>
      <c r="D167" s="45" t="s">
        <v>375</v>
      </c>
      <c r="E167" s="24" t="s">
        <v>4753</v>
      </c>
      <c r="F167" s="45">
        <v>71</v>
      </c>
      <c r="G167" s="17" t="str">
        <f t="shared" si="2"/>
        <v>Mira Johnson-Sollos (Mill Creek)</v>
      </c>
    </row>
    <row r="168" spans="1:7" ht="15" x14ac:dyDescent="0.25">
      <c r="A168" s="45">
        <v>72</v>
      </c>
      <c r="B168" s="45" t="s">
        <v>4754</v>
      </c>
      <c r="C168" s="27">
        <v>6</v>
      </c>
      <c r="D168" s="45" t="s">
        <v>44</v>
      </c>
      <c r="E168" s="24" t="s">
        <v>4755</v>
      </c>
      <c r="F168" s="45">
        <v>72</v>
      </c>
      <c r="G168" s="17" t="str">
        <f t="shared" si="2"/>
        <v>Evening Flynn-Freker (Forest Heights)</v>
      </c>
    </row>
    <row r="169" spans="1:7" ht="15" x14ac:dyDescent="0.25">
      <c r="A169" s="45">
        <v>73</v>
      </c>
      <c r="B169" s="45" t="s">
        <v>2518</v>
      </c>
      <c r="C169" s="27">
        <v>6</v>
      </c>
      <c r="D169" s="45" t="s">
        <v>31</v>
      </c>
      <c r="E169" s="24" t="s">
        <v>4756</v>
      </c>
      <c r="F169" s="45">
        <v>73</v>
      </c>
      <c r="G169" s="17" t="str">
        <f t="shared" si="2"/>
        <v>Sarah Gayford (Meadowlark C)</v>
      </c>
    </row>
    <row r="170" spans="1:7" ht="15" x14ac:dyDescent="0.25">
      <c r="A170" s="45">
        <v>74</v>
      </c>
      <c r="B170" s="45" t="s">
        <v>56</v>
      </c>
      <c r="C170" s="27">
        <v>6</v>
      </c>
      <c r="D170" s="45" t="s">
        <v>52</v>
      </c>
      <c r="E170" s="24" t="s">
        <v>4757</v>
      </c>
      <c r="F170" s="45">
        <v>74</v>
      </c>
      <c r="G170" s="17" t="str">
        <f t="shared" si="2"/>
        <v>Ingrid Lind (Lansdowne)</v>
      </c>
    </row>
    <row r="171" spans="1:7" ht="15" x14ac:dyDescent="0.25">
      <c r="A171" s="45">
        <v>75</v>
      </c>
      <c r="B171" s="45" t="s">
        <v>158</v>
      </c>
      <c r="C171" s="27">
        <v>6</v>
      </c>
      <c r="D171" s="45" t="s">
        <v>58</v>
      </c>
      <c r="E171" s="24" t="s">
        <v>4758</v>
      </c>
      <c r="F171" s="45">
        <v>75</v>
      </c>
      <c r="G171" s="17" t="str">
        <f t="shared" si="2"/>
        <v>Gracie Fraser (Laurier Heights)</v>
      </c>
    </row>
    <row r="172" spans="1:7" ht="15" x14ac:dyDescent="0.25">
      <c r="A172" s="45">
        <v>76</v>
      </c>
      <c r="B172" s="45" t="s">
        <v>972</v>
      </c>
      <c r="C172" s="27">
        <v>6</v>
      </c>
      <c r="D172" s="45" t="s">
        <v>54</v>
      </c>
      <c r="E172" s="24" t="s">
        <v>4759</v>
      </c>
      <c r="F172" s="45">
        <v>76</v>
      </c>
      <c r="G172" s="17" t="str">
        <f t="shared" si="2"/>
        <v>Diya Patel (Pollard Meadows)</v>
      </c>
    </row>
    <row r="173" spans="1:7" ht="15" x14ac:dyDescent="0.25">
      <c r="A173" s="45">
        <v>77</v>
      </c>
      <c r="B173" s="45" t="s">
        <v>136</v>
      </c>
      <c r="C173" s="27">
        <v>6</v>
      </c>
      <c r="D173" s="45" t="s">
        <v>32</v>
      </c>
      <c r="E173" s="24" t="s">
        <v>4760</v>
      </c>
      <c r="F173" s="45">
        <v>77</v>
      </c>
      <c r="G173" s="17" t="str">
        <f t="shared" si="2"/>
        <v>Marin Shearer (Brander Gardens)</v>
      </c>
    </row>
    <row r="174" spans="1:7" ht="15" x14ac:dyDescent="0.25">
      <c r="A174" s="45">
        <v>78</v>
      </c>
      <c r="B174" s="45" t="s">
        <v>370</v>
      </c>
      <c r="C174" s="27">
        <v>6</v>
      </c>
      <c r="D174" s="45" t="s">
        <v>161</v>
      </c>
      <c r="E174" s="24" t="s">
        <v>4761</v>
      </c>
      <c r="F174" s="45">
        <v>78</v>
      </c>
      <c r="G174" s="17" t="str">
        <f t="shared" si="2"/>
        <v>Leah Moume (Aurora Charter)</v>
      </c>
    </row>
    <row r="175" spans="1:7" ht="15" x14ac:dyDescent="0.25">
      <c r="A175" s="45">
        <v>79</v>
      </c>
      <c r="B175" s="45" t="s">
        <v>4762</v>
      </c>
      <c r="C175" s="27">
        <v>6</v>
      </c>
      <c r="D175" s="45" t="s">
        <v>375</v>
      </c>
      <c r="E175" s="24" t="s">
        <v>4763</v>
      </c>
      <c r="F175" s="45">
        <v>79</v>
      </c>
      <c r="G175" s="17" t="str">
        <f t="shared" si="2"/>
        <v>Rasa Johnson-Sollos (Mill Creek)</v>
      </c>
    </row>
    <row r="176" spans="1:7" ht="15" x14ac:dyDescent="0.25">
      <c r="A176" s="45">
        <v>80</v>
      </c>
      <c r="B176" s="45" t="s">
        <v>2870</v>
      </c>
      <c r="C176" s="27">
        <v>6</v>
      </c>
      <c r="D176" s="45" t="s">
        <v>50</v>
      </c>
      <c r="E176" s="24" t="s">
        <v>4764</v>
      </c>
      <c r="F176" s="45">
        <v>80</v>
      </c>
      <c r="G176" s="17" t="str">
        <f t="shared" si="2"/>
        <v>Mallika Palmer (Riverdale)</v>
      </c>
    </row>
    <row r="177" spans="1:7" ht="15" x14ac:dyDescent="0.25">
      <c r="A177" s="45">
        <v>81</v>
      </c>
      <c r="B177" s="45" t="s">
        <v>2902</v>
      </c>
      <c r="C177" s="27">
        <v>6</v>
      </c>
      <c r="D177" s="45" t="s">
        <v>26</v>
      </c>
      <c r="E177" s="24" t="s">
        <v>4765</v>
      </c>
      <c r="F177" s="45">
        <v>81</v>
      </c>
      <c r="G177" s="17" t="str">
        <f t="shared" si="2"/>
        <v>Madi Thompson (Michael A. Kostek)</v>
      </c>
    </row>
    <row r="178" spans="1:7" ht="15" x14ac:dyDescent="0.25">
      <c r="A178" s="45">
        <v>82</v>
      </c>
      <c r="B178" s="45" t="s">
        <v>2909</v>
      </c>
      <c r="C178" s="27">
        <v>6</v>
      </c>
      <c r="D178" s="45" t="s">
        <v>41</v>
      </c>
      <c r="E178" s="24" t="s">
        <v>4766</v>
      </c>
      <c r="F178" s="45">
        <v>82</v>
      </c>
      <c r="G178" s="17" t="str">
        <f t="shared" si="2"/>
        <v>Aleigha Power (Aldergrove)</v>
      </c>
    </row>
    <row r="179" spans="1:7" ht="15" x14ac:dyDescent="0.25">
      <c r="A179" s="45">
        <v>83</v>
      </c>
      <c r="B179" s="45" t="s">
        <v>4767</v>
      </c>
      <c r="C179" s="27">
        <v>6</v>
      </c>
      <c r="D179" s="45" t="s">
        <v>779</v>
      </c>
      <c r="E179" s="24" t="s">
        <v>4768</v>
      </c>
      <c r="F179" s="45">
        <v>83</v>
      </c>
      <c r="G179" s="17" t="str">
        <f t="shared" si="2"/>
        <v>Evangalie MacDonald (Greenview)</v>
      </c>
    </row>
    <row r="180" spans="1:7" ht="15" x14ac:dyDescent="0.25">
      <c r="A180" s="45">
        <v>84</v>
      </c>
      <c r="B180" s="45" t="s">
        <v>738</v>
      </c>
      <c r="C180" s="27">
        <v>6</v>
      </c>
      <c r="D180" s="45" t="s">
        <v>38</v>
      </c>
      <c r="E180" s="24" t="s">
        <v>4769</v>
      </c>
      <c r="F180" s="45">
        <v>84</v>
      </c>
      <c r="G180" s="17" t="str">
        <f t="shared" si="2"/>
        <v>Nayela Nielsen (Earl Buxton)</v>
      </c>
    </row>
    <row r="181" spans="1:7" ht="15" x14ac:dyDescent="0.25">
      <c r="A181" s="45">
        <v>85</v>
      </c>
      <c r="B181" s="45" t="s">
        <v>976</v>
      </c>
      <c r="C181" s="27">
        <v>6</v>
      </c>
      <c r="D181" s="45" t="s">
        <v>41</v>
      </c>
      <c r="E181" s="24" t="s">
        <v>4770</v>
      </c>
      <c r="F181" s="45">
        <v>85</v>
      </c>
      <c r="G181" s="17" t="str">
        <f t="shared" si="2"/>
        <v>Quincyne Quinto (Aldergrove)</v>
      </c>
    </row>
    <row r="182" spans="1:7" ht="15" x14ac:dyDescent="0.25">
      <c r="A182" s="45">
        <v>86</v>
      </c>
      <c r="B182" s="45" t="s">
        <v>2925</v>
      </c>
      <c r="C182" s="27">
        <v>6</v>
      </c>
      <c r="D182" s="45" t="s">
        <v>161</v>
      </c>
      <c r="E182" s="24" t="s">
        <v>4771</v>
      </c>
      <c r="F182" s="45">
        <v>86</v>
      </c>
      <c r="G182" s="17" t="str">
        <f t="shared" si="2"/>
        <v>Ruth Seyoum (Aurora Charter)</v>
      </c>
    </row>
    <row r="183" spans="1:7" ht="15" x14ac:dyDescent="0.25">
      <c r="A183" s="45">
        <v>87</v>
      </c>
      <c r="B183" s="45" t="s">
        <v>364</v>
      </c>
      <c r="C183" s="27">
        <v>6</v>
      </c>
      <c r="D183" s="45" t="s">
        <v>37</v>
      </c>
      <c r="E183" s="24" t="s">
        <v>4772</v>
      </c>
      <c r="F183" s="45">
        <v>87</v>
      </c>
      <c r="G183" s="17" t="str">
        <f t="shared" si="2"/>
        <v>Tessa Horneman (Edmonton Chr)</v>
      </c>
    </row>
    <row r="184" spans="1:7" ht="15" x14ac:dyDescent="0.25">
      <c r="A184" s="45">
        <v>88</v>
      </c>
      <c r="B184" s="45" t="s">
        <v>159</v>
      </c>
      <c r="C184" s="27">
        <v>6</v>
      </c>
      <c r="D184" s="45" t="s">
        <v>49</v>
      </c>
      <c r="E184" s="24" t="s">
        <v>3946</v>
      </c>
      <c r="F184" s="45">
        <v>88</v>
      </c>
      <c r="G184" s="17" t="str">
        <f t="shared" si="2"/>
        <v>Amalia Villamil (Johnny Bright)</v>
      </c>
    </row>
    <row r="185" spans="1:7" ht="15" x14ac:dyDescent="0.25">
      <c r="A185" s="45">
        <v>89</v>
      </c>
      <c r="B185" s="45" t="s">
        <v>1093</v>
      </c>
      <c r="C185" s="27">
        <v>6</v>
      </c>
      <c r="D185" s="45" t="s">
        <v>779</v>
      </c>
      <c r="E185" s="24" t="s">
        <v>4773</v>
      </c>
      <c r="F185" s="45">
        <v>89</v>
      </c>
      <c r="G185" s="17" t="str">
        <f t="shared" si="2"/>
        <v>Elexa Blades (Greenview)</v>
      </c>
    </row>
    <row r="186" spans="1:7" ht="15" x14ac:dyDescent="0.25">
      <c r="A186" s="45">
        <v>90</v>
      </c>
      <c r="B186" s="45" t="s">
        <v>2927</v>
      </c>
      <c r="C186" s="27">
        <v>6</v>
      </c>
      <c r="D186" s="45" t="s">
        <v>1515</v>
      </c>
      <c r="E186" s="24" t="s">
        <v>4774</v>
      </c>
      <c r="F186" s="45">
        <v>90</v>
      </c>
      <c r="G186" s="17" t="str">
        <f t="shared" si="2"/>
        <v>Zara Iddrisu (Donald R. Getty)</v>
      </c>
    </row>
    <row r="187" spans="1:7" ht="15" x14ac:dyDescent="0.25">
      <c r="A187" s="45">
        <v>91</v>
      </c>
      <c r="B187" s="45" t="s">
        <v>157</v>
      </c>
      <c r="C187" s="27">
        <v>6</v>
      </c>
      <c r="D187" s="45" t="s">
        <v>49</v>
      </c>
      <c r="E187" s="24" t="s">
        <v>4775</v>
      </c>
      <c r="F187" s="45">
        <v>91</v>
      </c>
      <c r="G187" s="17" t="str">
        <f t="shared" si="2"/>
        <v>Maria Villamil (Johnny Bright)</v>
      </c>
    </row>
    <row r="188" spans="1:7" ht="15" x14ac:dyDescent="0.25">
      <c r="A188" s="45">
        <v>92</v>
      </c>
      <c r="B188" s="45" t="s">
        <v>969</v>
      </c>
      <c r="C188" s="27">
        <v>6</v>
      </c>
      <c r="D188" s="45" t="s">
        <v>49</v>
      </c>
      <c r="E188" s="24" t="s">
        <v>4776</v>
      </c>
      <c r="F188" s="45">
        <v>92</v>
      </c>
      <c r="G188" s="17" t="str">
        <f t="shared" si="2"/>
        <v>Julia Worth (Johnny Bright)</v>
      </c>
    </row>
    <row r="189" spans="1:7" ht="15" x14ac:dyDescent="0.25">
      <c r="A189" s="45">
        <v>93</v>
      </c>
      <c r="B189" s="45" t="s">
        <v>2915</v>
      </c>
      <c r="C189" s="27">
        <v>6</v>
      </c>
      <c r="D189" s="45" t="s">
        <v>31</v>
      </c>
      <c r="E189" s="24" t="s">
        <v>4777</v>
      </c>
      <c r="F189" s="45">
        <v>93</v>
      </c>
      <c r="G189" s="17" t="str">
        <f t="shared" si="2"/>
        <v>Lily Pierre (Meadowlark C)</v>
      </c>
    </row>
    <row r="190" spans="1:7" ht="15" x14ac:dyDescent="0.25">
      <c r="A190" s="45">
        <v>94</v>
      </c>
      <c r="B190" s="45" t="s">
        <v>4778</v>
      </c>
      <c r="C190" s="27">
        <v>6</v>
      </c>
      <c r="D190" s="45" t="s">
        <v>46</v>
      </c>
      <c r="E190" s="24" t="s">
        <v>4779</v>
      </c>
      <c r="F190" s="45">
        <v>94</v>
      </c>
      <c r="G190" s="17" t="str">
        <f t="shared" si="2"/>
        <v>Morgan Jones (Victoria)</v>
      </c>
    </row>
    <row r="191" spans="1:7" ht="15" x14ac:dyDescent="0.25">
      <c r="A191" s="45">
        <v>95</v>
      </c>
      <c r="B191" s="45" t="s">
        <v>4780</v>
      </c>
      <c r="C191" s="27">
        <v>6</v>
      </c>
      <c r="D191" s="45" t="s">
        <v>2998</v>
      </c>
      <c r="E191" s="24" t="s">
        <v>4781</v>
      </c>
      <c r="F191" s="45">
        <v>95</v>
      </c>
      <c r="G191" s="17" t="str">
        <f t="shared" si="2"/>
        <v>Soleil Wassill (King Edward)</v>
      </c>
    </row>
    <row r="192" spans="1:7" ht="15" x14ac:dyDescent="0.25">
      <c r="A192" s="45">
        <v>96</v>
      </c>
      <c r="B192" s="45" t="s">
        <v>4782</v>
      </c>
      <c r="C192" s="27">
        <v>6</v>
      </c>
      <c r="D192" s="45" t="s">
        <v>53</v>
      </c>
      <c r="E192" s="24" t="s">
        <v>4783</v>
      </c>
      <c r="F192" s="45">
        <v>96</v>
      </c>
      <c r="G192" s="17" t="str">
        <f t="shared" si="2"/>
        <v>Simrat Kaur Banipal (Edmonton Khalsa)</v>
      </c>
    </row>
    <row r="193" spans="1:7" ht="15" x14ac:dyDescent="0.25">
      <c r="A193" s="45">
        <v>97</v>
      </c>
      <c r="B193" s="45" t="s">
        <v>4784</v>
      </c>
      <c r="C193" s="27">
        <v>6</v>
      </c>
      <c r="D193" s="45" t="s">
        <v>31</v>
      </c>
      <c r="E193" s="24" t="s">
        <v>4785</v>
      </c>
      <c r="F193" s="45">
        <v>97</v>
      </c>
      <c r="G193" s="17" t="str">
        <f t="shared" si="2"/>
        <v>Samantha Schouten (Meadowlark C)</v>
      </c>
    </row>
    <row r="194" spans="1:7" ht="15" x14ac:dyDescent="0.25">
      <c r="A194" s="45">
        <v>98</v>
      </c>
      <c r="B194" s="45" t="s">
        <v>2917</v>
      </c>
      <c r="C194" s="27">
        <v>6</v>
      </c>
      <c r="D194" s="45" t="s">
        <v>375</v>
      </c>
      <c r="E194" s="24" t="s">
        <v>4786</v>
      </c>
      <c r="F194" s="45">
        <v>98</v>
      </c>
      <c r="G194" s="17" t="str">
        <f t="shared" si="2"/>
        <v>Laia Maglisceau (Mill Creek)</v>
      </c>
    </row>
    <row r="195" spans="1:7" ht="15" x14ac:dyDescent="0.25">
      <c r="A195" s="45">
        <v>99</v>
      </c>
      <c r="B195" s="45" t="s">
        <v>4787</v>
      </c>
      <c r="C195" s="27">
        <v>6</v>
      </c>
      <c r="D195" s="45" t="s">
        <v>3083</v>
      </c>
      <c r="E195" s="24" t="s">
        <v>4788</v>
      </c>
      <c r="F195" s="45">
        <v>99</v>
      </c>
      <c r="G195" s="17" t="str">
        <f t="shared" si="2"/>
        <v>Cailyn Major (Callingwood)</v>
      </c>
    </row>
    <row r="196" spans="1:7" ht="15" x14ac:dyDescent="0.25">
      <c r="A196" s="45">
        <v>100</v>
      </c>
      <c r="B196" s="45" t="s">
        <v>2922</v>
      </c>
      <c r="C196" s="27">
        <v>6</v>
      </c>
      <c r="D196" s="45" t="s">
        <v>236</v>
      </c>
      <c r="E196" s="24" t="s">
        <v>4789</v>
      </c>
      <c r="F196" s="45">
        <v>100</v>
      </c>
      <c r="G196" s="17" t="str">
        <f t="shared" si="2"/>
        <v>Rediet Moqes (Coronation)</v>
      </c>
    </row>
    <row r="197" spans="1:7" ht="15" x14ac:dyDescent="0.25">
      <c r="A197" s="45">
        <v>101</v>
      </c>
      <c r="B197" s="45" t="s">
        <v>4790</v>
      </c>
      <c r="C197" s="27">
        <v>6</v>
      </c>
      <c r="D197" s="45" t="s">
        <v>43</v>
      </c>
      <c r="E197" s="24" t="s">
        <v>4791</v>
      </c>
      <c r="F197" s="45">
        <v>101</v>
      </c>
      <c r="G197" s="17" t="str">
        <f t="shared" si="2"/>
        <v>Makayla Maskell (Donnan)</v>
      </c>
    </row>
    <row r="198" spans="1:7" ht="15" x14ac:dyDescent="0.25">
      <c r="A198" s="45">
        <v>102</v>
      </c>
      <c r="B198" s="45" t="s">
        <v>302</v>
      </c>
      <c r="C198" s="27">
        <v>6</v>
      </c>
      <c r="D198" s="45" t="s">
        <v>58</v>
      </c>
      <c r="E198" s="24" t="s">
        <v>4792</v>
      </c>
      <c r="F198" s="45">
        <v>102</v>
      </c>
      <c r="G198" s="17" t="str">
        <f t="shared" si="2"/>
        <v>Tiffanie Oladimeji (Laurier Heights)</v>
      </c>
    </row>
    <row r="199" spans="1:7" ht="15" x14ac:dyDescent="0.25">
      <c r="A199" s="45">
        <v>103</v>
      </c>
      <c r="B199" s="45" t="s">
        <v>369</v>
      </c>
      <c r="C199" s="27">
        <v>5</v>
      </c>
      <c r="D199" s="45" t="s">
        <v>47</v>
      </c>
      <c r="E199" s="24" t="s">
        <v>4793</v>
      </c>
      <c r="F199" s="45">
        <v>103</v>
      </c>
      <c r="G199" s="17" t="str">
        <f t="shared" si="2"/>
        <v>Grace O'Greysik (Westbrook)</v>
      </c>
    </row>
    <row r="200" spans="1:7" ht="15" x14ac:dyDescent="0.25">
      <c r="A200" s="45">
        <v>104</v>
      </c>
      <c r="B200" s="45" t="s">
        <v>4794</v>
      </c>
      <c r="C200" s="27">
        <v>6</v>
      </c>
      <c r="D200" s="45" t="s">
        <v>47</v>
      </c>
      <c r="E200" s="24" t="s">
        <v>4795</v>
      </c>
      <c r="F200" s="45">
        <v>104</v>
      </c>
      <c r="G200" s="17" t="str">
        <f t="shared" si="2"/>
        <v>Anika Valentine (Westbrook)</v>
      </c>
    </row>
    <row r="201" spans="1:7" ht="15" x14ac:dyDescent="0.25">
      <c r="A201" s="45">
        <v>105</v>
      </c>
      <c r="B201" s="45" t="s">
        <v>2914</v>
      </c>
      <c r="C201" s="27">
        <v>6</v>
      </c>
      <c r="D201" s="45" t="s">
        <v>41</v>
      </c>
      <c r="E201" s="24" t="s">
        <v>4796</v>
      </c>
      <c r="F201" s="45">
        <v>105</v>
      </c>
      <c r="G201" s="17" t="str">
        <f t="shared" si="2"/>
        <v>Lyla Potts (Aldergrove)</v>
      </c>
    </row>
    <row r="202" spans="1:7" ht="15" x14ac:dyDescent="0.25">
      <c r="A202" s="45">
        <v>106</v>
      </c>
      <c r="B202" s="45" t="s">
        <v>2935</v>
      </c>
      <c r="C202" s="27">
        <v>6</v>
      </c>
      <c r="D202" s="45" t="s">
        <v>46</v>
      </c>
      <c r="E202" s="24" t="s">
        <v>4797</v>
      </c>
      <c r="F202" s="45">
        <v>106</v>
      </c>
      <c r="G202" s="17" t="str">
        <f t="shared" si="2"/>
        <v>Alyssa Williams (Victoria)</v>
      </c>
    </row>
    <row r="203" spans="1:7" ht="15" x14ac:dyDescent="0.25">
      <c r="A203" s="45">
        <v>107</v>
      </c>
      <c r="B203" s="45" t="s">
        <v>745</v>
      </c>
      <c r="C203" s="27">
        <v>6</v>
      </c>
      <c r="D203" s="45" t="s">
        <v>27</v>
      </c>
      <c r="E203" s="24" t="s">
        <v>4798</v>
      </c>
      <c r="F203" s="45">
        <v>107</v>
      </c>
      <c r="G203" s="17" t="str">
        <f t="shared" si="2"/>
        <v>Zainab Lawal (Windsor Park)</v>
      </c>
    </row>
    <row r="204" spans="1:7" ht="15" x14ac:dyDescent="0.25">
      <c r="A204" s="45">
        <v>108</v>
      </c>
      <c r="B204" s="45" t="s">
        <v>2923</v>
      </c>
      <c r="C204" s="27">
        <v>6</v>
      </c>
      <c r="D204" s="45" t="s">
        <v>1908</v>
      </c>
      <c r="E204" s="24" t="s">
        <v>4256</v>
      </c>
      <c r="F204" s="45">
        <v>108</v>
      </c>
      <c r="G204" s="17" t="str">
        <f t="shared" si="2"/>
        <v>Inara Ozeroff (Esther Starkman)</v>
      </c>
    </row>
    <row r="205" spans="1:7" ht="15" x14ac:dyDescent="0.25">
      <c r="A205" s="45">
        <v>109</v>
      </c>
      <c r="B205" s="45" t="s">
        <v>4799</v>
      </c>
      <c r="C205" s="27">
        <v>6</v>
      </c>
      <c r="D205" s="45" t="s">
        <v>54</v>
      </c>
      <c r="E205" s="24" t="s">
        <v>4800</v>
      </c>
      <c r="F205" s="45">
        <v>109</v>
      </c>
      <c r="G205" s="17" t="str">
        <f t="shared" si="2"/>
        <v>Shreiya Gujral (Pollard Meadows)</v>
      </c>
    </row>
    <row r="206" spans="1:7" ht="15" x14ac:dyDescent="0.25">
      <c r="A206" s="45">
        <v>110</v>
      </c>
      <c r="B206" s="45" t="s">
        <v>4801</v>
      </c>
      <c r="C206" s="27">
        <v>6</v>
      </c>
      <c r="D206" s="45" t="s">
        <v>779</v>
      </c>
      <c r="E206" s="24" t="s">
        <v>4802</v>
      </c>
      <c r="F206" s="45">
        <v>110</v>
      </c>
      <c r="G206" s="17" t="str">
        <f t="shared" si="2"/>
        <v>Adisynne Hascus (Greenview)</v>
      </c>
    </row>
    <row r="207" spans="1:7" ht="15" x14ac:dyDescent="0.25">
      <c r="A207" s="45">
        <v>111</v>
      </c>
      <c r="B207" s="45" t="s">
        <v>974</v>
      </c>
      <c r="C207" s="27">
        <v>6</v>
      </c>
      <c r="D207" s="45" t="s">
        <v>34</v>
      </c>
      <c r="E207" s="24" t="s">
        <v>4803</v>
      </c>
      <c r="F207" s="45">
        <v>111</v>
      </c>
      <c r="G207" s="17" t="str">
        <f t="shared" si="2"/>
        <v>Dakota Meyer-Tetrault (Crawford Plains)</v>
      </c>
    </row>
    <row r="208" spans="1:7" ht="15" x14ac:dyDescent="0.25">
      <c r="A208" s="45">
        <v>112</v>
      </c>
      <c r="B208" s="45" t="s">
        <v>2933</v>
      </c>
      <c r="C208" s="27">
        <v>6</v>
      </c>
      <c r="D208" s="45" t="s">
        <v>49</v>
      </c>
      <c r="E208" s="24" t="s">
        <v>4804</v>
      </c>
      <c r="F208" s="45">
        <v>112</v>
      </c>
      <c r="G208" s="17" t="str">
        <f t="shared" si="2"/>
        <v>Ajla Bilajbegovic (Johnny Bright)</v>
      </c>
    </row>
    <row r="209" spans="1:7" ht="15" x14ac:dyDescent="0.25">
      <c r="A209" s="45">
        <v>113</v>
      </c>
      <c r="B209" s="45" t="s">
        <v>301</v>
      </c>
      <c r="C209" s="27">
        <v>6</v>
      </c>
      <c r="D209" s="45" t="s">
        <v>40</v>
      </c>
      <c r="E209" s="24" t="s">
        <v>4805</v>
      </c>
      <c r="F209" s="45">
        <v>113</v>
      </c>
      <c r="G209" s="17" t="str">
        <f t="shared" si="2"/>
        <v>Mya Skeik (Malmo)</v>
      </c>
    </row>
    <row r="210" spans="1:7" ht="15" x14ac:dyDescent="0.25">
      <c r="A210" s="45">
        <v>114</v>
      </c>
      <c r="B210" s="45" t="s">
        <v>4806</v>
      </c>
      <c r="C210" s="27">
        <v>6</v>
      </c>
      <c r="D210" s="45" t="s">
        <v>48</v>
      </c>
      <c r="E210" s="24" t="s">
        <v>4807</v>
      </c>
      <c r="F210" s="45">
        <v>114</v>
      </c>
      <c r="G210" s="17" t="str">
        <f t="shared" si="2"/>
        <v>Lilana Ladino (Steinhauer)</v>
      </c>
    </row>
    <row r="211" spans="1:7" ht="15" x14ac:dyDescent="0.25">
      <c r="A211" s="45">
        <v>115</v>
      </c>
      <c r="B211" s="45" t="s">
        <v>373</v>
      </c>
      <c r="C211" s="27">
        <v>6</v>
      </c>
      <c r="D211" s="45" t="s">
        <v>44</v>
      </c>
      <c r="E211" s="24" t="s">
        <v>4808</v>
      </c>
      <c r="F211" s="45">
        <v>115</v>
      </c>
      <c r="G211" s="17" t="str">
        <f t="shared" si="2"/>
        <v>Kasaya White (Forest Heights)</v>
      </c>
    </row>
    <row r="212" spans="1:7" ht="15" x14ac:dyDescent="0.25">
      <c r="A212" s="45">
        <v>116</v>
      </c>
      <c r="B212" s="45" t="s">
        <v>372</v>
      </c>
      <c r="C212" s="27">
        <v>6</v>
      </c>
      <c r="D212" s="45" t="s">
        <v>117</v>
      </c>
      <c r="E212" s="24" t="s">
        <v>4809</v>
      </c>
      <c r="F212" s="45">
        <v>116</v>
      </c>
      <c r="G212" s="17" t="str">
        <f t="shared" si="2"/>
        <v>Marie Bennett (Lynnwood)</v>
      </c>
    </row>
    <row r="213" spans="1:7" ht="15" x14ac:dyDescent="0.25">
      <c r="A213" s="45">
        <v>117</v>
      </c>
      <c r="B213" s="45" t="s">
        <v>4810</v>
      </c>
      <c r="C213" s="27">
        <v>6</v>
      </c>
      <c r="D213" s="45" t="s">
        <v>317</v>
      </c>
      <c r="E213" s="24" t="s">
        <v>4811</v>
      </c>
      <c r="F213" s="45">
        <v>117</v>
      </c>
      <c r="G213" s="17" t="str">
        <f t="shared" si="2"/>
        <v>Martha Camiloza (Shauna May Seneca)</v>
      </c>
    </row>
    <row r="214" spans="1:7" ht="15" x14ac:dyDescent="0.25">
      <c r="A214" s="45">
        <v>118</v>
      </c>
      <c r="B214" s="45" t="s">
        <v>300</v>
      </c>
      <c r="C214" s="27">
        <v>6</v>
      </c>
      <c r="D214" s="45" t="s">
        <v>45</v>
      </c>
      <c r="E214" s="24" t="s">
        <v>4812</v>
      </c>
      <c r="F214" s="45">
        <v>118</v>
      </c>
      <c r="G214" s="17" t="str">
        <f t="shared" si="2"/>
        <v>Olivia Buerger (Rideau Park)</v>
      </c>
    </row>
    <row r="215" spans="1:7" ht="15" x14ac:dyDescent="0.25">
      <c r="A215" s="45">
        <v>119</v>
      </c>
      <c r="B215" s="45" t="s">
        <v>4813</v>
      </c>
      <c r="C215" s="27">
        <v>6</v>
      </c>
      <c r="D215" s="45" t="s">
        <v>51</v>
      </c>
      <c r="E215" s="24" t="s">
        <v>4814</v>
      </c>
      <c r="F215" s="45">
        <v>119</v>
      </c>
      <c r="G215" s="17" t="str">
        <f t="shared" si="2"/>
        <v>Fardoos Al-Hannawi (Menisa)</v>
      </c>
    </row>
    <row r="216" spans="1:7" ht="15" x14ac:dyDescent="0.25">
      <c r="A216" s="45">
        <v>120</v>
      </c>
      <c r="B216" s="45" t="s">
        <v>160</v>
      </c>
      <c r="C216" s="27">
        <v>6</v>
      </c>
      <c r="D216" s="45" t="s">
        <v>48</v>
      </c>
      <c r="E216" s="24" t="s">
        <v>4815</v>
      </c>
      <c r="F216" s="45">
        <v>120</v>
      </c>
      <c r="G216" s="17" t="str">
        <f t="shared" si="2"/>
        <v>Freya Pollard (Steinhauer)</v>
      </c>
    </row>
    <row r="217" spans="1:7" ht="15" x14ac:dyDescent="0.25">
      <c r="A217" s="45">
        <v>121</v>
      </c>
      <c r="B217" s="45" t="s">
        <v>4816</v>
      </c>
      <c r="C217" s="27">
        <v>6</v>
      </c>
      <c r="D217" s="45" t="s">
        <v>53</v>
      </c>
      <c r="E217" s="24" t="s">
        <v>4817</v>
      </c>
      <c r="F217" s="45">
        <v>121</v>
      </c>
      <c r="G217" s="17" t="str">
        <f t="shared" si="2"/>
        <v>Gursimran Kaur Sekhon (Edmonton Khalsa)</v>
      </c>
    </row>
    <row r="218" spans="1:7" ht="15" x14ac:dyDescent="0.25">
      <c r="A218" s="45">
        <v>122</v>
      </c>
      <c r="B218" s="45" t="s">
        <v>977</v>
      </c>
      <c r="C218" s="27">
        <v>6</v>
      </c>
      <c r="D218" s="45" t="s">
        <v>53</v>
      </c>
      <c r="E218" s="24" t="s">
        <v>4818</v>
      </c>
      <c r="F218" s="45">
        <v>122</v>
      </c>
      <c r="G218" s="17" t="str">
        <f t="shared" si="2"/>
        <v>Harleen Kaur (Edmonton Khalsa)</v>
      </c>
    </row>
    <row r="219" spans="1:7" x14ac:dyDescent="0.2">
      <c r="A219" s="17"/>
      <c r="B219" s="17"/>
      <c r="C219" s="21"/>
      <c r="D219" s="17"/>
      <c r="E219" s="16"/>
      <c r="F219" s="16"/>
      <c r="G219" s="17"/>
    </row>
    <row r="220" spans="1:7" x14ac:dyDescent="0.2">
      <c r="A220" s="17"/>
      <c r="B220" s="17"/>
      <c r="C220" s="21"/>
      <c r="D220" s="17"/>
      <c r="E220" s="16"/>
      <c r="F220" s="16"/>
      <c r="G220" s="17"/>
    </row>
    <row r="221" spans="1:7" x14ac:dyDescent="0.2">
      <c r="A221" s="1" t="s">
        <v>2959</v>
      </c>
      <c r="B221" s="17"/>
      <c r="C221" s="21"/>
      <c r="D221" s="17"/>
      <c r="E221" s="16"/>
      <c r="F221" s="16"/>
      <c r="G221" s="17"/>
    </row>
    <row r="222" spans="1:7" ht="15" x14ac:dyDescent="0.25">
      <c r="A222" s="53">
        <v>1</v>
      </c>
      <c r="B222" s="53" t="s">
        <v>731</v>
      </c>
      <c r="C222" s="27">
        <v>6</v>
      </c>
      <c r="D222" s="53" t="s">
        <v>77</v>
      </c>
      <c r="E222" s="24" t="s">
        <v>5928</v>
      </c>
      <c r="F222" s="53">
        <v>1</v>
      </c>
      <c r="G222" s="17" t="str">
        <f t="shared" ref="G222:G285" si="3">CONCATENATE(B222, " (", D222, ")")</f>
        <v>Mary MacLean (MWI)</v>
      </c>
    </row>
    <row r="223" spans="1:7" ht="15" x14ac:dyDescent="0.25">
      <c r="A223" s="53">
        <v>2</v>
      </c>
      <c r="B223" s="53" t="s">
        <v>2815</v>
      </c>
      <c r="C223" s="27">
        <v>6</v>
      </c>
      <c r="D223" s="53" t="s">
        <v>2816</v>
      </c>
      <c r="E223" s="24" t="s">
        <v>5929</v>
      </c>
      <c r="F223" s="53">
        <v>2</v>
      </c>
      <c r="G223" s="17" t="str">
        <f t="shared" si="3"/>
        <v>Ava Sonnenberg (Clear Vista)</v>
      </c>
    </row>
    <row r="224" spans="1:7" ht="15" x14ac:dyDescent="0.25">
      <c r="A224" s="53">
        <v>3</v>
      </c>
      <c r="B224" s="53" t="s">
        <v>732</v>
      </c>
      <c r="C224" s="27">
        <v>6</v>
      </c>
      <c r="D224" s="53" t="s">
        <v>35</v>
      </c>
      <c r="E224" s="24" t="s">
        <v>5930</v>
      </c>
      <c r="F224" s="53">
        <v>3</v>
      </c>
      <c r="G224" s="17" t="str">
        <f t="shared" si="3"/>
        <v>Caitlin Sherwin (Belgravia)</v>
      </c>
    </row>
    <row r="225" spans="1:7" ht="15" x14ac:dyDescent="0.25">
      <c r="A225" s="53">
        <v>4</v>
      </c>
      <c r="B225" s="53" t="s">
        <v>119</v>
      </c>
      <c r="C225" s="27">
        <v>6</v>
      </c>
      <c r="D225" s="53" t="s">
        <v>35</v>
      </c>
      <c r="E225" s="24" t="s">
        <v>5931</v>
      </c>
      <c r="F225" s="53">
        <v>4</v>
      </c>
      <c r="G225" s="17" t="str">
        <f t="shared" si="3"/>
        <v>Lauren Shepherd (Belgravia)</v>
      </c>
    </row>
    <row r="226" spans="1:7" ht="15" x14ac:dyDescent="0.25">
      <c r="A226" s="53">
        <v>5</v>
      </c>
      <c r="B226" s="53" t="s">
        <v>66</v>
      </c>
      <c r="C226" s="27">
        <v>6</v>
      </c>
      <c r="D226" s="53" t="s">
        <v>50</v>
      </c>
      <c r="E226" s="24" t="s">
        <v>5932</v>
      </c>
      <c r="F226" s="53">
        <v>5</v>
      </c>
      <c r="G226" s="17" t="str">
        <f t="shared" si="3"/>
        <v>Hope Dunkley (Riverdale)</v>
      </c>
    </row>
    <row r="227" spans="1:7" ht="15" x14ac:dyDescent="0.25">
      <c r="A227" s="53">
        <v>6</v>
      </c>
      <c r="B227" s="53" t="s">
        <v>120</v>
      </c>
      <c r="C227" s="27">
        <v>6</v>
      </c>
      <c r="D227" s="53" t="s">
        <v>38</v>
      </c>
      <c r="E227" s="24" t="s">
        <v>5933</v>
      </c>
      <c r="F227" s="53">
        <v>6</v>
      </c>
      <c r="G227" s="17" t="str">
        <f t="shared" si="3"/>
        <v>Elaina Tetteh-Wayoe (Earl Buxton)</v>
      </c>
    </row>
    <row r="228" spans="1:7" ht="15" x14ac:dyDescent="0.25">
      <c r="A228" s="53">
        <v>7</v>
      </c>
      <c r="B228" s="53" t="s">
        <v>293</v>
      </c>
      <c r="C228" s="27">
        <v>6</v>
      </c>
      <c r="D228" s="53" t="s">
        <v>25</v>
      </c>
      <c r="E228" s="24" t="s">
        <v>5934</v>
      </c>
      <c r="F228" s="53">
        <v>7</v>
      </c>
      <c r="G228" s="17" t="str">
        <f t="shared" si="3"/>
        <v>Nieve Laird (Rio Terrace)</v>
      </c>
    </row>
    <row r="229" spans="1:7" ht="15" x14ac:dyDescent="0.25">
      <c r="A229" s="53">
        <v>8</v>
      </c>
      <c r="B229" s="53" t="s">
        <v>123</v>
      </c>
      <c r="C229" s="27">
        <v>6</v>
      </c>
      <c r="D229" s="53" t="s">
        <v>27</v>
      </c>
      <c r="E229" s="24" t="s">
        <v>5935</v>
      </c>
      <c r="F229" s="53">
        <v>8</v>
      </c>
      <c r="G229" s="17" t="str">
        <f t="shared" si="3"/>
        <v>Clare Guo (Windsor Park)</v>
      </c>
    </row>
    <row r="230" spans="1:7" ht="15" x14ac:dyDescent="0.25">
      <c r="A230" s="53">
        <v>9</v>
      </c>
      <c r="B230" s="53" t="s">
        <v>4690</v>
      </c>
      <c r="C230" s="27">
        <v>6</v>
      </c>
      <c r="D230" s="53" t="s">
        <v>37</v>
      </c>
      <c r="E230" s="24" t="s">
        <v>2532</v>
      </c>
      <c r="F230" s="53">
        <v>9</v>
      </c>
      <c r="G230" s="17" t="str">
        <f t="shared" si="3"/>
        <v>Kate Uitvlugt (Edmonton Chr)</v>
      </c>
    </row>
    <row r="231" spans="1:7" ht="15" x14ac:dyDescent="0.25">
      <c r="A231" s="53">
        <v>10</v>
      </c>
      <c r="B231" s="53" t="s">
        <v>2825</v>
      </c>
      <c r="C231" s="27">
        <v>6</v>
      </c>
      <c r="D231" s="53" t="s">
        <v>28</v>
      </c>
      <c r="E231" s="24" t="s">
        <v>5936</v>
      </c>
      <c r="F231" s="53">
        <v>10</v>
      </c>
      <c r="G231" s="17" t="str">
        <f t="shared" si="3"/>
        <v>Daniela McDonald (Parkallen)</v>
      </c>
    </row>
    <row r="232" spans="1:7" ht="15" x14ac:dyDescent="0.25">
      <c r="A232" s="53">
        <v>11</v>
      </c>
      <c r="B232" s="53" t="s">
        <v>152</v>
      </c>
      <c r="C232" s="27">
        <v>6</v>
      </c>
      <c r="D232" s="53" t="s">
        <v>58</v>
      </c>
      <c r="E232" s="24" t="s">
        <v>5937</v>
      </c>
      <c r="F232" s="53">
        <v>11</v>
      </c>
      <c r="G232" s="17" t="str">
        <f t="shared" si="3"/>
        <v>Evie Dombrosky (Laurier Heights)</v>
      </c>
    </row>
    <row r="233" spans="1:7" ht="15" x14ac:dyDescent="0.25">
      <c r="A233" s="53">
        <v>12</v>
      </c>
      <c r="B233" s="53" t="s">
        <v>72</v>
      </c>
      <c r="C233" s="27">
        <v>6</v>
      </c>
      <c r="D233" s="53" t="s">
        <v>25</v>
      </c>
      <c r="E233" s="24" t="s">
        <v>3559</v>
      </c>
      <c r="F233" s="53">
        <v>12</v>
      </c>
      <c r="G233" s="17" t="str">
        <f t="shared" si="3"/>
        <v>Alice Perry (Rio Terrace)</v>
      </c>
    </row>
    <row r="234" spans="1:7" ht="15" x14ac:dyDescent="0.25">
      <c r="A234" s="53">
        <v>13</v>
      </c>
      <c r="B234" s="53" t="s">
        <v>4694</v>
      </c>
      <c r="C234" s="27">
        <v>6</v>
      </c>
      <c r="D234" s="53" t="s">
        <v>34</v>
      </c>
      <c r="E234" s="24" t="s">
        <v>363</v>
      </c>
      <c r="F234" s="53">
        <v>13</v>
      </c>
      <c r="G234" s="17" t="str">
        <f t="shared" si="3"/>
        <v>Paityn Bracegirdle (Crawford Plains)</v>
      </c>
    </row>
    <row r="235" spans="1:7" ht="15" x14ac:dyDescent="0.25">
      <c r="A235" s="53">
        <v>14</v>
      </c>
      <c r="B235" s="53" t="s">
        <v>124</v>
      </c>
      <c r="C235" s="27">
        <v>6</v>
      </c>
      <c r="D235" s="53" t="s">
        <v>23</v>
      </c>
      <c r="E235" s="24" t="s">
        <v>5938</v>
      </c>
      <c r="F235" s="53">
        <v>14</v>
      </c>
      <c r="G235" s="17" t="str">
        <f t="shared" si="3"/>
        <v>Tianna Fisher (Suzuki Charter)</v>
      </c>
    </row>
    <row r="236" spans="1:7" ht="15" x14ac:dyDescent="0.25">
      <c r="A236" s="53">
        <v>15</v>
      </c>
      <c r="B236" s="53" t="s">
        <v>510</v>
      </c>
      <c r="C236" s="27">
        <v>6</v>
      </c>
      <c r="D236" s="53" t="s">
        <v>37</v>
      </c>
      <c r="E236" s="24" t="s">
        <v>5939</v>
      </c>
      <c r="F236" s="53">
        <v>15</v>
      </c>
      <c r="G236" s="17" t="str">
        <f t="shared" si="3"/>
        <v>Avi Arends (Edmonton Chr)</v>
      </c>
    </row>
    <row r="237" spans="1:7" ht="15" x14ac:dyDescent="0.25">
      <c r="A237" s="53">
        <v>16</v>
      </c>
      <c r="B237" s="53" t="s">
        <v>126</v>
      </c>
      <c r="C237" s="27">
        <v>6</v>
      </c>
      <c r="D237" s="53" t="s">
        <v>33</v>
      </c>
      <c r="E237" s="24" t="s">
        <v>5940</v>
      </c>
      <c r="F237" s="53">
        <v>16</v>
      </c>
      <c r="G237" s="17" t="str">
        <f t="shared" si="3"/>
        <v>Hudson Lamb (Centennial)</v>
      </c>
    </row>
    <row r="238" spans="1:7" ht="15" x14ac:dyDescent="0.25">
      <c r="A238" s="53">
        <v>17</v>
      </c>
      <c r="B238" s="53" t="s">
        <v>734</v>
      </c>
      <c r="C238" s="27">
        <v>6</v>
      </c>
      <c r="D238" s="53" t="s">
        <v>32</v>
      </c>
      <c r="E238" s="24" t="s">
        <v>5941</v>
      </c>
      <c r="F238" s="53">
        <v>17</v>
      </c>
      <c r="G238" s="17" t="str">
        <f t="shared" si="3"/>
        <v>Elizabeth MacGillivray (Brander Gardens)</v>
      </c>
    </row>
    <row r="239" spans="1:7" ht="15" x14ac:dyDescent="0.25">
      <c r="A239" s="53">
        <v>18</v>
      </c>
      <c r="B239" s="53" t="s">
        <v>965</v>
      </c>
      <c r="C239" s="27">
        <v>6</v>
      </c>
      <c r="D239" s="53" t="s">
        <v>880</v>
      </c>
      <c r="E239" s="24" t="s">
        <v>5942</v>
      </c>
      <c r="F239" s="53">
        <v>18</v>
      </c>
      <c r="G239" s="17" t="str">
        <f t="shared" si="3"/>
        <v>Syenne Ko (Stratford)</v>
      </c>
    </row>
    <row r="240" spans="1:7" ht="15" x14ac:dyDescent="0.25">
      <c r="A240" s="53">
        <v>19</v>
      </c>
      <c r="B240" s="53" t="s">
        <v>128</v>
      </c>
      <c r="C240" s="27">
        <v>6</v>
      </c>
      <c r="D240" s="53" t="s">
        <v>23</v>
      </c>
      <c r="E240" s="24" t="s">
        <v>5943</v>
      </c>
      <c r="F240" s="53">
        <v>19</v>
      </c>
      <c r="G240" s="17" t="str">
        <f t="shared" si="3"/>
        <v>Maycee Rickett (Suzuki Charter)</v>
      </c>
    </row>
    <row r="241" spans="1:7" ht="15" x14ac:dyDescent="0.25">
      <c r="A241" s="53">
        <v>20</v>
      </c>
      <c r="B241" s="53" t="s">
        <v>2833</v>
      </c>
      <c r="C241" s="27">
        <v>6</v>
      </c>
      <c r="D241" s="53" t="s">
        <v>47</v>
      </c>
      <c r="E241" s="24" t="s">
        <v>5944</v>
      </c>
      <c r="F241" s="53">
        <v>20</v>
      </c>
      <c r="G241" s="17" t="str">
        <f t="shared" si="3"/>
        <v>Ana Schaefer (Westbrook)</v>
      </c>
    </row>
    <row r="242" spans="1:7" ht="15" x14ac:dyDescent="0.25">
      <c r="A242" s="53">
        <v>21</v>
      </c>
      <c r="B242" s="53" t="s">
        <v>964</v>
      </c>
      <c r="C242" s="27">
        <v>6</v>
      </c>
      <c r="D242" s="53" t="s">
        <v>21</v>
      </c>
      <c r="E242" s="24" t="s">
        <v>4295</v>
      </c>
      <c r="F242" s="53">
        <v>21</v>
      </c>
      <c r="G242" s="17" t="str">
        <f t="shared" si="3"/>
        <v>Jade Chinski (Michael Strembitsky)</v>
      </c>
    </row>
    <row r="243" spans="1:7" ht="15" x14ac:dyDescent="0.25">
      <c r="A243" s="53">
        <v>22</v>
      </c>
      <c r="B243" s="53" t="s">
        <v>151</v>
      </c>
      <c r="C243" s="27">
        <v>6</v>
      </c>
      <c r="D243" s="53" t="s">
        <v>49</v>
      </c>
      <c r="E243" s="24" t="s">
        <v>676</v>
      </c>
      <c r="F243" s="53">
        <v>22</v>
      </c>
      <c r="G243" s="17" t="str">
        <f t="shared" si="3"/>
        <v>Lila Hanki (Johnny Bright)</v>
      </c>
    </row>
    <row r="244" spans="1:7" ht="15" x14ac:dyDescent="0.25">
      <c r="A244" s="53">
        <v>23</v>
      </c>
      <c r="B244" s="53" t="s">
        <v>121</v>
      </c>
      <c r="C244" s="27">
        <v>6</v>
      </c>
      <c r="D244" s="53" t="s">
        <v>26</v>
      </c>
      <c r="E244" s="24" t="s">
        <v>5945</v>
      </c>
      <c r="F244" s="53">
        <v>23</v>
      </c>
      <c r="G244" s="17" t="str">
        <f t="shared" si="3"/>
        <v>Ava Waldie (Michael A. Kostek)</v>
      </c>
    </row>
    <row r="245" spans="1:7" ht="15" x14ac:dyDescent="0.25">
      <c r="A245" s="53">
        <v>24</v>
      </c>
      <c r="B245" s="53" t="s">
        <v>2836</v>
      </c>
      <c r="C245" s="27">
        <v>6</v>
      </c>
      <c r="D245" s="53" t="s">
        <v>26</v>
      </c>
      <c r="E245" s="24" t="s">
        <v>5946</v>
      </c>
      <c r="F245" s="53">
        <v>24</v>
      </c>
      <c r="G245" s="17" t="str">
        <f t="shared" si="3"/>
        <v>Olivia Harwood (Michael A. Kostek)</v>
      </c>
    </row>
    <row r="246" spans="1:7" ht="15" x14ac:dyDescent="0.25">
      <c r="A246" s="53">
        <v>25</v>
      </c>
      <c r="B246" s="53" t="s">
        <v>61</v>
      </c>
      <c r="C246" s="27">
        <v>6</v>
      </c>
      <c r="D246" s="53" t="s">
        <v>31</v>
      </c>
      <c r="E246" s="24" t="s">
        <v>5947</v>
      </c>
      <c r="F246" s="53">
        <v>25</v>
      </c>
      <c r="G246" s="17" t="str">
        <f t="shared" si="3"/>
        <v>Katelyn Klimuk (Meadowlark C)</v>
      </c>
    </row>
    <row r="247" spans="1:7" ht="15" x14ac:dyDescent="0.25">
      <c r="A247" s="53">
        <v>26</v>
      </c>
      <c r="B247" s="53" t="s">
        <v>131</v>
      </c>
      <c r="C247" s="27">
        <v>6</v>
      </c>
      <c r="D247" s="53" t="s">
        <v>23</v>
      </c>
      <c r="E247" s="24" t="s">
        <v>2559</v>
      </c>
      <c r="F247" s="53">
        <v>26</v>
      </c>
      <c r="G247" s="17" t="str">
        <f t="shared" si="3"/>
        <v>Lydia Ball (Suzuki Charter)</v>
      </c>
    </row>
    <row r="248" spans="1:7" ht="15" x14ac:dyDescent="0.25">
      <c r="A248" s="53">
        <v>27</v>
      </c>
      <c r="B248" s="53" t="s">
        <v>966</v>
      </c>
      <c r="C248" s="27">
        <v>6</v>
      </c>
      <c r="D248" s="53" t="s">
        <v>21</v>
      </c>
      <c r="E248" s="24" t="s">
        <v>5948</v>
      </c>
      <c r="F248" s="53">
        <v>27</v>
      </c>
      <c r="G248" s="17" t="str">
        <f t="shared" si="3"/>
        <v>Amara Murphy (Michael Strembitsky)</v>
      </c>
    </row>
    <row r="249" spans="1:7" ht="15" x14ac:dyDescent="0.25">
      <c r="A249" s="53">
        <v>28</v>
      </c>
      <c r="B249" s="53" t="s">
        <v>2848</v>
      </c>
      <c r="C249" s="27">
        <v>6</v>
      </c>
      <c r="D249" s="53" t="s">
        <v>375</v>
      </c>
      <c r="E249" s="24" t="s">
        <v>5949</v>
      </c>
      <c r="F249" s="53">
        <v>28</v>
      </c>
      <c r="G249" s="17" t="str">
        <f t="shared" si="3"/>
        <v>Maya McHugh (Mill Creek)</v>
      </c>
    </row>
    <row r="250" spans="1:7" ht="15" x14ac:dyDescent="0.25">
      <c r="A250" s="53">
        <v>29</v>
      </c>
      <c r="B250" s="53" t="s">
        <v>4707</v>
      </c>
      <c r="C250" s="27">
        <v>6</v>
      </c>
      <c r="D250" s="53" t="s">
        <v>21</v>
      </c>
      <c r="E250" s="24" t="s">
        <v>5950</v>
      </c>
      <c r="F250" s="53">
        <v>29</v>
      </c>
      <c r="G250" s="17" t="str">
        <f t="shared" si="3"/>
        <v>Lexi Simpson (Michael Strembitsky)</v>
      </c>
    </row>
    <row r="251" spans="1:7" ht="15" x14ac:dyDescent="0.25">
      <c r="A251" s="53">
        <v>30</v>
      </c>
      <c r="B251" s="53" t="s">
        <v>129</v>
      </c>
      <c r="C251" s="27">
        <v>6</v>
      </c>
      <c r="D251" s="53" t="s">
        <v>38</v>
      </c>
      <c r="E251" s="24" t="s">
        <v>5951</v>
      </c>
      <c r="F251" s="53">
        <v>30</v>
      </c>
      <c r="G251" s="17" t="str">
        <f t="shared" si="3"/>
        <v>Rachel Gliener (Earl Buxton)</v>
      </c>
    </row>
    <row r="252" spans="1:7" ht="15" x14ac:dyDescent="0.25">
      <c r="A252" s="53">
        <v>31</v>
      </c>
      <c r="B252" s="53" t="s">
        <v>360</v>
      </c>
      <c r="C252" s="27">
        <v>6</v>
      </c>
      <c r="D252" s="53" t="s">
        <v>1908</v>
      </c>
      <c r="E252" s="24" t="s">
        <v>5952</v>
      </c>
      <c r="F252" s="53">
        <v>31</v>
      </c>
      <c r="G252" s="17" t="str">
        <f t="shared" si="3"/>
        <v>Ellie Johnson (Esther Starkman)</v>
      </c>
    </row>
    <row r="253" spans="1:7" ht="15" x14ac:dyDescent="0.25">
      <c r="A253" s="53">
        <v>32</v>
      </c>
      <c r="B253" s="53" t="s">
        <v>130</v>
      </c>
      <c r="C253" s="27">
        <v>6</v>
      </c>
      <c r="D253" s="53" t="s">
        <v>32</v>
      </c>
      <c r="E253" s="24" t="s">
        <v>5953</v>
      </c>
      <c r="F253" s="53">
        <v>32</v>
      </c>
      <c r="G253" s="17" t="str">
        <f t="shared" si="3"/>
        <v>Katelyn Czarniewski (Brander Gardens)</v>
      </c>
    </row>
    <row r="254" spans="1:7" ht="15" x14ac:dyDescent="0.25">
      <c r="A254" s="53">
        <v>33</v>
      </c>
      <c r="B254" s="53" t="s">
        <v>62</v>
      </c>
      <c r="C254" s="27">
        <v>6</v>
      </c>
      <c r="D254" s="53" t="s">
        <v>60</v>
      </c>
      <c r="E254" s="24" t="s">
        <v>5954</v>
      </c>
      <c r="F254" s="53">
        <v>33</v>
      </c>
      <c r="G254" s="17" t="str">
        <f t="shared" si="3"/>
        <v>Julia Russell (Lendrum)</v>
      </c>
    </row>
    <row r="255" spans="1:7" ht="15" x14ac:dyDescent="0.25">
      <c r="A255" s="53">
        <v>34</v>
      </c>
      <c r="B255" s="53" t="s">
        <v>125</v>
      </c>
      <c r="C255" s="27">
        <v>6</v>
      </c>
      <c r="D255" s="53" t="s">
        <v>27</v>
      </c>
      <c r="E255" s="24" t="s">
        <v>5955</v>
      </c>
      <c r="F255" s="53">
        <v>34</v>
      </c>
      <c r="G255" s="17" t="str">
        <f t="shared" si="3"/>
        <v>Aura Baker (Windsor Park)</v>
      </c>
    </row>
    <row r="256" spans="1:7" ht="15" x14ac:dyDescent="0.25">
      <c r="A256" s="53">
        <v>35</v>
      </c>
      <c r="B256" s="53" t="s">
        <v>5956</v>
      </c>
      <c r="C256" s="27">
        <v>6</v>
      </c>
      <c r="D256" s="53" t="s">
        <v>33</v>
      </c>
      <c r="E256" s="24" t="s">
        <v>5957</v>
      </c>
      <c r="F256" s="53">
        <v>35</v>
      </c>
      <c r="G256" s="17" t="str">
        <f t="shared" si="3"/>
        <v>Charlie Schink (Centennial)</v>
      </c>
    </row>
    <row r="257" spans="1:7" ht="15" x14ac:dyDescent="0.25">
      <c r="A257" s="53">
        <v>36</v>
      </c>
      <c r="B257" s="53" t="s">
        <v>4705</v>
      </c>
      <c r="C257" s="27">
        <v>6</v>
      </c>
      <c r="D257" s="53" t="s">
        <v>2983</v>
      </c>
      <c r="E257" s="24" t="s">
        <v>5958</v>
      </c>
      <c r="F257" s="53">
        <v>36</v>
      </c>
      <c r="G257" s="17" t="str">
        <f t="shared" si="3"/>
        <v>Cora Undershultz (Gold Bar)</v>
      </c>
    </row>
    <row r="258" spans="1:7" ht="15" x14ac:dyDescent="0.25">
      <c r="A258" s="53">
        <v>37</v>
      </c>
      <c r="B258" s="53" t="s">
        <v>743</v>
      </c>
      <c r="C258" s="27">
        <v>6</v>
      </c>
      <c r="D258" s="53" t="s">
        <v>32</v>
      </c>
      <c r="E258" s="24" t="s">
        <v>5959</v>
      </c>
      <c r="F258" s="53">
        <v>37</v>
      </c>
      <c r="G258" s="17" t="str">
        <f t="shared" si="3"/>
        <v>Hannah Bennett (Brander Gardens)</v>
      </c>
    </row>
    <row r="259" spans="1:7" ht="15" x14ac:dyDescent="0.25">
      <c r="A259" s="53">
        <v>38</v>
      </c>
      <c r="B259" s="53" t="s">
        <v>2829</v>
      </c>
      <c r="C259" s="27">
        <v>6</v>
      </c>
      <c r="D259" s="53" t="s">
        <v>375</v>
      </c>
      <c r="E259" s="24" t="s">
        <v>5960</v>
      </c>
      <c r="F259" s="53">
        <v>38</v>
      </c>
      <c r="G259" s="17" t="str">
        <f t="shared" si="3"/>
        <v>Briana Berube (Mill Creek)</v>
      </c>
    </row>
    <row r="260" spans="1:7" ht="15" x14ac:dyDescent="0.25">
      <c r="A260" s="53">
        <v>39</v>
      </c>
      <c r="B260" s="53" t="s">
        <v>737</v>
      </c>
      <c r="C260" s="27">
        <v>6</v>
      </c>
      <c r="D260" s="53" t="s">
        <v>25</v>
      </c>
      <c r="E260" s="24" t="s">
        <v>5961</v>
      </c>
      <c r="F260" s="53">
        <v>39</v>
      </c>
      <c r="G260" s="17" t="str">
        <f t="shared" si="3"/>
        <v>Amelia Prociuk (Rio Terrace)</v>
      </c>
    </row>
    <row r="261" spans="1:7" ht="15" x14ac:dyDescent="0.25">
      <c r="A261" s="53">
        <v>40</v>
      </c>
      <c r="B261" s="53" t="s">
        <v>2873</v>
      </c>
      <c r="C261" s="27">
        <v>6</v>
      </c>
      <c r="D261" s="53" t="s">
        <v>60</v>
      </c>
      <c r="E261" s="24" t="s">
        <v>5962</v>
      </c>
      <c r="F261" s="53">
        <v>40</v>
      </c>
      <c r="G261" s="17" t="str">
        <f t="shared" si="3"/>
        <v>Samantha Christianson (Lendrum)</v>
      </c>
    </row>
    <row r="262" spans="1:7" ht="15" x14ac:dyDescent="0.25">
      <c r="A262" s="53">
        <v>41</v>
      </c>
      <c r="B262" s="53" t="s">
        <v>2859</v>
      </c>
      <c r="C262" s="27">
        <v>6</v>
      </c>
      <c r="D262" s="53" t="s">
        <v>60</v>
      </c>
      <c r="E262" s="24" t="s">
        <v>5963</v>
      </c>
      <c r="F262" s="53">
        <v>41</v>
      </c>
      <c r="G262" s="17" t="str">
        <f t="shared" si="3"/>
        <v>Giselle Valencia Martine (Lendrum)</v>
      </c>
    </row>
    <row r="263" spans="1:7" ht="15" x14ac:dyDescent="0.25">
      <c r="A263" s="53">
        <v>42</v>
      </c>
      <c r="B263" s="53" t="s">
        <v>5964</v>
      </c>
      <c r="C263" s="27">
        <v>6</v>
      </c>
      <c r="D263" s="53" t="s">
        <v>4944</v>
      </c>
      <c r="E263" s="24" t="s">
        <v>5965</v>
      </c>
      <c r="F263" s="53">
        <v>42</v>
      </c>
      <c r="G263" s="17" t="str">
        <f t="shared" si="3"/>
        <v>Emily Aguilar (Lauderdale)</v>
      </c>
    </row>
    <row r="264" spans="1:7" ht="15" x14ac:dyDescent="0.25">
      <c r="A264" s="53">
        <v>43</v>
      </c>
      <c r="B264" s="53" t="s">
        <v>361</v>
      </c>
      <c r="C264" s="27">
        <v>6</v>
      </c>
      <c r="D264" s="53" t="s">
        <v>48</v>
      </c>
      <c r="E264" s="24" t="s">
        <v>5966</v>
      </c>
      <c r="F264" s="53">
        <v>43</v>
      </c>
      <c r="G264" s="17" t="str">
        <f t="shared" si="3"/>
        <v>Ella Wood (Steinhauer)</v>
      </c>
    </row>
    <row r="265" spans="1:7" ht="15" x14ac:dyDescent="0.25">
      <c r="A265" s="53">
        <v>44</v>
      </c>
      <c r="B265" s="53" t="s">
        <v>4329</v>
      </c>
      <c r="C265" s="27">
        <v>6</v>
      </c>
      <c r="D265" s="53" t="s">
        <v>117</v>
      </c>
      <c r="E265" s="24" t="s">
        <v>5967</v>
      </c>
      <c r="F265" s="53">
        <v>44</v>
      </c>
      <c r="G265" s="17" t="str">
        <f t="shared" si="3"/>
        <v>Munopashe Nyenya (Lynnwood)</v>
      </c>
    </row>
    <row r="266" spans="1:7" ht="15" x14ac:dyDescent="0.25">
      <c r="A266" s="53">
        <v>45</v>
      </c>
      <c r="B266" s="53" t="s">
        <v>2900</v>
      </c>
      <c r="C266" s="27">
        <v>6</v>
      </c>
      <c r="D266" s="53" t="s">
        <v>1515</v>
      </c>
      <c r="E266" s="24" t="s">
        <v>5968</v>
      </c>
      <c r="F266" s="53">
        <v>45</v>
      </c>
      <c r="G266" s="17" t="str">
        <f t="shared" si="3"/>
        <v>Sarra Dobson (Donald R. Getty)</v>
      </c>
    </row>
    <row r="267" spans="1:7" ht="15" x14ac:dyDescent="0.25">
      <c r="A267" s="53">
        <v>46</v>
      </c>
      <c r="B267" s="53" t="s">
        <v>2877</v>
      </c>
      <c r="C267" s="27">
        <v>6</v>
      </c>
      <c r="D267" s="53" t="s">
        <v>1561</v>
      </c>
      <c r="E267" s="24" t="s">
        <v>2079</v>
      </c>
      <c r="F267" s="53">
        <v>46</v>
      </c>
      <c r="G267" s="17" t="str">
        <f t="shared" si="3"/>
        <v>Emily deWee (Bishop David Motiuk)</v>
      </c>
    </row>
    <row r="268" spans="1:7" ht="15" x14ac:dyDescent="0.25">
      <c r="A268" s="53">
        <v>47</v>
      </c>
      <c r="B268" s="53" t="s">
        <v>2868</v>
      </c>
      <c r="C268" s="27">
        <v>6</v>
      </c>
      <c r="D268" s="53" t="s">
        <v>21</v>
      </c>
      <c r="E268" s="24" t="s">
        <v>5969</v>
      </c>
      <c r="F268" s="53">
        <v>47</v>
      </c>
      <c r="G268" s="17" t="str">
        <f t="shared" si="3"/>
        <v>lynea Simpson (Michael Strembitsky)</v>
      </c>
    </row>
    <row r="269" spans="1:7" ht="15" x14ac:dyDescent="0.25">
      <c r="A269" s="53">
        <v>48</v>
      </c>
      <c r="B269" s="53" t="s">
        <v>4747</v>
      </c>
      <c r="C269" s="27">
        <v>6</v>
      </c>
      <c r="D269" s="53" t="s">
        <v>3083</v>
      </c>
      <c r="E269" s="24" t="s">
        <v>5970</v>
      </c>
      <c r="F269" s="53">
        <v>48</v>
      </c>
      <c r="G269" s="17" t="str">
        <f t="shared" si="3"/>
        <v>Jennifer Chen (Callingwood)</v>
      </c>
    </row>
    <row r="270" spans="1:7" ht="15" x14ac:dyDescent="0.25">
      <c r="A270" s="53">
        <v>49</v>
      </c>
      <c r="B270" s="53" t="s">
        <v>739</v>
      </c>
      <c r="C270" s="27">
        <v>6</v>
      </c>
      <c r="D270" s="53" t="s">
        <v>23</v>
      </c>
      <c r="E270" s="24" t="s">
        <v>5971</v>
      </c>
      <c r="F270" s="53">
        <v>49</v>
      </c>
      <c r="G270" s="17" t="str">
        <f t="shared" si="3"/>
        <v>Alexandria Williams (Suzuki Charter)</v>
      </c>
    </row>
    <row r="271" spans="1:7" ht="15" x14ac:dyDescent="0.25">
      <c r="A271" s="53">
        <v>50</v>
      </c>
      <c r="B271" s="53" t="s">
        <v>138</v>
      </c>
      <c r="C271" s="27">
        <v>6</v>
      </c>
      <c r="D271" s="53" t="s">
        <v>23</v>
      </c>
      <c r="E271" s="24" t="s">
        <v>5972</v>
      </c>
      <c r="F271" s="53">
        <v>50</v>
      </c>
      <c r="G271" s="17" t="str">
        <f t="shared" si="3"/>
        <v>Danica Dickson (Suzuki Charter)</v>
      </c>
    </row>
    <row r="272" spans="1:7" ht="15" x14ac:dyDescent="0.25">
      <c r="A272" s="53">
        <v>51</v>
      </c>
      <c r="B272" s="53" t="s">
        <v>158</v>
      </c>
      <c r="C272" s="27">
        <v>6</v>
      </c>
      <c r="D272" s="53" t="s">
        <v>58</v>
      </c>
      <c r="E272" s="24" t="s">
        <v>5973</v>
      </c>
      <c r="F272" s="53">
        <v>51</v>
      </c>
      <c r="G272" s="17" t="str">
        <f t="shared" si="3"/>
        <v>Gracie Fraser (Laurier Heights)</v>
      </c>
    </row>
    <row r="273" spans="1:7" ht="15" x14ac:dyDescent="0.25">
      <c r="A273" s="53">
        <v>52</v>
      </c>
      <c r="B273" s="53" t="s">
        <v>141</v>
      </c>
      <c r="C273" s="27">
        <v>6</v>
      </c>
      <c r="D273" s="53" t="s">
        <v>34</v>
      </c>
      <c r="E273" s="24" t="s">
        <v>5974</v>
      </c>
      <c r="F273" s="53">
        <v>52</v>
      </c>
      <c r="G273" s="17" t="str">
        <f t="shared" si="3"/>
        <v>Hannelie Smuts (Crawford Plains)</v>
      </c>
    </row>
    <row r="274" spans="1:7" ht="15" x14ac:dyDescent="0.25">
      <c r="A274" s="53">
        <v>53</v>
      </c>
      <c r="B274" s="53" t="s">
        <v>366</v>
      </c>
      <c r="C274" s="27">
        <v>6</v>
      </c>
      <c r="D274" s="53" t="s">
        <v>37</v>
      </c>
      <c r="E274" s="24" t="s">
        <v>5975</v>
      </c>
      <c r="F274" s="53">
        <v>53</v>
      </c>
      <c r="G274" s="17" t="str">
        <f t="shared" si="3"/>
        <v>Madelyn Kraay (Edmonton Chr)</v>
      </c>
    </row>
    <row r="275" spans="1:7" ht="15" x14ac:dyDescent="0.25">
      <c r="A275" s="53">
        <v>54</v>
      </c>
      <c r="B275" s="53" t="s">
        <v>2898</v>
      </c>
      <c r="C275" s="27">
        <v>6</v>
      </c>
      <c r="D275" s="53" t="s">
        <v>1515</v>
      </c>
      <c r="E275" s="24" t="s">
        <v>4602</v>
      </c>
      <c r="F275" s="53">
        <v>54</v>
      </c>
      <c r="G275" s="17" t="str">
        <f t="shared" si="3"/>
        <v>Kaiya Montour (Donald R. Getty)</v>
      </c>
    </row>
    <row r="276" spans="1:7" ht="15" x14ac:dyDescent="0.25">
      <c r="A276" s="53">
        <v>55</v>
      </c>
      <c r="B276" s="53" t="s">
        <v>2864</v>
      </c>
      <c r="C276" s="27">
        <v>6</v>
      </c>
      <c r="D276" s="53" t="s">
        <v>1908</v>
      </c>
      <c r="E276" s="24" t="s">
        <v>2921</v>
      </c>
      <c r="F276" s="53">
        <v>55</v>
      </c>
      <c r="G276" s="17" t="str">
        <f t="shared" si="3"/>
        <v>Trinity Vallance (Esther Starkman)</v>
      </c>
    </row>
    <row r="277" spans="1:7" ht="15" x14ac:dyDescent="0.25">
      <c r="A277" s="53">
        <v>56</v>
      </c>
      <c r="B277" s="53" t="s">
        <v>4721</v>
      </c>
      <c r="C277" s="27">
        <v>6</v>
      </c>
      <c r="D277" s="53" t="s">
        <v>1908</v>
      </c>
      <c r="E277" s="24" t="s">
        <v>5976</v>
      </c>
      <c r="F277" s="53">
        <v>56</v>
      </c>
      <c r="G277" s="17" t="str">
        <f t="shared" si="3"/>
        <v>Emma Brown (Esther Starkman)</v>
      </c>
    </row>
    <row r="278" spans="1:7" ht="15" x14ac:dyDescent="0.25">
      <c r="A278" s="53">
        <v>57</v>
      </c>
      <c r="B278" s="53" t="s">
        <v>56</v>
      </c>
      <c r="C278" s="27">
        <v>6</v>
      </c>
      <c r="D278" s="53" t="s">
        <v>52</v>
      </c>
      <c r="E278" s="24" t="s">
        <v>5977</v>
      </c>
      <c r="F278" s="53">
        <v>57</v>
      </c>
      <c r="G278" s="17" t="str">
        <f t="shared" si="3"/>
        <v>Ingrid Lind (Lansdowne)</v>
      </c>
    </row>
    <row r="279" spans="1:7" ht="15" x14ac:dyDescent="0.25">
      <c r="A279" s="53">
        <v>58</v>
      </c>
      <c r="B279" s="53" t="s">
        <v>741</v>
      </c>
      <c r="C279" s="27">
        <v>6</v>
      </c>
      <c r="D279" s="53" t="s">
        <v>161</v>
      </c>
      <c r="E279" s="24" t="s">
        <v>5978</v>
      </c>
      <c r="F279" s="53">
        <v>58</v>
      </c>
      <c r="G279" s="17" t="str">
        <f t="shared" si="3"/>
        <v>Sophia Samji (Aurora Charter)</v>
      </c>
    </row>
    <row r="280" spans="1:7" ht="15" x14ac:dyDescent="0.25">
      <c r="A280" s="53">
        <v>59</v>
      </c>
      <c r="B280" s="53" t="s">
        <v>365</v>
      </c>
      <c r="C280" s="27">
        <v>6</v>
      </c>
      <c r="D280" s="53" t="s">
        <v>47</v>
      </c>
      <c r="E280" s="24" t="s">
        <v>5979</v>
      </c>
      <c r="F280" s="53">
        <v>59</v>
      </c>
      <c r="G280" s="17" t="str">
        <f t="shared" si="3"/>
        <v>Anna Labbe (Westbrook)</v>
      </c>
    </row>
    <row r="281" spans="1:7" ht="15" x14ac:dyDescent="0.25">
      <c r="A281" s="53">
        <v>60</v>
      </c>
      <c r="B281" s="53" t="s">
        <v>2850</v>
      </c>
      <c r="C281" s="27">
        <v>6</v>
      </c>
      <c r="D281" s="53" t="s">
        <v>1908</v>
      </c>
      <c r="E281" s="24" t="s">
        <v>5980</v>
      </c>
      <c r="F281" s="53">
        <v>60</v>
      </c>
      <c r="G281" s="17" t="str">
        <f t="shared" si="3"/>
        <v>Zoe MacDonald (Esther Starkman)</v>
      </c>
    </row>
    <row r="282" spans="1:7" ht="15" x14ac:dyDescent="0.25">
      <c r="A282" s="53">
        <v>61</v>
      </c>
      <c r="B282" s="53" t="s">
        <v>4787</v>
      </c>
      <c r="C282" s="27">
        <v>6</v>
      </c>
      <c r="D282" s="53" t="s">
        <v>3083</v>
      </c>
      <c r="E282" s="24" t="s">
        <v>5981</v>
      </c>
      <c r="F282" s="53">
        <v>61</v>
      </c>
      <c r="G282" s="17" t="str">
        <f t="shared" si="3"/>
        <v>Cailyn Major (Callingwood)</v>
      </c>
    </row>
    <row r="283" spans="1:7" ht="15" x14ac:dyDescent="0.25">
      <c r="A283" s="53">
        <v>62</v>
      </c>
      <c r="B283" s="53" t="s">
        <v>136</v>
      </c>
      <c r="C283" s="27">
        <v>6</v>
      </c>
      <c r="D283" s="53" t="s">
        <v>32</v>
      </c>
      <c r="E283" s="24" t="s">
        <v>5982</v>
      </c>
      <c r="F283" s="53">
        <v>62</v>
      </c>
      <c r="G283" s="17" t="str">
        <f t="shared" si="3"/>
        <v>Marin Shearer (Brander Gardens)</v>
      </c>
    </row>
    <row r="284" spans="1:7" ht="15" x14ac:dyDescent="0.25">
      <c r="A284" s="53">
        <v>63</v>
      </c>
      <c r="B284" s="53" t="s">
        <v>2846</v>
      </c>
      <c r="C284" s="27">
        <v>6</v>
      </c>
      <c r="D284" s="53" t="s">
        <v>25</v>
      </c>
      <c r="E284" s="24" t="s">
        <v>5983</v>
      </c>
      <c r="F284" s="53">
        <v>63</v>
      </c>
      <c r="G284" s="17" t="str">
        <f t="shared" si="3"/>
        <v>Annelise Stirling (Rio Terrace)</v>
      </c>
    </row>
    <row r="285" spans="1:7" ht="15" x14ac:dyDescent="0.25">
      <c r="A285" s="53">
        <v>64</v>
      </c>
      <c r="B285" s="53" t="s">
        <v>5984</v>
      </c>
      <c r="C285" s="27">
        <v>6</v>
      </c>
      <c r="D285" s="53" t="s">
        <v>311</v>
      </c>
      <c r="E285" s="24" t="s">
        <v>5985</v>
      </c>
      <c r="F285" s="53">
        <v>64</v>
      </c>
      <c r="G285" s="17" t="str">
        <f t="shared" si="3"/>
        <v>Lacey Hotz (Dr Margaret-Ann)</v>
      </c>
    </row>
    <row r="286" spans="1:7" ht="15" x14ac:dyDescent="0.25">
      <c r="A286" s="53">
        <v>65</v>
      </c>
      <c r="B286" s="53" t="s">
        <v>2879</v>
      </c>
      <c r="C286" s="27">
        <v>6</v>
      </c>
      <c r="D286" s="53" t="s">
        <v>27</v>
      </c>
      <c r="E286" s="24" t="s">
        <v>5986</v>
      </c>
      <c r="F286" s="53">
        <v>65</v>
      </c>
      <c r="G286" s="17" t="str">
        <f t="shared" ref="G286:G334" si="4">CONCATENATE(B286, " (", D286, ")")</f>
        <v>Hayley Law (Windsor Park)</v>
      </c>
    </row>
    <row r="287" spans="1:7" ht="15" x14ac:dyDescent="0.25">
      <c r="A287" s="53">
        <v>66</v>
      </c>
      <c r="B287" s="53" t="s">
        <v>122</v>
      </c>
      <c r="C287" s="27">
        <v>6</v>
      </c>
      <c r="D287" s="53" t="s">
        <v>25</v>
      </c>
      <c r="E287" s="24" t="s">
        <v>825</v>
      </c>
      <c r="F287" s="53">
        <v>66</v>
      </c>
      <c r="G287" s="17" t="str">
        <f t="shared" si="4"/>
        <v>Charlotte Davidson (Rio Terrace)</v>
      </c>
    </row>
    <row r="288" spans="1:7" ht="15" x14ac:dyDescent="0.25">
      <c r="A288" s="53">
        <v>67</v>
      </c>
      <c r="B288" s="53" t="s">
        <v>968</v>
      </c>
      <c r="C288" s="27">
        <v>6</v>
      </c>
      <c r="D288" s="53" t="s">
        <v>27</v>
      </c>
      <c r="E288" s="24" t="s">
        <v>5987</v>
      </c>
      <c r="F288" s="53">
        <v>67</v>
      </c>
      <c r="G288" s="17" t="str">
        <f t="shared" si="4"/>
        <v>Sonoma Ghosh (Windsor Park)</v>
      </c>
    </row>
    <row r="289" spans="1:7" ht="15" x14ac:dyDescent="0.25">
      <c r="A289" s="53">
        <v>68</v>
      </c>
      <c r="B289" s="53" t="s">
        <v>4752</v>
      </c>
      <c r="C289" s="27">
        <v>6</v>
      </c>
      <c r="D289" s="53" t="s">
        <v>375</v>
      </c>
      <c r="E289" s="24" t="s">
        <v>5988</v>
      </c>
      <c r="F289" s="53">
        <v>68</v>
      </c>
      <c r="G289" s="17" t="str">
        <f t="shared" si="4"/>
        <v>Mira Johnson-Sollos (Mill Creek)</v>
      </c>
    </row>
    <row r="290" spans="1:7" ht="15" x14ac:dyDescent="0.25">
      <c r="A290" s="53">
        <v>69</v>
      </c>
      <c r="B290" s="53" t="s">
        <v>2518</v>
      </c>
      <c r="C290" s="27">
        <v>6</v>
      </c>
      <c r="D290" s="53" t="s">
        <v>31</v>
      </c>
      <c r="E290" s="24" t="s">
        <v>5989</v>
      </c>
      <c r="F290" s="53">
        <v>69</v>
      </c>
      <c r="G290" s="17" t="str">
        <f t="shared" si="4"/>
        <v>Sarah Gayford (Meadowlark C)</v>
      </c>
    </row>
    <row r="291" spans="1:7" ht="15" x14ac:dyDescent="0.25">
      <c r="A291" s="53">
        <v>70</v>
      </c>
      <c r="B291" s="53" t="s">
        <v>4741</v>
      </c>
      <c r="C291" s="27">
        <v>6</v>
      </c>
      <c r="D291" s="53" t="s">
        <v>1908</v>
      </c>
      <c r="E291" s="24" t="s">
        <v>5990</v>
      </c>
      <c r="F291" s="53">
        <v>70</v>
      </c>
      <c r="G291" s="17" t="str">
        <f t="shared" si="4"/>
        <v>Aleena Layton (Esther Starkman)</v>
      </c>
    </row>
    <row r="292" spans="1:7" ht="15" x14ac:dyDescent="0.25">
      <c r="A292" s="53">
        <v>71</v>
      </c>
      <c r="B292" s="53" t="s">
        <v>157</v>
      </c>
      <c r="C292" s="27">
        <v>6</v>
      </c>
      <c r="D292" s="53" t="s">
        <v>49</v>
      </c>
      <c r="E292" s="24" t="s">
        <v>5991</v>
      </c>
      <c r="F292" s="53">
        <v>71</v>
      </c>
      <c r="G292" s="17" t="str">
        <f t="shared" si="4"/>
        <v>Maria Villamil (Johnny Bright)</v>
      </c>
    </row>
    <row r="293" spans="1:7" ht="15" x14ac:dyDescent="0.25">
      <c r="A293" s="53">
        <v>72</v>
      </c>
      <c r="B293" s="53" t="s">
        <v>969</v>
      </c>
      <c r="C293" s="27">
        <v>6</v>
      </c>
      <c r="D293" s="53" t="s">
        <v>49</v>
      </c>
      <c r="E293" s="24" t="s">
        <v>2126</v>
      </c>
      <c r="F293" s="53">
        <v>72</v>
      </c>
      <c r="G293" s="17" t="str">
        <f t="shared" si="4"/>
        <v>Julia Worth (Johnny Bright)</v>
      </c>
    </row>
    <row r="294" spans="1:7" ht="15" x14ac:dyDescent="0.25">
      <c r="A294" s="53">
        <v>73</v>
      </c>
      <c r="B294" s="53" t="s">
        <v>159</v>
      </c>
      <c r="C294" s="27">
        <v>6</v>
      </c>
      <c r="D294" s="53" t="s">
        <v>49</v>
      </c>
      <c r="E294" s="24" t="s">
        <v>5992</v>
      </c>
      <c r="F294" s="53">
        <v>73</v>
      </c>
      <c r="G294" s="17" t="str">
        <f t="shared" si="4"/>
        <v>Amalia Villamil (Johnny Bright)</v>
      </c>
    </row>
    <row r="295" spans="1:7" ht="15" x14ac:dyDescent="0.25">
      <c r="A295" s="53">
        <v>74</v>
      </c>
      <c r="B295" s="53" t="s">
        <v>4778</v>
      </c>
      <c r="C295" s="27">
        <v>6</v>
      </c>
      <c r="D295" s="53" t="s">
        <v>46</v>
      </c>
      <c r="E295" s="24" t="s">
        <v>5993</v>
      </c>
      <c r="F295" s="53">
        <v>74</v>
      </c>
      <c r="G295" s="17" t="str">
        <f t="shared" si="4"/>
        <v>Morgan Jones (Victoria)</v>
      </c>
    </row>
    <row r="296" spans="1:7" ht="15" x14ac:dyDescent="0.25">
      <c r="A296" s="53">
        <v>75</v>
      </c>
      <c r="B296" s="53" t="s">
        <v>5994</v>
      </c>
      <c r="C296" s="27">
        <v>6</v>
      </c>
      <c r="D296" s="53" t="s">
        <v>5207</v>
      </c>
      <c r="E296" s="24" t="s">
        <v>5995</v>
      </c>
      <c r="F296" s="53">
        <v>75</v>
      </c>
      <c r="G296" s="17" t="str">
        <f t="shared" si="4"/>
        <v>Sydney Wong (Northmount)</v>
      </c>
    </row>
    <row r="297" spans="1:7" ht="15" x14ac:dyDescent="0.25">
      <c r="A297" s="53">
        <v>76</v>
      </c>
      <c r="B297" s="53" t="s">
        <v>135</v>
      </c>
      <c r="C297" s="27">
        <v>6</v>
      </c>
      <c r="D297" s="53" t="s">
        <v>38</v>
      </c>
      <c r="E297" s="24" t="s">
        <v>5996</v>
      </c>
      <c r="F297" s="53">
        <v>76</v>
      </c>
      <c r="G297" s="17" t="str">
        <f t="shared" si="4"/>
        <v>Allie Olson (Earl Buxton)</v>
      </c>
    </row>
    <row r="298" spans="1:7" ht="15" x14ac:dyDescent="0.25">
      <c r="A298" s="53">
        <v>77</v>
      </c>
      <c r="B298" s="53" t="s">
        <v>2907</v>
      </c>
      <c r="C298" s="27">
        <v>6</v>
      </c>
      <c r="D298" s="53" t="s">
        <v>33</v>
      </c>
      <c r="E298" s="24" t="s">
        <v>5997</v>
      </c>
      <c r="F298" s="53">
        <v>77</v>
      </c>
      <c r="G298" s="17" t="str">
        <f t="shared" si="4"/>
        <v>Jordyn Velthius (Centennial)</v>
      </c>
    </row>
    <row r="299" spans="1:7" ht="15" x14ac:dyDescent="0.25">
      <c r="A299" s="53">
        <v>78</v>
      </c>
      <c r="B299" s="53" t="s">
        <v>4762</v>
      </c>
      <c r="C299" s="27">
        <v>6</v>
      </c>
      <c r="D299" s="53" t="s">
        <v>375</v>
      </c>
      <c r="E299" s="24" t="s">
        <v>5998</v>
      </c>
      <c r="F299" s="53">
        <v>78</v>
      </c>
      <c r="G299" s="17" t="str">
        <f t="shared" si="4"/>
        <v>Rasa Johnson-Sollos (Mill Creek)</v>
      </c>
    </row>
    <row r="300" spans="1:7" ht="15" x14ac:dyDescent="0.25">
      <c r="A300" s="53">
        <v>79</v>
      </c>
      <c r="B300" s="53" t="s">
        <v>5999</v>
      </c>
      <c r="C300" s="27">
        <v>6</v>
      </c>
      <c r="D300" s="53" t="s">
        <v>5207</v>
      </c>
      <c r="E300" s="24" t="s">
        <v>6000</v>
      </c>
      <c r="F300" s="53">
        <v>79</v>
      </c>
      <c r="G300" s="17" t="str">
        <f t="shared" si="4"/>
        <v>Asmaa Khan (Northmount)</v>
      </c>
    </row>
    <row r="301" spans="1:7" ht="15" x14ac:dyDescent="0.25">
      <c r="A301" s="53">
        <v>80</v>
      </c>
      <c r="B301" s="53" t="s">
        <v>2925</v>
      </c>
      <c r="C301" s="27">
        <v>6</v>
      </c>
      <c r="D301" s="53" t="s">
        <v>161</v>
      </c>
      <c r="E301" s="24" t="s">
        <v>6001</v>
      </c>
      <c r="F301" s="53">
        <v>80</v>
      </c>
      <c r="G301" s="17" t="str">
        <f t="shared" si="4"/>
        <v>Ruth Seyoum (Aurora Charter)</v>
      </c>
    </row>
    <row r="302" spans="1:7" ht="15" x14ac:dyDescent="0.25">
      <c r="A302" s="53">
        <v>81</v>
      </c>
      <c r="B302" s="53" t="s">
        <v>4348</v>
      </c>
      <c r="C302" s="27">
        <v>6</v>
      </c>
      <c r="D302" s="53" t="s">
        <v>375</v>
      </c>
      <c r="E302" s="24" t="s">
        <v>625</v>
      </c>
      <c r="F302" s="53">
        <v>81</v>
      </c>
      <c r="G302" s="17" t="str">
        <f t="shared" si="4"/>
        <v>Edhali Juarez (Mill Creek)</v>
      </c>
    </row>
    <row r="303" spans="1:7" ht="15" x14ac:dyDescent="0.25">
      <c r="A303" s="53">
        <v>82</v>
      </c>
      <c r="B303" s="53" t="s">
        <v>2903</v>
      </c>
      <c r="C303" s="27">
        <v>6</v>
      </c>
      <c r="D303" s="53" t="s">
        <v>38</v>
      </c>
      <c r="E303" s="24" t="s">
        <v>6002</v>
      </c>
      <c r="F303" s="53">
        <v>82</v>
      </c>
      <c r="G303" s="17" t="str">
        <f t="shared" si="4"/>
        <v>Juliana Djukich (Earl Buxton)</v>
      </c>
    </row>
    <row r="304" spans="1:7" ht="15" x14ac:dyDescent="0.25">
      <c r="A304" s="53">
        <v>83</v>
      </c>
      <c r="B304" s="53" t="s">
        <v>738</v>
      </c>
      <c r="C304" s="27">
        <v>6</v>
      </c>
      <c r="D304" s="53" t="s">
        <v>38</v>
      </c>
      <c r="E304" s="24" t="s">
        <v>6003</v>
      </c>
      <c r="F304" s="53">
        <v>83</v>
      </c>
      <c r="G304" s="17" t="str">
        <f t="shared" si="4"/>
        <v>Nayela Nielsen (Earl Buxton)</v>
      </c>
    </row>
    <row r="305" spans="1:7" ht="15" x14ac:dyDescent="0.25">
      <c r="A305" s="53">
        <v>84</v>
      </c>
      <c r="B305" s="53" t="s">
        <v>2895</v>
      </c>
      <c r="C305" s="27">
        <v>6</v>
      </c>
      <c r="D305" s="53" t="s">
        <v>161</v>
      </c>
      <c r="E305" s="24" t="s">
        <v>6004</v>
      </c>
      <c r="F305" s="53">
        <v>84</v>
      </c>
      <c r="G305" s="17" t="str">
        <f t="shared" si="4"/>
        <v>Bethany Worssa (Aurora Charter)</v>
      </c>
    </row>
    <row r="306" spans="1:7" ht="15" x14ac:dyDescent="0.25">
      <c r="A306" s="53">
        <v>85</v>
      </c>
      <c r="B306" s="53" t="s">
        <v>370</v>
      </c>
      <c r="C306" s="27">
        <v>6</v>
      </c>
      <c r="D306" s="53" t="s">
        <v>161</v>
      </c>
      <c r="E306" s="24" t="s">
        <v>6005</v>
      </c>
      <c r="F306" s="53">
        <v>85</v>
      </c>
      <c r="G306" s="17" t="str">
        <f t="shared" si="4"/>
        <v>Leah Moume (Aurora Charter)</v>
      </c>
    </row>
    <row r="307" spans="1:7" ht="15" x14ac:dyDescent="0.25">
      <c r="A307" s="53">
        <v>86</v>
      </c>
      <c r="B307" s="53" t="s">
        <v>4767</v>
      </c>
      <c r="C307" s="27">
        <v>6</v>
      </c>
      <c r="D307" s="53" t="s">
        <v>779</v>
      </c>
      <c r="E307" s="24" t="s">
        <v>6006</v>
      </c>
      <c r="F307" s="53">
        <v>86</v>
      </c>
      <c r="G307" s="17" t="str">
        <f t="shared" si="4"/>
        <v>Evangalie MacDonald (Greenview)</v>
      </c>
    </row>
    <row r="308" spans="1:7" ht="15" x14ac:dyDescent="0.25">
      <c r="A308" s="53">
        <v>87</v>
      </c>
      <c r="B308" s="53" t="s">
        <v>1093</v>
      </c>
      <c r="C308" s="27">
        <v>6</v>
      </c>
      <c r="D308" s="53" t="s">
        <v>779</v>
      </c>
      <c r="E308" s="24" t="s">
        <v>6007</v>
      </c>
      <c r="F308" s="53">
        <v>87</v>
      </c>
      <c r="G308" s="17" t="str">
        <f t="shared" si="4"/>
        <v>Elexa Blades (Greenview)</v>
      </c>
    </row>
    <row r="309" spans="1:7" ht="15" x14ac:dyDescent="0.25">
      <c r="A309" s="53">
        <v>88</v>
      </c>
      <c r="B309" s="53" t="s">
        <v>2902</v>
      </c>
      <c r="C309" s="27">
        <v>6</v>
      </c>
      <c r="D309" s="53" t="s">
        <v>26</v>
      </c>
      <c r="E309" s="24" t="s">
        <v>6008</v>
      </c>
      <c r="F309" s="53">
        <v>88</v>
      </c>
      <c r="G309" s="17" t="str">
        <f t="shared" si="4"/>
        <v>Madi Thompson (Michael A. Kostek)</v>
      </c>
    </row>
    <row r="310" spans="1:7" ht="15" x14ac:dyDescent="0.25">
      <c r="A310" s="53">
        <v>89</v>
      </c>
      <c r="B310" s="53" t="s">
        <v>302</v>
      </c>
      <c r="C310" s="27">
        <v>6</v>
      </c>
      <c r="D310" s="53" t="s">
        <v>58</v>
      </c>
      <c r="E310" s="24" t="s">
        <v>6009</v>
      </c>
      <c r="F310" s="53">
        <v>89</v>
      </c>
      <c r="G310" s="17" t="str">
        <f t="shared" si="4"/>
        <v>Tiffanie Oladimeji (Laurier Heights)</v>
      </c>
    </row>
    <row r="311" spans="1:7" ht="15" x14ac:dyDescent="0.25">
      <c r="A311" s="53">
        <v>90</v>
      </c>
      <c r="B311" s="53" t="s">
        <v>973</v>
      </c>
      <c r="C311" s="27">
        <v>6</v>
      </c>
      <c r="D311" s="53" t="s">
        <v>772</v>
      </c>
      <c r="E311" s="24" t="s">
        <v>6010</v>
      </c>
      <c r="F311" s="53">
        <v>90</v>
      </c>
      <c r="G311" s="17" t="str">
        <f t="shared" si="4"/>
        <v>Geneva Hardstaff (Ellerslie Campus)</v>
      </c>
    </row>
    <row r="312" spans="1:7" ht="15" x14ac:dyDescent="0.25">
      <c r="A312" s="53">
        <v>91</v>
      </c>
      <c r="B312" s="53" t="s">
        <v>2922</v>
      </c>
      <c r="C312" s="27">
        <v>6</v>
      </c>
      <c r="D312" s="53" t="s">
        <v>236</v>
      </c>
      <c r="E312" s="24" t="s">
        <v>6011</v>
      </c>
      <c r="F312" s="53">
        <v>91</v>
      </c>
      <c r="G312" s="17" t="str">
        <f t="shared" si="4"/>
        <v>Rediet Moqes (Coronation)</v>
      </c>
    </row>
    <row r="313" spans="1:7" ht="15" x14ac:dyDescent="0.25">
      <c r="A313" s="53">
        <v>92</v>
      </c>
      <c r="B313" s="53" t="s">
        <v>745</v>
      </c>
      <c r="C313" s="27">
        <v>6</v>
      </c>
      <c r="D313" s="53" t="s">
        <v>27</v>
      </c>
      <c r="E313" s="24" t="s">
        <v>6012</v>
      </c>
      <c r="F313" s="53">
        <v>92</v>
      </c>
      <c r="G313" s="17" t="str">
        <f t="shared" si="4"/>
        <v>Zainab Lawal (Windsor Park)</v>
      </c>
    </row>
    <row r="314" spans="1:7" ht="15" x14ac:dyDescent="0.25">
      <c r="A314" s="53">
        <v>93</v>
      </c>
      <c r="B314" s="53" t="s">
        <v>1092</v>
      </c>
      <c r="C314" s="27">
        <v>6</v>
      </c>
      <c r="D314" s="53" t="s">
        <v>1046</v>
      </c>
      <c r="E314" s="24" t="s">
        <v>6013</v>
      </c>
      <c r="F314" s="53">
        <v>93</v>
      </c>
      <c r="G314" s="17" t="str">
        <f t="shared" si="4"/>
        <v>Jayla Bouphasiri (Kildare)</v>
      </c>
    </row>
    <row r="315" spans="1:7" ht="15" x14ac:dyDescent="0.25">
      <c r="A315" s="53">
        <v>94</v>
      </c>
      <c r="B315" s="53" t="s">
        <v>4790</v>
      </c>
      <c r="C315" s="27">
        <v>6</v>
      </c>
      <c r="D315" s="53" t="s">
        <v>43</v>
      </c>
      <c r="E315" s="24" t="s">
        <v>6014</v>
      </c>
      <c r="F315" s="53">
        <v>94</v>
      </c>
      <c r="G315" s="17" t="str">
        <f t="shared" si="4"/>
        <v>Makayla Maskell (Donnan)</v>
      </c>
    </row>
    <row r="316" spans="1:7" ht="15" x14ac:dyDescent="0.25">
      <c r="A316" s="53">
        <v>95</v>
      </c>
      <c r="B316" s="53" t="s">
        <v>6015</v>
      </c>
      <c r="C316" s="27">
        <v>6</v>
      </c>
      <c r="D316" s="53" t="s">
        <v>1046</v>
      </c>
      <c r="E316" s="24" t="s">
        <v>6016</v>
      </c>
      <c r="F316" s="53">
        <v>95</v>
      </c>
      <c r="G316" s="17" t="str">
        <f t="shared" si="4"/>
        <v>Megan Tang (Kildare)</v>
      </c>
    </row>
    <row r="317" spans="1:7" ht="15" x14ac:dyDescent="0.25">
      <c r="A317" s="53">
        <v>96</v>
      </c>
      <c r="B317" s="53" t="s">
        <v>2915</v>
      </c>
      <c r="C317" s="27">
        <v>6</v>
      </c>
      <c r="D317" s="53" t="s">
        <v>31</v>
      </c>
      <c r="E317" s="24" t="s">
        <v>6017</v>
      </c>
      <c r="F317" s="53">
        <v>96</v>
      </c>
      <c r="G317" s="17" t="str">
        <f t="shared" si="4"/>
        <v>Lily Pierre (Meadowlark C)</v>
      </c>
    </row>
    <row r="318" spans="1:7" ht="15" x14ac:dyDescent="0.25">
      <c r="A318" s="53">
        <v>97</v>
      </c>
      <c r="B318" s="53" t="s">
        <v>4784</v>
      </c>
      <c r="C318" s="27">
        <v>6</v>
      </c>
      <c r="D318" s="53" t="s">
        <v>31</v>
      </c>
      <c r="E318" s="24" t="s">
        <v>6018</v>
      </c>
      <c r="F318" s="53">
        <v>97</v>
      </c>
      <c r="G318" s="17" t="str">
        <f t="shared" si="4"/>
        <v>Samantha Schouten (Meadowlark C)</v>
      </c>
    </row>
    <row r="319" spans="1:7" ht="15" x14ac:dyDescent="0.25">
      <c r="A319" s="53">
        <v>98</v>
      </c>
      <c r="B319" s="53" t="s">
        <v>6019</v>
      </c>
      <c r="C319" s="27">
        <v>6</v>
      </c>
      <c r="D319" s="53" t="s">
        <v>375</v>
      </c>
      <c r="E319" s="24" t="s">
        <v>6020</v>
      </c>
      <c r="F319" s="53">
        <v>98</v>
      </c>
      <c r="G319" s="17" t="str">
        <f t="shared" si="4"/>
        <v>Marley Thompson (Mill Creek)</v>
      </c>
    </row>
    <row r="320" spans="1:7" ht="15" x14ac:dyDescent="0.25">
      <c r="A320" s="53">
        <v>99</v>
      </c>
      <c r="B320" s="53" t="s">
        <v>6021</v>
      </c>
      <c r="C320" s="27">
        <v>6</v>
      </c>
      <c r="D320" s="53" t="s">
        <v>1908</v>
      </c>
      <c r="E320" s="24" t="s">
        <v>6022</v>
      </c>
      <c r="F320" s="53">
        <v>99</v>
      </c>
      <c r="G320" s="17" t="str">
        <f t="shared" si="4"/>
        <v>Clara Hamilton (Esther Starkman)</v>
      </c>
    </row>
    <row r="321" spans="1:7" ht="15" x14ac:dyDescent="0.25">
      <c r="A321" s="53">
        <v>100</v>
      </c>
      <c r="B321" s="53" t="s">
        <v>6023</v>
      </c>
      <c r="C321" s="27">
        <v>6</v>
      </c>
      <c r="D321" s="53" t="s">
        <v>5207</v>
      </c>
      <c r="E321" s="24" t="s">
        <v>6024</v>
      </c>
      <c r="F321" s="53">
        <v>100</v>
      </c>
      <c r="G321" s="17" t="str">
        <f t="shared" si="4"/>
        <v>Serenity Atatahak (Northmount)</v>
      </c>
    </row>
    <row r="322" spans="1:7" ht="15" x14ac:dyDescent="0.25">
      <c r="A322" s="53">
        <v>101</v>
      </c>
      <c r="B322" s="53" t="s">
        <v>6025</v>
      </c>
      <c r="C322" s="27">
        <v>6</v>
      </c>
      <c r="D322" s="53" t="s">
        <v>4944</v>
      </c>
      <c r="E322" s="24" t="s">
        <v>6026</v>
      </c>
      <c r="F322" s="53">
        <v>101</v>
      </c>
      <c r="G322" s="17" t="str">
        <f t="shared" si="4"/>
        <v>Ghofran Khalyan (Lauderdale)</v>
      </c>
    </row>
    <row r="323" spans="1:7" ht="15" x14ac:dyDescent="0.25">
      <c r="A323" s="53">
        <v>102</v>
      </c>
      <c r="B323" s="53" t="s">
        <v>2568</v>
      </c>
      <c r="C323" s="27">
        <v>6</v>
      </c>
      <c r="D323" s="53" t="s">
        <v>46</v>
      </c>
      <c r="E323" s="24" t="s">
        <v>6027</v>
      </c>
      <c r="F323" s="53">
        <v>102</v>
      </c>
      <c r="G323" s="17" t="str">
        <f t="shared" si="4"/>
        <v>Hazel Jong (Victoria)</v>
      </c>
    </row>
    <row r="324" spans="1:7" ht="15" x14ac:dyDescent="0.25">
      <c r="A324" s="53">
        <v>103</v>
      </c>
      <c r="B324" s="53" t="s">
        <v>2935</v>
      </c>
      <c r="C324" s="27">
        <v>6</v>
      </c>
      <c r="D324" s="53" t="s">
        <v>46</v>
      </c>
      <c r="E324" s="24" t="s">
        <v>6028</v>
      </c>
      <c r="F324" s="53">
        <v>103</v>
      </c>
      <c r="G324" s="17" t="str">
        <f t="shared" si="4"/>
        <v>Alyssa Williams (Victoria)</v>
      </c>
    </row>
    <row r="325" spans="1:7" ht="15" x14ac:dyDescent="0.25">
      <c r="A325" s="53">
        <v>104</v>
      </c>
      <c r="B325" s="53" t="s">
        <v>6029</v>
      </c>
      <c r="C325" s="27">
        <v>6</v>
      </c>
      <c r="D325" s="53" t="s">
        <v>1515</v>
      </c>
      <c r="E325" s="24" t="s">
        <v>6030</v>
      </c>
      <c r="F325" s="53">
        <v>104</v>
      </c>
      <c r="G325" s="17" t="str">
        <f t="shared" si="4"/>
        <v>Franchesca Branco (Donald R. Getty)</v>
      </c>
    </row>
    <row r="326" spans="1:7" ht="15" x14ac:dyDescent="0.25">
      <c r="A326" s="53">
        <v>105</v>
      </c>
      <c r="B326" s="53" t="s">
        <v>6031</v>
      </c>
      <c r="C326" s="27">
        <v>6</v>
      </c>
      <c r="D326" s="53" t="s">
        <v>1046</v>
      </c>
      <c r="E326" s="24" t="s">
        <v>6032</v>
      </c>
      <c r="F326" s="53">
        <v>105</v>
      </c>
      <c r="G326" s="17" t="str">
        <f t="shared" si="4"/>
        <v>Kylie Ly (Kildare)</v>
      </c>
    </row>
    <row r="327" spans="1:7" ht="15" x14ac:dyDescent="0.25">
      <c r="A327" s="53">
        <v>106</v>
      </c>
      <c r="B327" s="53" t="s">
        <v>6033</v>
      </c>
      <c r="C327" s="27">
        <v>6</v>
      </c>
      <c r="D327" s="53" t="s">
        <v>1046</v>
      </c>
      <c r="E327" s="24" t="s">
        <v>6034</v>
      </c>
      <c r="F327" s="53">
        <v>106</v>
      </c>
      <c r="G327" s="17" t="str">
        <f t="shared" si="4"/>
        <v>Marianne Luong (Kildare)</v>
      </c>
    </row>
    <row r="328" spans="1:7" ht="15" x14ac:dyDescent="0.25">
      <c r="A328" s="53">
        <v>107</v>
      </c>
      <c r="B328" s="53" t="s">
        <v>372</v>
      </c>
      <c r="C328" s="27">
        <v>6</v>
      </c>
      <c r="D328" s="53" t="s">
        <v>117</v>
      </c>
      <c r="E328" s="24" t="s">
        <v>6035</v>
      </c>
      <c r="F328" s="53">
        <v>107</v>
      </c>
      <c r="G328" s="17" t="str">
        <f t="shared" si="4"/>
        <v>Marie Bennett (Lynnwood)</v>
      </c>
    </row>
    <row r="329" spans="1:7" ht="15" x14ac:dyDescent="0.25">
      <c r="A329" s="53">
        <v>108</v>
      </c>
      <c r="B329" s="53" t="s">
        <v>4801</v>
      </c>
      <c r="C329" s="27">
        <v>6</v>
      </c>
      <c r="D329" s="53" t="s">
        <v>779</v>
      </c>
      <c r="E329" s="24" t="s">
        <v>6036</v>
      </c>
      <c r="F329" s="53">
        <v>108</v>
      </c>
      <c r="G329" s="17" t="str">
        <f t="shared" si="4"/>
        <v>Adisynne Hascus (Greenview)</v>
      </c>
    </row>
    <row r="330" spans="1:7" ht="15" x14ac:dyDescent="0.25">
      <c r="A330" s="53">
        <v>109</v>
      </c>
      <c r="B330" s="53" t="s">
        <v>6037</v>
      </c>
      <c r="C330" s="27">
        <v>6</v>
      </c>
      <c r="D330" s="53" t="s">
        <v>5207</v>
      </c>
      <c r="E330" s="24" t="s">
        <v>6038</v>
      </c>
      <c r="F330" s="53">
        <v>109</v>
      </c>
      <c r="G330" s="17" t="str">
        <f t="shared" si="4"/>
        <v>Georgia Sandy (Northmount)</v>
      </c>
    </row>
    <row r="331" spans="1:7" ht="15" x14ac:dyDescent="0.25">
      <c r="A331" s="53">
        <v>110</v>
      </c>
      <c r="B331" s="53" t="s">
        <v>974</v>
      </c>
      <c r="C331" s="27">
        <v>6</v>
      </c>
      <c r="D331" s="53" t="s">
        <v>34</v>
      </c>
      <c r="E331" s="24" t="s">
        <v>6039</v>
      </c>
      <c r="F331" s="53">
        <v>110</v>
      </c>
      <c r="G331" s="17" t="str">
        <f t="shared" si="4"/>
        <v>Dakota Meyer-Tetrault (Crawford Plains)</v>
      </c>
    </row>
    <row r="332" spans="1:7" ht="15" x14ac:dyDescent="0.25">
      <c r="A332" s="53">
        <v>111</v>
      </c>
      <c r="B332" s="53" t="s">
        <v>6040</v>
      </c>
      <c r="C332" s="27">
        <v>6</v>
      </c>
      <c r="D332" s="53" t="s">
        <v>508</v>
      </c>
      <c r="E332" s="24" t="s">
        <v>6041</v>
      </c>
      <c r="F332" s="53">
        <v>111</v>
      </c>
      <c r="G332" s="17" t="str">
        <f t="shared" si="4"/>
        <v>Aswa Bilal (Delwood)</v>
      </c>
    </row>
    <row r="333" spans="1:7" ht="15" x14ac:dyDescent="0.25">
      <c r="A333" s="53">
        <v>112</v>
      </c>
      <c r="B333" s="53" t="s">
        <v>1094</v>
      </c>
      <c r="C333" s="27">
        <v>6</v>
      </c>
      <c r="D333" s="53" t="s">
        <v>508</v>
      </c>
      <c r="E333" s="24" t="s">
        <v>6042</v>
      </c>
      <c r="F333" s="53">
        <v>112</v>
      </c>
      <c r="G333" s="17" t="str">
        <f t="shared" si="4"/>
        <v>Meala Pope (Delwood)</v>
      </c>
    </row>
    <row r="334" spans="1:7" ht="15" x14ac:dyDescent="0.25">
      <c r="A334" s="53">
        <v>113</v>
      </c>
      <c r="B334" s="53" t="s">
        <v>6043</v>
      </c>
      <c r="C334" s="27">
        <v>6</v>
      </c>
      <c r="D334" s="53" t="s">
        <v>4944</v>
      </c>
      <c r="E334" s="24" t="s">
        <v>6044</v>
      </c>
      <c r="F334" s="53">
        <v>113</v>
      </c>
      <c r="G334" s="17" t="str">
        <f t="shared" si="4"/>
        <v>Hayley Johnson (Lauderdale)</v>
      </c>
    </row>
  </sheetData>
  <phoneticPr fontId="2" type="noConversion"/>
  <printOptions gridLines="1"/>
  <pageMargins left="0.47244094488188981" right="0.47244094488188981" top="0.98425196850393704" bottom="0.98425196850393704" header="0.51181102362204722" footer="0.51181102362204722"/>
  <pageSetup pageOrder="overThenDown" orientation="portrait" horizontalDpi="1200" verticalDpi="1200" r:id="rId1"/>
  <headerFooter alignWithMargins="0">
    <oddHeader xml:space="preserve">&amp;LEdmonton Harriers&amp;RCross-Country Series
Individual Points </oddHeader>
    <oddFooter>&amp;L&amp;Z&amp;F &amp;A &amp;D &amp;T&amp;RPage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5"/>
  <sheetViews>
    <sheetView workbookViewId="0">
      <pane ySplit="1380" topLeftCell="A3" activePane="bottomLeft"/>
      <selection activeCell="E1" sqref="E1:E65536"/>
      <selection pane="bottomLeft" activeCell="F3" sqref="F3"/>
    </sheetView>
  </sheetViews>
  <sheetFormatPr defaultRowHeight="12.75" x14ac:dyDescent="0.2"/>
  <cols>
    <col min="1" max="1" width="6.7109375" bestFit="1" customWidth="1"/>
    <col min="2" max="2" width="23.7109375" bestFit="1" customWidth="1"/>
    <col min="3" max="3" width="6.5703125" style="22" bestFit="1" customWidth="1"/>
    <col min="4" max="4" width="19.42578125" bestFit="1" customWidth="1"/>
    <col min="5" max="5" width="8.140625" style="12" bestFit="1" customWidth="1"/>
    <col min="6" max="6" width="6.5703125" bestFit="1" customWidth="1"/>
    <col min="7" max="7" width="42.5703125" hidden="1" customWidth="1"/>
  </cols>
  <sheetData>
    <row r="1" spans="1:7" ht="18" x14ac:dyDescent="0.25">
      <c r="A1" s="3" t="s">
        <v>1436</v>
      </c>
      <c r="B1" s="3"/>
      <c r="C1" s="23"/>
    </row>
    <row r="2" spans="1:7" ht="38.25" x14ac:dyDescent="0.2">
      <c r="A2" s="2" t="s">
        <v>10</v>
      </c>
      <c r="B2" s="8" t="s">
        <v>6</v>
      </c>
      <c r="C2" s="20" t="s">
        <v>7</v>
      </c>
      <c r="D2" s="4" t="s">
        <v>2</v>
      </c>
      <c r="E2" s="2" t="s">
        <v>8</v>
      </c>
      <c r="F2" s="2" t="s">
        <v>9</v>
      </c>
      <c r="G2" s="9" t="s">
        <v>11</v>
      </c>
    </row>
    <row r="3" spans="1:7" x14ac:dyDescent="0.2">
      <c r="A3" s="1" t="s">
        <v>2944</v>
      </c>
      <c r="B3" s="1"/>
      <c r="C3" s="25"/>
    </row>
    <row r="4" spans="1:7" ht="15" x14ac:dyDescent="0.25">
      <c r="A4" s="36">
        <v>1</v>
      </c>
      <c r="B4" s="36" t="s">
        <v>88</v>
      </c>
      <c r="C4" s="27">
        <v>6</v>
      </c>
      <c r="D4" s="36" t="s">
        <v>42</v>
      </c>
      <c r="E4" s="24" t="s">
        <v>2637</v>
      </c>
      <c r="F4" s="36">
        <v>1</v>
      </c>
      <c r="G4" s="17" t="str">
        <f>CONCATENATE(B4, " (", D4, ")")</f>
        <v>Dane Logan (Patricia Heights)</v>
      </c>
    </row>
    <row r="5" spans="1:7" ht="15" x14ac:dyDescent="0.25">
      <c r="A5" s="36">
        <v>2</v>
      </c>
      <c r="B5" s="36" t="s">
        <v>348</v>
      </c>
      <c r="C5" s="27">
        <v>6</v>
      </c>
      <c r="D5" s="36" t="s">
        <v>35</v>
      </c>
      <c r="E5" s="24" t="s">
        <v>2638</v>
      </c>
      <c r="F5" s="36">
        <v>2</v>
      </c>
      <c r="G5" s="17" t="str">
        <f t="shared" ref="G5:G121" si="0">CONCATENATE(B5, " (", D5, ")")</f>
        <v>Charlie Isaac (Belgravia)</v>
      </c>
    </row>
    <row r="6" spans="1:7" ht="15" x14ac:dyDescent="0.25">
      <c r="A6" s="36">
        <v>3</v>
      </c>
      <c r="B6" s="36" t="s">
        <v>85</v>
      </c>
      <c r="C6" s="27">
        <v>6</v>
      </c>
      <c r="D6" s="36" t="s">
        <v>29</v>
      </c>
      <c r="E6" s="24" t="s">
        <v>2639</v>
      </c>
      <c r="F6" s="36">
        <v>3</v>
      </c>
      <c r="G6" s="17" t="str">
        <f t="shared" si="0"/>
        <v>Darius Hordal (McKernan)</v>
      </c>
    </row>
    <row r="7" spans="1:7" ht="15" x14ac:dyDescent="0.25">
      <c r="A7" s="36">
        <v>4</v>
      </c>
      <c r="B7" s="36" t="s">
        <v>92</v>
      </c>
      <c r="C7" s="27">
        <v>6</v>
      </c>
      <c r="D7" s="36" t="s">
        <v>50</v>
      </c>
      <c r="E7" s="24" t="s">
        <v>2640</v>
      </c>
      <c r="F7" s="36">
        <v>4</v>
      </c>
      <c r="G7" s="17" t="str">
        <f t="shared" si="0"/>
        <v>Joah Lee (Riverdale)</v>
      </c>
    </row>
    <row r="8" spans="1:7" ht="15" x14ac:dyDescent="0.25">
      <c r="A8" s="36">
        <v>5</v>
      </c>
      <c r="B8" s="36" t="s">
        <v>1068</v>
      </c>
      <c r="C8" s="27">
        <v>6</v>
      </c>
      <c r="D8" s="36" t="s">
        <v>161</v>
      </c>
      <c r="E8" s="24" t="s">
        <v>2641</v>
      </c>
      <c r="F8" s="36">
        <v>5</v>
      </c>
      <c r="G8" s="17" t="str">
        <f t="shared" si="0"/>
        <v>Radoslav Dimitrov (Aurora Charter)</v>
      </c>
    </row>
    <row r="9" spans="1:7" ht="15" x14ac:dyDescent="0.25">
      <c r="A9" s="36">
        <v>6</v>
      </c>
      <c r="B9" s="36" t="s">
        <v>705</v>
      </c>
      <c r="C9" s="27">
        <v>6</v>
      </c>
      <c r="D9" s="36" t="s">
        <v>23</v>
      </c>
      <c r="E9" s="24" t="s">
        <v>2642</v>
      </c>
      <c r="F9" s="36">
        <v>6</v>
      </c>
      <c r="G9" s="17" t="str">
        <f t="shared" si="0"/>
        <v>Tristan Daraiche (Suzuki Charter)</v>
      </c>
    </row>
    <row r="10" spans="1:7" ht="15" x14ac:dyDescent="0.25">
      <c r="A10" s="36">
        <v>7</v>
      </c>
      <c r="B10" s="36" t="s">
        <v>2643</v>
      </c>
      <c r="C10" s="27">
        <v>6</v>
      </c>
      <c r="D10" s="36" t="s">
        <v>331</v>
      </c>
      <c r="E10" s="24" t="s">
        <v>2644</v>
      </c>
      <c r="F10" s="36">
        <v>7</v>
      </c>
      <c r="G10" s="17" t="str">
        <f t="shared" si="0"/>
        <v>Jerry Li (Nellie Carlson)</v>
      </c>
    </row>
    <row r="11" spans="1:7" ht="15" x14ac:dyDescent="0.25">
      <c r="A11" s="36">
        <v>8</v>
      </c>
      <c r="B11" s="36" t="s">
        <v>704</v>
      </c>
      <c r="C11" s="27">
        <v>6</v>
      </c>
      <c r="D11" s="36" t="s">
        <v>47</v>
      </c>
      <c r="E11" s="24" t="s">
        <v>2645</v>
      </c>
      <c r="F11" s="36">
        <v>8</v>
      </c>
      <c r="G11" s="17" t="str">
        <f t="shared" si="0"/>
        <v>Cole Peterson (Westbrook)</v>
      </c>
    </row>
    <row r="12" spans="1:7" ht="15" x14ac:dyDescent="0.25">
      <c r="A12" s="36">
        <v>9</v>
      </c>
      <c r="B12" s="36" t="s">
        <v>98</v>
      </c>
      <c r="C12" s="27">
        <v>6</v>
      </c>
      <c r="D12" s="36" t="s">
        <v>58</v>
      </c>
      <c r="E12" s="24" t="s">
        <v>2646</v>
      </c>
      <c r="F12" s="36">
        <v>9</v>
      </c>
      <c r="G12" s="17" t="str">
        <f t="shared" si="0"/>
        <v>Sami Majeau (Laurier Heights)</v>
      </c>
    </row>
    <row r="13" spans="1:7" ht="15" x14ac:dyDescent="0.25">
      <c r="A13" s="36">
        <v>10</v>
      </c>
      <c r="B13" s="36" t="s">
        <v>90</v>
      </c>
      <c r="C13" s="27">
        <v>6</v>
      </c>
      <c r="D13" s="36" t="s">
        <v>38</v>
      </c>
      <c r="E13" s="24" t="s">
        <v>2647</v>
      </c>
      <c r="F13" s="36">
        <v>10</v>
      </c>
      <c r="G13" s="17" t="str">
        <f t="shared" si="0"/>
        <v>Graydon Gilewich (Earl Buxton)</v>
      </c>
    </row>
    <row r="14" spans="1:7" ht="15" x14ac:dyDescent="0.25">
      <c r="A14" s="36">
        <v>11</v>
      </c>
      <c r="B14" s="36" t="s">
        <v>2648</v>
      </c>
      <c r="C14" s="27">
        <v>6</v>
      </c>
      <c r="D14" s="36" t="s">
        <v>1908</v>
      </c>
      <c r="E14" s="24" t="s">
        <v>2649</v>
      </c>
      <c r="F14" s="36">
        <v>11</v>
      </c>
      <c r="G14" s="17" t="str">
        <f t="shared" si="0"/>
        <v>Bennett Brown (Esther Starkman)</v>
      </c>
    </row>
    <row r="15" spans="1:7" ht="15" x14ac:dyDescent="0.25">
      <c r="A15" s="36">
        <v>12</v>
      </c>
      <c r="B15" s="36" t="s">
        <v>100</v>
      </c>
      <c r="C15" s="27">
        <v>6</v>
      </c>
      <c r="D15" s="36" t="s">
        <v>20</v>
      </c>
      <c r="E15" s="24" t="s">
        <v>2650</v>
      </c>
      <c r="F15" s="36">
        <v>12</v>
      </c>
      <c r="G15" s="17" t="str">
        <f t="shared" si="0"/>
        <v>Kai Barnes (George P. Nicholson)</v>
      </c>
    </row>
    <row r="16" spans="1:7" ht="15" x14ac:dyDescent="0.25">
      <c r="A16" s="36">
        <v>13</v>
      </c>
      <c r="B16" s="36" t="s">
        <v>701</v>
      </c>
      <c r="C16" s="27">
        <v>6</v>
      </c>
      <c r="D16" s="36" t="s">
        <v>47</v>
      </c>
      <c r="E16" s="24" t="s">
        <v>2651</v>
      </c>
      <c r="F16" s="36">
        <v>13</v>
      </c>
      <c r="G16" s="17" t="str">
        <f t="shared" si="0"/>
        <v>Jake Evans (Westbrook)</v>
      </c>
    </row>
    <row r="17" spans="1:7" ht="15" x14ac:dyDescent="0.25">
      <c r="A17" s="36">
        <v>14</v>
      </c>
      <c r="B17" s="36" t="s">
        <v>934</v>
      </c>
      <c r="C17" s="27">
        <v>6</v>
      </c>
      <c r="D17" s="36" t="s">
        <v>43</v>
      </c>
      <c r="E17" s="24" t="s">
        <v>2652</v>
      </c>
      <c r="F17" s="36">
        <v>14</v>
      </c>
      <c r="G17" s="17" t="str">
        <f t="shared" si="0"/>
        <v>Ben Shaw (Donnan)</v>
      </c>
    </row>
    <row r="18" spans="1:7" ht="15" x14ac:dyDescent="0.25">
      <c r="A18" s="36">
        <v>15</v>
      </c>
      <c r="B18" s="36" t="s">
        <v>2653</v>
      </c>
      <c r="C18" s="27">
        <v>6</v>
      </c>
      <c r="D18" s="36" t="s">
        <v>21</v>
      </c>
      <c r="E18" s="24" t="s">
        <v>2654</v>
      </c>
      <c r="F18" s="36">
        <v>15</v>
      </c>
      <c r="G18" s="17" t="str">
        <f t="shared" si="0"/>
        <v>Joshua Wojcichowsky (Michael Strembitsky)</v>
      </c>
    </row>
    <row r="19" spans="1:7" ht="15" x14ac:dyDescent="0.25">
      <c r="A19" s="36">
        <v>16</v>
      </c>
      <c r="B19" s="36" t="s">
        <v>94</v>
      </c>
      <c r="C19" s="27">
        <v>6</v>
      </c>
      <c r="D19" s="36" t="s">
        <v>27</v>
      </c>
      <c r="E19" s="24" t="s">
        <v>2655</v>
      </c>
      <c r="F19" s="36">
        <v>16</v>
      </c>
      <c r="G19" s="17" t="str">
        <f t="shared" si="0"/>
        <v>Kaden Woolnough (Windsor Park)</v>
      </c>
    </row>
    <row r="20" spans="1:7" ht="15" x14ac:dyDescent="0.25">
      <c r="A20" s="36">
        <v>17</v>
      </c>
      <c r="B20" s="36" t="s">
        <v>2656</v>
      </c>
      <c r="C20" s="27">
        <v>6</v>
      </c>
      <c r="D20" s="36" t="s">
        <v>50</v>
      </c>
      <c r="E20" s="24" t="s">
        <v>2657</v>
      </c>
      <c r="F20" s="36">
        <v>17</v>
      </c>
      <c r="G20" s="17" t="str">
        <f t="shared" si="0"/>
        <v>Nyctea Hazewinkel (Riverdale)</v>
      </c>
    </row>
    <row r="21" spans="1:7" ht="15" x14ac:dyDescent="0.25">
      <c r="A21" s="36">
        <v>18</v>
      </c>
      <c r="B21" s="36" t="s">
        <v>96</v>
      </c>
      <c r="C21" s="27">
        <v>6</v>
      </c>
      <c r="D21" s="36" t="s">
        <v>30</v>
      </c>
      <c r="E21" s="24" t="s">
        <v>2658</v>
      </c>
      <c r="F21" s="36">
        <v>18</v>
      </c>
      <c r="G21" s="17" t="str">
        <f t="shared" si="0"/>
        <v>Cole Bowes (Brookside)</v>
      </c>
    </row>
    <row r="22" spans="1:7" ht="15" x14ac:dyDescent="0.25">
      <c r="A22" s="36">
        <v>19</v>
      </c>
      <c r="B22" s="36" t="s">
        <v>285</v>
      </c>
      <c r="C22" s="27">
        <v>6</v>
      </c>
      <c r="D22" s="36" t="s">
        <v>47</v>
      </c>
      <c r="E22" s="24" t="s">
        <v>2659</v>
      </c>
      <c r="F22" s="36">
        <v>19</v>
      </c>
      <c r="G22" s="17" t="str">
        <f t="shared" si="0"/>
        <v>AJ Beatty (Westbrook)</v>
      </c>
    </row>
    <row r="23" spans="1:7" ht="15" x14ac:dyDescent="0.25">
      <c r="A23" s="36">
        <v>20</v>
      </c>
      <c r="B23" s="36" t="s">
        <v>288</v>
      </c>
      <c r="C23" s="27">
        <v>6</v>
      </c>
      <c r="D23" s="36" t="s">
        <v>714</v>
      </c>
      <c r="E23" s="24" t="s">
        <v>2660</v>
      </c>
      <c r="F23" s="36">
        <v>20</v>
      </c>
      <c r="G23" s="17" t="str">
        <f t="shared" si="0"/>
        <v>Rylan Chipiuk (Bellevue)</v>
      </c>
    </row>
    <row r="24" spans="1:7" ht="15" x14ac:dyDescent="0.25">
      <c r="A24" s="36">
        <v>21</v>
      </c>
      <c r="B24" s="36" t="s">
        <v>710</v>
      </c>
      <c r="C24" s="27">
        <v>6</v>
      </c>
      <c r="D24" s="36" t="s">
        <v>47</v>
      </c>
      <c r="E24" s="24" t="s">
        <v>2661</v>
      </c>
      <c r="F24" s="36">
        <v>21</v>
      </c>
      <c r="G24" s="17" t="str">
        <f t="shared" si="0"/>
        <v>Sam Peterson (Westbrook)</v>
      </c>
    </row>
    <row r="25" spans="1:7" ht="15" x14ac:dyDescent="0.25">
      <c r="A25" s="36">
        <v>22</v>
      </c>
      <c r="B25" s="36" t="s">
        <v>2662</v>
      </c>
      <c r="C25" s="27">
        <v>6</v>
      </c>
      <c r="D25" s="36" t="s">
        <v>331</v>
      </c>
      <c r="E25" s="24" t="s">
        <v>2663</v>
      </c>
      <c r="F25" s="36">
        <v>22</v>
      </c>
      <c r="G25" s="17" t="str">
        <f t="shared" si="0"/>
        <v>Arjan Parmar (Nellie Carlson)</v>
      </c>
    </row>
    <row r="26" spans="1:7" ht="15" x14ac:dyDescent="0.25">
      <c r="A26" s="36">
        <v>23</v>
      </c>
      <c r="B26" s="36" t="s">
        <v>707</v>
      </c>
      <c r="C26" s="27">
        <v>6</v>
      </c>
      <c r="D26" s="36" t="s">
        <v>708</v>
      </c>
      <c r="E26" s="24" t="s">
        <v>2664</v>
      </c>
      <c r="F26" s="36">
        <v>23</v>
      </c>
      <c r="G26" s="17" t="str">
        <f t="shared" si="0"/>
        <v>Matthew Li (Grandview Heights)</v>
      </c>
    </row>
    <row r="27" spans="1:7" ht="15" x14ac:dyDescent="0.25">
      <c r="A27" s="36">
        <v>24</v>
      </c>
      <c r="B27" s="36" t="s">
        <v>2665</v>
      </c>
      <c r="C27" s="27">
        <v>6</v>
      </c>
      <c r="D27" s="36" t="s">
        <v>21</v>
      </c>
      <c r="E27" s="24" t="s">
        <v>778</v>
      </c>
      <c r="F27" s="36">
        <v>24</v>
      </c>
      <c r="G27" s="17" t="str">
        <f t="shared" si="0"/>
        <v>Jacob Gibb (Michael Strembitsky)</v>
      </c>
    </row>
    <row r="28" spans="1:7" ht="15" x14ac:dyDescent="0.25">
      <c r="A28" s="36">
        <v>25</v>
      </c>
      <c r="B28" s="36" t="s">
        <v>97</v>
      </c>
      <c r="C28" s="27">
        <v>6</v>
      </c>
      <c r="D28" s="36" t="s">
        <v>58</v>
      </c>
      <c r="E28" s="24" t="s">
        <v>2666</v>
      </c>
      <c r="F28" s="36">
        <v>25</v>
      </c>
      <c r="G28" s="17" t="str">
        <f t="shared" si="0"/>
        <v>Kellan Herbert (Laurier Heights)</v>
      </c>
    </row>
    <row r="29" spans="1:7" ht="15" x14ac:dyDescent="0.25">
      <c r="A29" s="36">
        <v>26</v>
      </c>
      <c r="B29" s="36" t="s">
        <v>947</v>
      </c>
      <c r="C29" s="27">
        <v>6</v>
      </c>
      <c r="D29" s="36" t="s">
        <v>32</v>
      </c>
      <c r="E29" s="24" t="s">
        <v>2667</v>
      </c>
      <c r="F29" s="36">
        <v>26</v>
      </c>
      <c r="G29" s="17" t="str">
        <f t="shared" si="0"/>
        <v>Connor Bowhay (Brander Gardens)</v>
      </c>
    </row>
    <row r="30" spans="1:7" ht="15" x14ac:dyDescent="0.25">
      <c r="A30" s="36">
        <v>27</v>
      </c>
      <c r="B30" s="36" t="s">
        <v>2668</v>
      </c>
      <c r="C30" s="27">
        <v>6</v>
      </c>
      <c r="D30" s="36" t="s">
        <v>38</v>
      </c>
      <c r="E30" s="24" t="s">
        <v>2669</v>
      </c>
      <c r="F30" s="36">
        <v>27</v>
      </c>
      <c r="G30" s="17" t="str">
        <f t="shared" si="0"/>
        <v>Paden Edeen (Earl Buxton)</v>
      </c>
    </row>
    <row r="31" spans="1:7" ht="15" x14ac:dyDescent="0.25">
      <c r="A31" s="36">
        <v>28</v>
      </c>
      <c r="B31" s="36" t="s">
        <v>350</v>
      </c>
      <c r="C31" s="27">
        <v>6</v>
      </c>
      <c r="D31" s="36" t="s">
        <v>38</v>
      </c>
      <c r="E31" s="24" t="s">
        <v>2670</v>
      </c>
      <c r="F31" s="36">
        <v>28</v>
      </c>
      <c r="G31" s="17" t="str">
        <f t="shared" si="0"/>
        <v>Charlie Harte (Earl Buxton)</v>
      </c>
    </row>
    <row r="32" spans="1:7" ht="15" x14ac:dyDescent="0.25">
      <c r="A32" s="36">
        <v>29</v>
      </c>
      <c r="B32" s="36" t="s">
        <v>2671</v>
      </c>
      <c r="C32" s="27">
        <v>6</v>
      </c>
      <c r="D32" s="36" t="s">
        <v>38</v>
      </c>
      <c r="E32" s="24" t="s">
        <v>2672</v>
      </c>
      <c r="F32" s="36">
        <v>29</v>
      </c>
      <c r="G32" s="17" t="str">
        <f t="shared" si="0"/>
        <v>Michael Zhao (Earl Buxton)</v>
      </c>
    </row>
    <row r="33" spans="1:7" ht="15" x14ac:dyDescent="0.25">
      <c r="A33" s="36">
        <v>30</v>
      </c>
      <c r="B33" s="36" t="s">
        <v>2673</v>
      </c>
      <c r="C33" s="27">
        <v>6</v>
      </c>
      <c r="D33" s="36" t="s">
        <v>58</v>
      </c>
      <c r="E33" s="24" t="s">
        <v>2674</v>
      </c>
      <c r="F33" s="36">
        <v>30</v>
      </c>
      <c r="G33" s="17" t="str">
        <f t="shared" si="0"/>
        <v>Emiliano Quevedo (Laurier Heights)</v>
      </c>
    </row>
    <row r="34" spans="1:7" ht="15" x14ac:dyDescent="0.25">
      <c r="A34" s="36">
        <v>31</v>
      </c>
      <c r="B34" s="36" t="s">
        <v>703</v>
      </c>
      <c r="C34" s="27">
        <v>6</v>
      </c>
      <c r="D34" s="36" t="s">
        <v>331</v>
      </c>
      <c r="E34" s="24" t="s">
        <v>2675</v>
      </c>
      <c r="F34" s="36">
        <v>31</v>
      </c>
      <c r="G34" s="17" t="str">
        <f t="shared" si="0"/>
        <v>Mark Stewart (Nellie Carlson)</v>
      </c>
    </row>
    <row r="35" spans="1:7" ht="15" x14ac:dyDescent="0.25">
      <c r="A35" s="36">
        <v>32</v>
      </c>
      <c r="B35" s="36" t="s">
        <v>2676</v>
      </c>
      <c r="C35" s="27">
        <v>6</v>
      </c>
      <c r="D35" s="36" t="s">
        <v>1908</v>
      </c>
      <c r="E35" s="24" t="s">
        <v>736</v>
      </c>
      <c r="F35" s="36">
        <v>32</v>
      </c>
      <c r="G35" s="17" t="str">
        <f t="shared" si="0"/>
        <v>Laken Hudkins (Esther Starkman)</v>
      </c>
    </row>
    <row r="36" spans="1:7" ht="15" x14ac:dyDescent="0.25">
      <c r="A36" s="36">
        <v>33</v>
      </c>
      <c r="B36" s="36" t="s">
        <v>2677</v>
      </c>
      <c r="C36" s="27">
        <v>6</v>
      </c>
      <c r="D36" s="36" t="s">
        <v>28</v>
      </c>
      <c r="E36" s="24" t="s">
        <v>2678</v>
      </c>
      <c r="F36" s="36">
        <v>33</v>
      </c>
      <c r="G36" s="17" t="str">
        <f t="shared" si="0"/>
        <v>Rowan Miyashita (Parkallen)</v>
      </c>
    </row>
    <row r="37" spans="1:7" ht="15" x14ac:dyDescent="0.25">
      <c r="A37" s="36">
        <v>34</v>
      </c>
      <c r="B37" s="36" t="s">
        <v>91</v>
      </c>
      <c r="C37" s="27">
        <v>6</v>
      </c>
      <c r="D37" s="36" t="s">
        <v>32</v>
      </c>
      <c r="E37" s="24" t="s">
        <v>2679</v>
      </c>
      <c r="F37" s="36">
        <v>34</v>
      </c>
      <c r="G37" s="17" t="str">
        <f t="shared" si="0"/>
        <v>Alex Hasinoff (Brander Gardens)</v>
      </c>
    </row>
    <row r="38" spans="1:7" ht="15" x14ac:dyDescent="0.25">
      <c r="A38" s="36">
        <v>35</v>
      </c>
      <c r="B38" s="36" t="s">
        <v>108</v>
      </c>
      <c r="C38" s="27">
        <v>6</v>
      </c>
      <c r="D38" s="36" t="s">
        <v>38</v>
      </c>
      <c r="E38" s="24" t="s">
        <v>2680</v>
      </c>
      <c r="F38" s="36">
        <v>35</v>
      </c>
      <c r="G38" s="17" t="str">
        <f t="shared" si="0"/>
        <v>Jack Hodges (Earl Buxton)</v>
      </c>
    </row>
    <row r="39" spans="1:7" ht="15" x14ac:dyDescent="0.25">
      <c r="A39" s="36">
        <v>36</v>
      </c>
      <c r="B39" s="36" t="s">
        <v>291</v>
      </c>
      <c r="C39" s="27">
        <v>6</v>
      </c>
      <c r="D39" s="36" t="s">
        <v>38</v>
      </c>
      <c r="E39" s="24" t="s">
        <v>2681</v>
      </c>
      <c r="F39" s="36">
        <v>36</v>
      </c>
      <c r="G39" s="17" t="str">
        <f t="shared" si="0"/>
        <v>Siyang Li (Earl Buxton)</v>
      </c>
    </row>
    <row r="40" spans="1:7" ht="15" x14ac:dyDescent="0.25">
      <c r="A40" s="36">
        <v>37</v>
      </c>
      <c r="B40" s="36" t="s">
        <v>74</v>
      </c>
      <c r="C40" s="27">
        <v>6</v>
      </c>
      <c r="D40" s="36" t="s">
        <v>26</v>
      </c>
      <c r="E40" s="24" t="s">
        <v>2682</v>
      </c>
      <c r="F40" s="36">
        <v>37</v>
      </c>
      <c r="G40" s="17" t="str">
        <f t="shared" si="0"/>
        <v>Cole Spencer (Michael A. Kostek)</v>
      </c>
    </row>
    <row r="41" spans="1:7" ht="15" x14ac:dyDescent="0.25">
      <c r="A41" s="36">
        <v>38</v>
      </c>
      <c r="B41" s="36" t="s">
        <v>2683</v>
      </c>
      <c r="C41" s="27">
        <v>6</v>
      </c>
      <c r="D41" s="36" t="s">
        <v>1908</v>
      </c>
      <c r="E41" s="24" t="s">
        <v>2684</v>
      </c>
      <c r="F41" s="36">
        <v>38</v>
      </c>
      <c r="G41" s="17" t="str">
        <f t="shared" si="0"/>
        <v>Ethan Marcellus (Esther Starkman)</v>
      </c>
    </row>
    <row r="42" spans="1:7" ht="15" x14ac:dyDescent="0.25">
      <c r="A42" s="36">
        <v>39</v>
      </c>
      <c r="B42" s="36" t="s">
        <v>942</v>
      </c>
      <c r="C42" s="27">
        <v>6</v>
      </c>
      <c r="D42" s="36" t="s">
        <v>43</v>
      </c>
      <c r="E42" s="24" t="s">
        <v>2685</v>
      </c>
      <c r="F42" s="36">
        <v>39</v>
      </c>
      <c r="G42" s="17" t="str">
        <f t="shared" si="0"/>
        <v>Maclean Purvis (Donnan)</v>
      </c>
    </row>
    <row r="43" spans="1:7" ht="15" x14ac:dyDescent="0.25">
      <c r="A43" s="36">
        <v>40</v>
      </c>
      <c r="B43" s="36" t="s">
        <v>2686</v>
      </c>
      <c r="C43" s="27">
        <v>6</v>
      </c>
      <c r="D43" s="36" t="s">
        <v>21</v>
      </c>
      <c r="E43" s="24" t="s">
        <v>2687</v>
      </c>
      <c r="F43" s="36">
        <v>40</v>
      </c>
      <c r="G43" s="17" t="str">
        <f t="shared" si="0"/>
        <v>Ben Theissen (Michael Strembitsky)</v>
      </c>
    </row>
    <row r="44" spans="1:7" ht="15" x14ac:dyDescent="0.25">
      <c r="A44" s="36">
        <v>41</v>
      </c>
      <c r="B44" s="36" t="s">
        <v>2688</v>
      </c>
      <c r="C44" s="27">
        <v>6</v>
      </c>
      <c r="D44" s="36" t="s">
        <v>21</v>
      </c>
      <c r="E44" s="24" t="s">
        <v>2689</v>
      </c>
      <c r="F44" s="36">
        <v>41</v>
      </c>
      <c r="G44" s="17" t="str">
        <f t="shared" si="0"/>
        <v>Rhett Gibb (Michael Strembitsky)</v>
      </c>
    </row>
    <row r="45" spans="1:7" ht="15" x14ac:dyDescent="0.25">
      <c r="A45" s="36">
        <v>42</v>
      </c>
      <c r="B45" s="36" t="s">
        <v>717</v>
      </c>
      <c r="C45" s="27">
        <v>6</v>
      </c>
      <c r="D45" s="36" t="s">
        <v>26</v>
      </c>
      <c r="E45" s="24" t="s">
        <v>2690</v>
      </c>
      <c r="F45" s="36">
        <v>42</v>
      </c>
      <c r="G45" s="17" t="str">
        <f t="shared" si="0"/>
        <v>Mark McCormick (Michael A. Kostek)</v>
      </c>
    </row>
    <row r="46" spans="1:7" ht="15" x14ac:dyDescent="0.25">
      <c r="A46" s="36">
        <v>43</v>
      </c>
      <c r="B46" s="36" t="s">
        <v>2691</v>
      </c>
      <c r="C46" s="27">
        <v>6</v>
      </c>
      <c r="D46" s="36" t="s">
        <v>161</v>
      </c>
      <c r="E46" s="24" t="s">
        <v>2692</v>
      </c>
      <c r="F46" s="36">
        <v>43</v>
      </c>
      <c r="G46" s="17" t="str">
        <f t="shared" si="0"/>
        <v>Rayhan Lila (Aurora Charter)</v>
      </c>
    </row>
    <row r="47" spans="1:7" ht="15" x14ac:dyDescent="0.25">
      <c r="A47" s="36">
        <v>44</v>
      </c>
      <c r="B47" s="36" t="s">
        <v>2693</v>
      </c>
      <c r="C47" s="27">
        <v>6</v>
      </c>
      <c r="D47" s="36" t="s">
        <v>26</v>
      </c>
      <c r="E47" s="24" t="s">
        <v>2694</v>
      </c>
      <c r="F47" s="36">
        <v>44</v>
      </c>
      <c r="G47" s="17" t="str">
        <f t="shared" si="0"/>
        <v>Yusuf Temel (Michael A. Kostek)</v>
      </c>
    </row>
    <row r="48" spans="1:7" ht="15" x14ac:dyDescent="0.25">
      <c r="A48" s="36">
        <v>45</v>
      </c>
      <c r="B48" s="36" t="s">
        <v>2695</v>
      </c>
      <c r="C48" s="27">
        <v>6</v>
      </c>
      <c r="D48" s="36" t="s">
        <v>161</v>
      </c>
      <c r="E48" s="24" t="s">
        <v>2696</v>
      </c>
      <c r="F48" s="36">
        <v>45</v>
      </c>
      <c r="G48" s="17" t="str">
        <f t="shared" si="0"/>
        <v>Andrew Kachmar (Aurora Charter)</v>
      </c>
    </row>
    <row r="49" spans="1:7" ht="15" x14ac:dyDescent="0.25">
      <c r="A49" s="36">
        <v>46</v>
      </c>
      <c r="B49" s="36" t="s">
        <v>1078</v>
      </c>
      <c r="C49" s="27">
        <v>6</v>
      </c>
      <c r="D49" s="36" t="s">
        <v>33</v>
      </c>
      <c r="E49" s="24" t="s">
        <v>2697</v>
      </c>
      <c r="F49" s="36">
        <v>46</v>
      </c>
      <c r="G49" s="17" t="str">
        <f t="shared" si="0"/>
        <v>Youssef Mazouzi (Centennial)</v>
      </c>
    </row>
    <row r="50" spans="1:7" ht="15" x14ac:dyDescent="0.25">
      <c r="A50" s="36">
        <v>47</v>
      </c>
      <c r="B50" s="36" t="s">
        <v>2698</v>
      </c>
      <c r="C50" s="27">
        <v>6</v>
      </c>
      <c r="D50" s="36" t="s">
        <v>1916</v>
      </c>
      <c r="E50" s="24" t="s">
        <v>2699</v>
      </c>
      <c r="F50" s="36">
        <v>47</v>
      </c>
      <c r="G50" s="17" t="str">
        <f t="shared" si="0"/>
        <v>Cameron Roszczyk (Richard Secord)</v>
      </c>
    </row>
    <row r="51" spans="1:7" ht="15" x14ac:dyDescent="0.25">
      <c r="A51" s="36">
        <v>48</v>
      </c>
      <c r="B51" s="36" t="s">
        <v>144</v>
      </c>
      <c r="C51" s="27">
        <v>6</v>
      </c>
      <c r="D51" s="36" t="s">
        <v>32</v>
      </c>
      <c r="E51" s="24" t="s">
        <v>2700</v>
      </c>
      <c r="F51" s="36">
        <v>48</v>
      </c>
      <c r="G51" s="17" t="str">
        <f t="shared" si="0"/>
        <v>Gavin Roth (Brander Gardens)</v>
      </c>
    </row>
    <row r="52" spans="1:7" ht="15" x14ac:dyDescent="0.25">
      <c r="A52" s="36">
        <v>49</v>
      </c>
      <c r="B52" s="36" t="s">
        <v>2701</v>
      </c>
      <c r="C52" s="27">
        <v>6</v>
      </c>
      <c r="D52" s="36" t="s">
        <v>52</v>
      </c>
      <c r="E52" s="24" t="s">
        <v>2702</v>
      </c>
      <c r="F52" s="36">
        <v>49</v>
      </c>
      <c r="G52" s="17" t="str">
        <f t="shared" si="0"/>
        <v>Zizou Ali (Lansdowne)</v>
      </c>
    </row>
    <row r="53" spans="1:7" ht="15" x14ac:dyDescent="0.25">
      <c r="A53" s="36">
        <v>50</v>
      </c>
      <c r="B53" s="36" t="s">
        <v>2703</v>
      </c>
      <c r="C53" s="27">
        <v>6</v>
      </c>
      <c r="D53" s="36" t="s">
        <v>331</v>
      </c>
      <c r="E53" s="24" t="s">
        <v>2704</v>
      </c>
      <c r="F53" s="36">
        <v>50</v>
      </c>
      <c r="G53" s="17" t="str">
        <f t="shared" si="0"/>
        <v>Brayden Kitt (Nellie Carlson)</v>
      </c>
    </row>
    <row r="54" spans="1:7" ht="15" x14ac:dyDescent="0.25">
      <c r="A54" s="36">
        <v>51</v>
      </c>
      <c r="B54" s="36" t="s">
        <v>2705</v>
      </c>
      <c r="C54" s="27">
        <v>6</v>
      </c>
      <c r="D54" s="36" t="s">
        <v>28</v>
      </c>
      <c r="E54" s="24" t="s">
        <v>2706</v>
      </c>
      <c r="F54" s="36">
        <v>51</v>
      </c>
      <c r="G54" s="17" t="str">
        <f t="shared" si="0"/>
        <v>Brody Rushton (Parkallen)</v>
      </c>
    </row>
    <row r="55" spans="1:7" ht="15" x14ac:dyDescent="0.25">
      <c r="A55" s="36">
        <v>52</v>
      </c>
      <c r="B55" s="36" t="s">
        <v>73</v>
      </c>
      <c r="C55" s="27">
        <v>6</v>
      </c>
      <c r="D55" s="36" t="s">
        <v>27</v>
      </c>
      <c r="E55" s="24" t="s">
        <v>2707</v>
      </c>
      <c r="F55" s="36">
        <v>52</v>
      </c>
      <c r="G55" s="17" t="str">
        <f t="shared" si="0"/>
        <v>Zahi Lee Son (Windsor Park)</v>
      </c>
    </row>
    <row r="56" spans="1:7" ht="15" x14ac:dyDescent="0.25">
      <c r="A56" s="36">
        <v>53</v>
      </c>
      <c r="B56" s="36" t="s">
        <v>2708</v>
      </c>
      <c r="C56" s="27">
        <v>6</v>
      </c>
      <c r="D56" s="36" t="s">
        <v>37</v>
      </c>
      <c r="E56" s="24" t="s">
        <v>2709</v>
      </c>
      <c r="F56" s="36">
        <v>53</v>
      </c>
      <c r="G56" s="17" t="str">
        <f t="shared" si="0"/>
        <v>Noah Keller (Edmonton Chr)</v>
      </c>
    </row>
    <row r="57" spans="1:7" ht="15" x14ac:dyDescent="0.25">
      <c r="A57" s="36">
        <v>54</v>
      </c>
      <c r="B57" s="36" t="s">
        <v>953</v>
      </c>
      <c r="C57" s="27">
        <v>6</v>
      </c>
      <c r="D57" s="36" t="s">
        <v>40</v>
      </c>
      <c r="E57" s="24" t="s">
        <v>2710</v>
      </c>
      <c r="F57" s="36">
        <v>54</v>
      </c>
      <c r="G57" s="17" t="str">
        <f t="shared" si="0"/>
        <v>Faisal Alkubabe (Malmo)</v>
      </c>
    </row>
    <row r="58" spans="1:7" ht="15" x14ac:dyDescent="0.25">
      <c r="A58" s="36">
        <v>55</v>
      </c>
      <c r="B58" s="36" t="s">
        <v>2711</v>
      </c>
      <c r="C58" s="27">
        <v>6</v>
      </c>
      <c r="D58" s="36" t="s">
        <v>25</v>
      </c>
      <c r="E58" s="24" t="s">
        <v>2712</v>
      </c>
      <c r="F58" s="36">
        <v>55</v>
      </c>
      <c r="G58" s="17" t="str">
        <f t="shared" si="0"/>
        <v>Rumayo MacFarlane (Rio Terrace)</v>
      </c>
    </row>
    <row r="59" spans="1:7" ht="15" x14ac:dyDescent="0.25">
      <c r="A59" s="36">
        <v>56</v>
      </c>
      <c r="B59" s="36" t="s">
        <v>720</v>
      </c>
      <c r="C59" s="27">
        <v>6</v>
      </c>
      <c r="D59" s="36" t="s">
        <v>32</v>
      </c>
      <c r="E59" s="24" t="s">
        <v>2713</v>
      </c>
      <c r="F59" s="36">
        <v>56</v>
      </c>
      <c r="G59" s="17" t="str">
        <f t="shared" si="0"/>
        <v>Heydon Anderson (Brander Gardens)</v>
      </c>
    </row>
    <row r="60" spans="1:7" ht="15" x14ac:dyDescent="0.25">
      <c r="A60" s="36">
        <v>57</v>
      </c>
      <c r="B60" s="36" t="s">
        <v>284</v>
      </c>
      <c r="C60" s="27">
        <v>6</v>
      </c>
      <c r="D60" s="36" t="s">
        <v>32</v>
      </c>
      <c r="E60" s="24" t="s">
        <v>2714</v>
      </c>
      <c r="F60" s="36">
        <v>57</v>
      </c>
      <c r="G60" s="17" t="str">
        <f t="shared" si="0"/>
        <v>Ezra Friesen (Brander Gardens)</v>
      </c>
    </row>
    <row r="61" spans="1:7" ht="15" x14ac:dyDescent="0.25">
      <c r="A61" s="36">
        <v>58</v>
      </c>
      <c r="B61" s="36" t="s">
        <v>2715</v>
      </c>
      <c r="C61" s="27">
        <v>6</v>
      </c>
      <c r="D61" s="36" t="s">
        <v>25</v>
      </c>
      <c r="E61" s="24" t="s">
        <v>2716</v>
      </c>
      <c r="F61" s="36">
        <v>58</v>
      </c>
      <c r="G61" s="17" t="str">
        <f t="shared" si="0"/>
        <v>Aziz Hamden (Rio Terrace)</v>
      </c>
    </row>
    <row r="62" spans="1:7" ht="15" x14ac:dyDescent="0.25">
      <c r="A62" s="36">
        <v>59</v>
      </c>
      <c r="B62" s="36" t="s">
        <v>2717</v>
      </c>
      <c r="C62" s="27">
        <v>6</v>
      </c>
      <c r="D62" s="36" t="s">
        <v>894</v>
      </c>
      <c r="E62" s="24" t="s">
        <v>2718</v>
      </c>
      <c r="F62" s="36">
        <v>59</v>
      </c>
      <c r="G62" s="17" t="str">
        <f t="shared" si="0"/>
        <v>Ahmed Komal (Thorncliffe)</v>
      </c>
    </row>
    <row r="63" spans="1:7" ht="15" x14ac:dyDescent="0.25">
      <c r="A63" s="36">
        <v>60</v>
      </c>
      <c r="B63" s="36" t="s">
        <v>2719</v>
      </c>
      <c r="C63" s="27">
        <v>6</v>
      </c>
      <c r="D63" s="36" t="s">
        <v>27</v>
      </c>
      <c r="E63" s="24" t="s">
        <v>2720</v>
      </c>
      <c r="F63" s="36">
        <v>60</v>
      </c>
      <c r="G63" s="17" t="str">
        <f t="shared" si="0"/>
        <v>Aidan Allarie (Windsor Park)</v>
      </c>
    </row>
    <row r="64" spans="1:7" ht="15" x14ac:dyDescent="0.25">
      <c r="A64" s="36">
        <v>61</v>
      </c>
      <c r="B64" s="36" t="s">
        <v>706</v>
      </c>
      <c r="C64" s="27">
        <v>6</v>
      </c>
      <c r="D64" s="36" t="s">
        <v>375</v>
      </c>
      <c r="E64" s="24" t="s">
        <v>2721</v>
      </c>
      <c r="F64" s="36">
        <v>61</v>
      </c>
      <c r="G64" s="17" t="str">
        <f t="shared" si="0"/>
        <v>Reuben Heiford (Mill Creek)</v>
      </c>
    </row>
    <row r="65" spans="1:7" ht="15" x14ac:dyDescent="0.25">
      <c r="A65" s="36">
        <v>62</v>
      </c>
      <c r="B65" s="36" t="s">
        <v>99</v>
      </c>
      <c r="C65" s="27">
        <v>6</v>
      </c>
      <c r="D65" s="36" t="s">
        <v>20</v>
      </c>
      <c r="E65" s="24" t="s">
        <v>2722</v>
      </c>
      <c r="F65" s="36">
        <v>62</v>
      </c>
      <c r="G65" s="17" t="str">
        <f t="shared" si="0"/>
        <v>Dominik Robinson (George P. Nicholson)</v>
      </c>
    </row>
    <row r="66" spans="1:7" ht="15" x14ac:dyDescent="0.25">
      <c r="A66" s="36">
        <v>63</v>
      </c>
      <c r="B66" s="36" t="s">
        <v>944</v>
      </c>
      <c r="C66" s="27">
        <v>6</v>
      </c>
      <c r="D66" s="36" t="s">
        <v>236</v>
      </c>
      <c r="E66" s="24" t="s">
        <v>2723</v>
      </c>
      <c r="F66" s="36">
        <v>63</v>
      </c>
      <c r="G66" s="17" t="str">
        <f t="shared" si="0"/>
        <v>Oliver Hnatko (Coronation)</v>
      </c>
    </row>
    <row r="67" spans="1:7" ht="15" x14ac:dyDescent="0.25">
      <c r="A67" s="36">
        <v>64</v>
      </c>
      <c r="B67" s="36" t="s">
        <v>353</v>
      </c>
      <c r="C67" s="27">
        <v>6</v>
      </c>
      <c r="D67" s="36" t="s">
        <v>32</v>
      </c>
      <c r="E67" s="24" t="s">
        <v>2724</v>
      </c>
      <c r="F67" s="36">
        <v>64</v>
      </c>
      <c r="G67" s="17" t="str">
        <f t="shared" si="0"/>
        <v>Yamin Aboelsaoud (Brander Gardens)</v>
      </c>
    </row>
    <row r="68" spans="1:7" ht="15" x14ac:dyDescent="0.25">
      <c r="A68" s="36">
        <v>65</v>
      </c>
      <c r="B68" s="36" t="s">
        <v>2725</v>
      </c>
      <c r="C68" s="27">
        <v>6</v>
      </c>
      <c r="D68" s="36" t="s">
        <v>2726</v>
      </c>
      <c r="E68" s="24" t="s">
        <v>2727</v>
      </c>
      <c r="F68" s="36">
        <v>65</v>
      </c>
      <c r="G68" s="17" t="str">
        <f t="shared" si="0"/>
        <v>Parker Friesen (Acad at King Ed)</v>
      </c>
    </row>
    <row r="69" spans="1:7" ht="15" x14ac:dyDescent="0.25">
      <c r="A69" s="36">
        <v>66</v>
      </c>
      <c r="B69" s="36" t="s">
        <v>2728</v>
      </c>
      <c r="C69" s="27">
        <v>6</v>
      </c>
      <c r="D69" s="36" t="s">
        <v>25</v>
      </c>
      <c r="E69" s="24" t="s">
        <v>2729</v>
      </c>
      <c r="F69" s="36">
        <v>66</v>
      </c>
      <c r="G69" s="17" t="str">
        <f t="shared" si="0"/>
        <v>Matthew Alcequiez (Rio Terrace)</v>
      </c>
    </row>
    <row r="70" spans="1:7" ht="15" x14ac:dyDescent="0.25">
      <c r="A70" s="36">
        <v>67</v>
      </c>
      <c r="B70" s="36" t="s">
        <v>2730</v>
      </c>
      <c r="C70" s="27">
        <v>6</v>
      </c>
      <c r="D70" s="36" t="s">
        <v>28</v>
      </c>
      <c r="E70" s="24" t="s">
        <v>2731</v>
      </c>
      <c r="F70" s="36">
        <v>67</v>
      </c>
      <c r="G70" s="17" t="str">
        <f t="shared" si="0"/>
        <v>Asa Freeman (Parkallen)</v>
      </c>
    </row>
    <row r="71" spans="1:7" ht="15" x14ac:dyDescent="0.25">
      <c r="A71" s="36">
        <v>68</v>
      </c>
      <c r="B71" s="36" t="s">
        <v>1080</v>
      </c>
      <c r="C71" s="27">
        <v>6</v>
      </c>
      <c r="D71" s="36" t="s">
        <v>43</v>
      </c>
      <c r="E71" s="24" t="s">
        <v>2732</v>
      </c>
      <c r="F71" s="36">
        <v>68</v>
      </c>
      <c r="G71" s="17" t="str">
        <f t="shared" si="0"/>
        <v>Jordan Polunkiszlus (Donnan)</v>
      </c>
    </row>
    <row r="72" spans="1:7" ht="15" x14ac:dyDescent="0.25">
      <c r="A72" s="36">
        <v>69</v>
      </c>
      <c r="B72" s="36" t="s">
        <v>2733</v>
      </c>
      <c r="C72" s="27">
        <v>6</v>
      </c>
      <c r="D72" s="36" t="s">
        <v>28</v>
      </c>
      <c r="E72" s="24" t="s">
        <v>2734</v>
      </c>
      <c r="F72" s="36">
        <v>69</v>
      </c>
      <c r="G72" s="17" t="str">
        <f t="shared" si="0"/>
        <v>Cameron Choy (Parkallen)</v>
      </c>
    </row>
    <row r="73" spans="1:7" ht="15" x14ac:dyDescent="0.25">
      <c r="A73" s="36">
        <v>70</v>
      </c>
      <c r="B73" s="36" t="s">
        <v>105</v>
      </c>
      <c r="C73" s="27">
        <v>6</v>
      </c>
      <c r="D73" s="36" t="s">
        <v>50</v>
      </c>
      <c r="E73" s="24" t="s">
        <v>2735</v>
      </c>
      <c r="F73" s="36">
        <v>70</v>
      </c>
      <c r="G73" s="17" t="str">
        <f t="shared" si="0"/>
        <v>Winston Henderson (Riverdale)</v>
      </c>
    </row>
    <row r="74" spans="1:7" ht="15" x14ac:dyDescent="0.25">
      <c r="A74" s="36">
        <v>71</v>
      </c>
      <c r="B74" s="36" t="s">
        <v>2736</v>
      </c>
      <c r="C74" s="27">
        <v>6</v>
      </c>
      <c r="D74" s="36" t="s">
        <v>49</v>
      </c>
      <c r="E74" s="24" t="s">
        <v>1965</v>
      </c>
      <c r="F74" s="36">
        <v>71</v>
      </c>
      <c r="G74" s="17" t="str">
        <f t="shared" si="0"/>
        <v>Sawyer Abbott (Johnny Bright)</v>
      </c>
    </row>
    <row r="75" spans="1:7" ht="15" x14ac:dyDescent="0.25">
      <c r="A75" s="36">
        <v>72</v>
      </c>
      <c r="B75" s="36" t="s">
        <v>2737</v>
      </c>
      <c r="C75" s="27">
        <v>6</v>
      </c>
      <c r="D75" s="36" t="s">
        <v>47</v>
      </c>
      <c r="E75" s="24" t="s">
        <v>2738</v>
      </c>
      <c r="F75" s="36">
        <v>72</v>
      </c>
      <c r="G75" s="17" t="str">
        <f t="shared" si="0"/>
        <v>Harveer Rao (Westbrook)</v>
      </c>
    </row>
    <row r="76" spans="1:7" ht="15" x14ac:dyDescent="0.25">
      <c r="A76" s="36">
        <v>73</v>
      </c>
      <c r="B76" s="36" t="s">
        <v>2739</v>
      </c>
      <c r="C76" s="27">
        <v>6</v>
      </c>
      <c r="D76" s="36" t="s">
        <v>1544</v>
      </c>
      <c r="E76" s="24" t="s">
        <v>2740</v>
      </c>
      <c r="F76" s="36">
        <v>73</v>
      </c>
      <c r="G76" s="17" t="str">
        <f t="shared" si="0"/>
        <v>Liam Cannard (Kim Hung)</v>
      </c>
    </row>
    <row r="77" spans="1:7" ht="15" x14ac:dyDescent="0.25">
      <c r="A77" s="36">
        <v>74</v>
      </c>
      <c r="B77" s="36" t="s">
        <v>287</v>
      </c>
      <c r="C77" s="27">
        <v>6</v>
      </c>
      <c r="D77" s="36" t="s">
        <v>20</v>
      </c>
      <c r="E77" s="24" t="s">
        <v>2741</v>
      </c>
      <c r="F77" s="36">
        <v>74</v>
      </c>
      <c r="G77" s="17" t="str">
        <f t="shared" si="0"/>
        <v>Johnathan Jack (George P. Nicholson)</v>
      </c>
    </row>
    <row r="78" spans="1:7" ht="15" x14ac:dyDescent="0.25">
      <c r="A78" s="36">
        <v>75</v>
      </c>
      <c r="B78" s="36" t="s">
        <v>2742</v>
      </c>
      <c r="C78" s="27">
        <v>6</v>
      </c>
      <c r="D78" s="36" t="s">
        <v>31</v>
      </c>
      <c r="E78" s="24" t="s">
        <v>2743</v>
      </c>
      <c r="F78" s="36">
        <v>75</v>
      </c>
      <c r="G78" s="17" t="str">
        <f t="shared" si="0"/>
        <v>Cole Neilsen (Meadowlark C)</v>
      </c>
    </row>
    <row r="79" spans="1:7" ht="15" x14ac:dyDescent="0.25">
      <c r="A79" s="36">
        <v>76</v>
      </c>
      <c r="B79" s="36" t="s">
        <v>2744</v>
      </c>
      <c r="C79" s="27">
        <v>6</v>
      </c>
      <c r="D79" s="36" t="s">
        <v>1561</v>
      </c>
      <c r="E79" s="24" t="s">
        <v>2745</v>
      </c>
      <c r="F79" s="36">
        <v>76</v>
      </c>
      <c r="G79" s="17" t="str">
        <f t="shared" si="0"/>
        <v>Thomas Silva (Bishop David Motiuk)</v>
      </c>
    </row>
    <row r="80" spans="1:7" ht="15" x14ac:dyDescent="0.25">
      <c r="A80" s="36">
        <v>77</v>
      </c>
      <c r="B80" s="36" t="s">
        <v>2746</v>
      </c>
      <c r="C80" s="27">
        <v>6</v>
      </c>
      <c r="D80" s="36" t="s">
        <v>26</v>
      </c>
      <c r="E80" s="24" t="s">
        <v>2747</v>
      </c>
      <c r="F80" s="36">
        <v>77</v>
      </c>
      <c r="G80" s="17" t="str">
        <f t="shared" si="0"/>
        <v>Steven Derkach (Michael A. Kostek)</v>
      </c>
    </row>
    <row r="81" spans="1:7" ht="15" x14ac:dyDescent="0.25">
      <c r="A81" s="36">
        <v>78</v>
      </c>
      <c r="B81" s="36" t="s">
        <v>2748</v>
      </c>
      <c r="C81" s="27">
        <v>6</v>
      </c>
      <c r="D81" s="36" t="s">
        <v>1561</v>
      </c>
      <c r="E81" s="24" t="s">
        <v>2749</v>
      </c>
      <c r="F81" s="36">
        <v>78</v>
      </c>
      <c r="G81" s="17" t="str">
        <f t="shared" si="0"/>
        <v>Zach Mercer (Bishop David Motiuk)</v>
      </c>
    </row>
    <row r="82" spans="1:7" ht="15" x14ac:dyDescent="0.25">
      <c r="A82" s="36">
        <v>79</v>
      </c>
      <c r="B82" s="36" t="s">
        <v>956</v>
      </c>
      <c r="C82" s="27">
        <v>6</v>
      </c>
      <c r="D82" s="36" t="s">
        <v>20</v>
      </c>
      <c r="E82" s="24" t="s">
        <v>2750</v>
      </c>
      <c r="F82" s="36">
        <v>79</v>
      </c>
      <c r="G82" s="17" t="str">
        <f t="shared" si="0"/>
        <v>Robert Lu (George P. Nicholson)</v>
      </c>
    </row>
    <row r="83" spans="1:7" ht="15" x14ac:dyDescent="0.25">
      <c r="A83" s="36">
        <v>80</v>
      </c>
      <c r="B83" s="36" t="s">
        <v>724</v>
      </c>
      <c r="C83" s="27">
        <v>6</v>
      </c>
      <c r="D83" s="36" t="s">
        <v>52</v>
      </c>
      <c r="E83" s="24" t="s">
        <v>2751</v>
      </c>
      <c r="F83" s="36">
        <v>80</v>
      </c>
      <c r="G83" s="17" t="str">
        <f t="shared" si="0"/>
        <v>Brendan Cooke (Lansdowne)</v>
      </c>
    </row>
    <row r="84" spans="1:7" ht="15" x14ac:dyDescent="0.25">
      <c r="A84" s="36">
        <v>81</v>
      </c>
      <c r="B84" s="36" t="s">
        <v>2752</v>
      </c>
      <c r="C84" s="27">
        <v>6</v>
      </c>
      <c r="D84" s="36" t="s">
        <v>27</v>
      </c>
      <c r="E84" s="24" t="s">
        <v>2753</v>
      </c>
      <c r="F84" s="36">
        <v>81</v>
      </c>
      <c r="G84" s="17" t="str">
        <f t="shared" si="0"/>
        <v>Eric Jin (Windsor Park)</v>
      </c>
    </row>
    <row r="85" spans="1:7" ht="15" x14ac:dyDescent="0.25">
      <c r="A85" s="36">
        <v>82</v>
      </c>
      <c r="B85" s="36" t="s">
        <v>951</v>
      </c>
      <c r="C85" s="27">
        <v>6</v>
      </c>
      <c r="D85" s="36" t="s">
        <v>50</v>
      </c>
      <c r="E85" s="24" t="s">
        <v>2754</v>
      </c>
      <c r="F85" s="36">
        <v>82</v>
      </c>
      <c r="G85" s="17" t="str">
        <f t="shared" si="0"/>
        <v>Zain Simon (Riverdale)</v>
      </c>
    </row>
    <row r="86" spans="1:7" ht="15" x14ac:dyDescent="0.25">
      <c r="A86" s="36">
        <v>83</v>
      </c>
      <c r="B86" s="36" t="s">
        <v>2755</v>
      </c>
      <c r="C86" s="27">
        <v>6</v>
      </c>
      <c r="D86" s="36" t="s">
        <v>331</v>
      </c>
      <c r="E86" s="24" t="s">
        <v>2756</v>
      </c>
      <c r="F86" s="36">
        <v>83</v>
      </c>
      <c r="G86" s="17" t="str">
        <f t="shared" si="0"/>
        <v>Aaryan Sharma (Nellie Carlson)</v>
      </c>
    </row>
    <row r="87" spans="1:7" ht="15" x14ac:dyDescent="0.25">
      <c r="A87" s="36">
        <v>84</v>
      </c>
      <c r="B87" s="36" t="s">
        <v>2757</v>
      </c>
      <c r="C87" s="27">
        <v>6</v>
      </c>
      <c r="D87" s="36" t="s">
        <v>31</v>
      </c>
      <c r="E87" s="24" t="s">
        <v>2758</v>
      </c>
      <c r="F87" s="36">
        <v>84</v>
      </c>
      <c r="G87" s="17" t="str">
        <f t="shared" si="0"/>
        <v>Michael Timmer (Meadowlark C)</v>
      </c>
    </row>
    <row r="88" spans="1:7" ht="15" x14ac:dyDescent="0.25">
      <c r="A88" s="36">
        <v>85</v>
      </c>
      <c r="B88" s="36" t="s">
        <v>2759</v>
      </c>
      <c r="C88" s="27">
        <v>6</v>
      </c>
      <c r="D88" s="36" t="s">
        <v>40</v>
      </c>
      <c r="E88" s="24" t="s">
        <v>2760</v>
      </c>
      <c r="F88" s="36">
        <v>85</v>
      </c>
      <c r="G88" s="17" t="str">
        <f t="shared" si="0"/>
        <v>Kenan Hussein (Malmo)</v>
      </c>
    </row>
    <row r="89" spans="1:7" ht="15" x14ac:dyDescent="0.25">
      <c r="A89" s="36">
        <v>86</v>
      </c>
      <c r="B89" s="36" t="s">
        <v>110</v>
      </c>
      <c r="C89" s="27">
        <v>6</v>
      </c>
      <c r="D89" s="36" t="s">
        <v>32</v>
      </c>
      <c r="E89" s="24" t="s">
        <v>2761</v>
      </c>
      <c r="F89" s="36">
        <v>86</v>
      </c>
      <c r="G89" s="17" t="str">
        <f t="shared" si="0"/>
        <v>Ben Southcombe (Brander Gardens)</v>
      </c>
    </row>
    <row r="90" spans="1:7" ht="15" x14ac:dyDescent="0.25">
      <c r="A90" s="36">
        <v>87</v>
      </c>
      <c r="B90" s="36" t="s">
        <v>2762</v>
      </c>
      <c r="C90" s="27">
        <v>6</v>
      </c>
      <c r="D90" s="36" t="s">
        <v>894</v>
      </c>
      <c r="E90" s="24" t="s">
        <v>2763</v>
      </c>
      <c r="F90" s="36">
        <v>87</v>
      </c>
      <c r="G90" s="17" t="str">
        <f t="shared" si="0"/>
        <v>Juha suleiman (Thorncliffe)</v>
      </c>
    </row>
    <row r="91" spans="1:7" ht="15" x14ac:dyDescent="0.25">
      <c r="A91" s="36">
        <v>88</v>
      </c>
      <c r="B91" s="36" t="s">
        <v>2764</v>
      </c>
      <c r="C91" s="27">
        <v>6</v>
      </c>
      <c r="D91" s="36" t="s">
        <v>1544</v>
      </c>
      <c r="E91" s="24" t="s">
        <v>2765</v>
      </c>
      <c r="F91" s="36">
        <v>88</v>
      </c>
      <c r="G91" s="17" t="str">
        <f t="shared" si="0"/>
        <v>Zachary Cannard (Kim Hung)</v>
      </c>
    </row>
    <row r="92" spans="1:7" ht="15" x14ac:dyDescent="0.25">
      <c r="A92" s="36">
        <v>89</v>
      </c>
      <c r="B92" s="36" t="s">
        <v>109</v>
      </c>
      <c r="C92" s="27">
        <v>6</v>
      </c>
      <c r="D92" s="36" t="s">
        <v>20</v>
      </c>
      <c r="E92" s="24" t="s">
        <v>2766</v>
      </c>
      <c r="F92" s="36">
        <v>89</v>
      </c>
      <c r="G92" s="17" t="str">
        <f t="shared" si="0"/>
        <v>Armaan Bhandal (George P. Nicholson)</v>
      </c>
    </row>
    <row r="93" spans="1:7" ht="15" x14ac:dyDescent="0.25">
      <c r="A93" s="36">
        <v>90</v>
      </c>
      <c r="B93" s="36" t="s">
        <v>2767</v>
      </c>
      <c r="C93" s="27">
        <v>6</v>
      </c>
      <c r="D93" s="36" t="s">
        <v>1561</v>
      </c>
      <c r="E93" s="24" t="s">
        <v>2768</v>
      </c>
      <c r="F93" s="36">
        <v>90</v>
      </c>
      <c r="G93" s="17" t="str">
        <f t="shared" si="0"/>
        <v>Brendan Downie (Bishop David Motiuk)</v>
      </c>
    </row>
    <row r="94" spans="1:7" ht="15" x14ac:dyDescent="0.25">
      <c r="A94" s="36">
        <v>91</v>
      </c>
      <c r="B94" s="36" t="s">
        <v>2769</v>
      </c>
      <c r="C94" s="27">
        <v>6</v>
      </c>
      <c r="D94" s="36" t="s">
        <v>20</v>
      </c>
      <c r="E94" s="24" t="s">
        <v>2770</v>
      </c>
      <c r="F94" s="36">
        <v>91</v>
      </c>
      <c r="G94" s="17" t="str">
        <f t="shared" si="0"/>
        <v>Israel Uoariah (George P. Nicholson)</v>
      </c>
    </row>
    <row r="95" spans="1:7" ht="15" x14ac:dyDescent="0.25">
      <c r="A95" s="36">
        <v>92</v>
      </c>
      <c r="B95" s="36" t="s">
        <v>2771</v>
      </c>
      <c r="C95" s="27">
        <v>6</v>
      </c>
      <c r="D95" s="36" t="s">
        <v>46</v>
      </c>
      <c r="E95" s="24" t="s">
        <v>2772</v>
      </c>
      <c r="F95" s="36">
        <v>92</v>
      </c>
      <c r="G95" s="17" t="str">
        <f t="shared" si="0"/>
        <v>Zamit Premji (Victoria)</v>
      </c>
    </row>
    <row r="96" spans="1:7" ht="15" x14ac:dyDescent="0.25">
      <c r="A96" s="36">
        <v>93</v>
      </c>
      <c r="B96" s="36" t="s">
        <v>2773</v>
      </c>
      <c r="C96" s="27">
        <v>6</v>
      </c>
      <c r="D96" s="36" t="s">
        <v>43</v>
      </c>
      <c r="E96" s="24" t="s">
        <v>2774</v>
      </c>
      <c r="F96" s="36">
        <v>93</v>
      </c>
      <c r="G96" s="17" t="str">
        <f t="shared" si="0"/>
        <v>Dylan Doroshuk (Donnan)</v>
      </c>
    </row>
    <row r="97" spans="1:7" ht="15" x14ac:dyDescent="0.25">
      <c r="A97" s="36">
        <v>94</v>
      </c>
      <c r="B97" s="36" t="s">
        <v>354</v>
      </c>
      <c r="C97" s="27">
        <v>6</v>
      </c>
      <c r="D97" s="36" t="s">
        <v>311</v>
      </c>
      <c r="E97" s="24" t="s">
        <v>492</v>
      </c>
      <c r="F97" s="36">
        <v>94</v>
      </c>
      <c r="G97" s="17" t="str">
        <f t="shared" si="0"/>
        <v>Kyan Sadeghi (Dr Margaret-Ann)</v>
      </c>
    </row>
    <row r="98" spans="1:7" ht="15" x14ac:dyDescent="0.25">
      <c r="A98" s="36">
        <v>95</v>
      </c>
      <c r="B98" s="36" t="s">
        <v>114</v>
      </c>
      <c r="C98" s="27">
        <v>6</v>
      </c>
      <c r="D98" s="36" t="s">
        <v>47</v>
      </c>
      <c r="E98" s="24" t="s">
        <v>2775</v>
      </c>
      <c r="F98" s="36">
        <v>95</v>
      </c>
      <c r="G98" s="17" t="str">
        <f t="shared" si="0"/>
        <v>Krishnan Pillay (Westbrook)</v>
      </c>
    </row>
    <row r="99" spans="1:7" ht="15" x14ac:dyDescent="0.25">
      <c r="A99" s="36">
        <v>96</v>
      </c>
      <c r="B99" s="36" t="s">
        <v>2776</v>
      </c>
      <c r="C99" s="27">
        <v>6</v>
      </c>
      <c r="D99" s="36" t="s">
        <v>26</v>
      </c>
      <c r="E99" s="24" t="s">
        <v>576</v>
      </c>
      <c r="F99" s="36">
        <v>96</v>
      </c>
      <c r="G99" s="17" t="str">
        <f t="shared" si="0"/>
        <v>Deacon Ngai (Michael A. Kostek)</v>
      </c>
    </row>
    <row r="100" spans="1:7" ht="15" x14ac:dyDescent="0.25">
      <c r="A100" s="36">
        <v>97</v>
      </c>
      <c r="B100" s="36" t="s">
        <v>726</v>
      </c>
      <c r="C100" s="27">
        <v>6</v>
      </c>
      <c r="D100" s="36" t="s">
        <v>32</v>
      </c>
      <c r="E100" s="24" t="s">
        <v>2777</v>
      </c>
      <c r="F100" s="36">
        <v>97</v>
      </c>
      <c r="G100" s="17" t="str">
        <f t="shared" si="0"/>
        <v>Jack Young (Brander Gardens)</v>
      </c>
    </row>
    <row r="101" spans="1:7" ht="15" x14ac:dyDescent="0.25">
      <c r="A101" s="36">
        <v>98</v>
      </c>
      <c r="B101" s="36" t="s">
        <v>2778</v>
      </c>
      <c r="C101" s="27">
        <v>6</v>
      </c>
      <c r="D101" s="36" t="s">
        <v>58</v>
      </c>
      <c r="E101" s="24" t="s">
        <v>2779</v>
      </c>
      <c r="F101" s="36">
        <v>98</v>
      </c>
      <c r="G101" s="17" t="str">
        <f t="shared" si="0"/>
        <v>Dawson Feredey (Laurier Heights)</v>
      </c>
    </row>
    <row r="102" spans="1:7" ht="15" x14ac:dyDescent="0.25">
      <c r="A102" s="36">
        <v>99</v>
      </c>
      <c r="B102" s="36" t="s">
        <v>2780</v>
      </c>
      <c r="C102" s="27">
        <v>6</v>
      </c>
      <c r="D102" s="36" t="s">
        <v>1908</v>
      </c>
      <c r="E102" s="24" t="s">
        <v>2781</v>
      </c>
      <c r="F102" s="36">
        <v>99</v>
      </c>
      <c r="G102" s="17" t="str">
        <f t="shared" si="0"/>
        <v>Nathan Smith (Esther Starkman)</v>
      </c>
    </row>
    <row r="103" spans="1:7" ht="15" x14ac:dyDescent="0.25">
      <c r="A103" s="36">
        <v>100</v>
      </c>
      <c r="B103" s="36" t="s">
        <v>729</v>
      </c>
      <c r="C103" s="27">
        <v>6</v>
      </c>
      <c r="D103" s="36" t="s">
        <v>20</v>
      </c>
      <c r="E103" s="24" t="s">
        <v>2782</v>
      </c>
      <c r="F103" s="36">
        <v>100</v>
      </c>
      <c r="G103" s="17" t="str">
        <f t="shared" si="0"/>
        <v>Cooper Van Vliet (George P. Nicholson)</v>
      </c>
    </row>
    <row r="104" spans="1:7" ht="15" x14ac:dyDescent="0.25">
      <c r="A104" s="36">
        <v>101</v>
      </c>
      <c r="B104" s="36" t="s">
        <v>2783</v>
      </c>
      <c r="C104" s="27">
        <v>6</v>
      </c>
      <c r="D104" s="36" t="s">
        <v>33</v>
      </c>
      <c r="E104" s="24" t="s">
        <v>2784</v>
      </c>
      <c r="F104" s="36">
        <v>101</v>
      </c>
      <c r="G104" s="17" t="str">
        <f t="shared" si="0"/>
        <v>Zach Vizconde (Centennial)</v>
      </c>
    </row>
    <row r="105" spans="1:7" ht="15" x14ac:dyDescent="0.25">
      <c r="A105" s="36">
        <v>102</v>
      </c>
      <c r="B105" s="36" t="s">
        <v>2785</v>
      </c>
      <c r="C105" s="27">
        <v>6</v>
      </c>
      <c r="D105" s="36" t="s">
        <v>1908</v>
      </c>
      <c r="E105" s="24" t="s">
        <v>2786</v>
      </c>
      <c r="F105" s="36">
        <v>102</v>
      </c>
      <c r="G105" s="17" t="str">
        <f t="shared" si="0"/>
        <v>Ethan La Claire (Esther Starkman)</v>
      </c>
    </row>
    <row r="106" spans="1:7" ht="15" x14ac:dyDescent="0.25">
      <c r="A106" s="36">
        <v>103</v>
      </c>
      <c r="B106" s="36" t="s">
        <v>2787</v>
      </c>
      <c r="C106" s="27">
        <v>6</v>
      </c>
      <c r="D106" s="36" t="s">
        <v>33</v>
      </c>
      <c r="E106" s="24" t="s">
        <v>650</v>
      </c>
      <c r="F106" s="36">
        <v>103</v>
      </c>
      <c r="G106" s="17" t="str">
        <f t="shared" si="0"/>
        <v>Jayden Fraser (Centennial)</v>
      </c>
    </row>
    <row r="107" spans="1:7" ht="15" x14ac:dyDescent="0.25">
      <c r="A107" s="36">
        <v>104</v>
      </c>
      <c r="B107" s="36" t="s">
        <v>959</v>
      </c>
      <c r="C107" s="27">
        <v>6</v>
      </c>
      <c r="D107" s="36" t="s">
        <v>20</v>
      </c>
      <c r="E107" s="24" t="s">
        <v>2788</v>
      </c>
      <c r="F107" s="36">
        <v>104</v>
      </c>
      <c r="G107" s="17" t="str">
        <f t="shared" si="0"/>
        <v>Jackson Tucker (George P. Nicholson)</v>
      </c>
    </row>
    <row r="108" spans="1:7" ht="15" x14ac:dyDescent="0.25">
      <c r="A108" s="36">
        <v>105</v>
      </c>
      <c r="B108" s="36" t="s">
        <v>2789</v>
      </c>
      <c r="C108" s="27">
        <v>6</v>
      </c>
      <c r="D108" s="36" t="s">
        <v>894</v>
      </c>
      <c r="E108" s="24" t="s">
        <v>2790</v>
      </c>
      <c r="F108" s="36">
        <v>105</v>
      </c>
      <c r="G108" s="17" t="str">
        <f t="shared" si="0"/>
        <v>Owen Sabado (Thorncliffe)</v>
      </c>
    </row>
    <row r="109" spans="1:7" ht="15" x14ac:dyDescent="0.25">
      <c r="A109" s="36">
        <v>106</v>
      </c>
      <c r="B109" s="36" t="s">
        <v>2791</v>
      </c>
      <c r="C109" s="27">
        <v>6</v>
      </c>
      <c r="D109" s="36" t="s">
        <v>1561</v>
      </c>
      <c r="E109" s="24" t="s">
        <v>2792</v>
      </c>
      <c r="F109" s="36">
        <v>106</v>
      </c>
      <c r="G109" s="17" t="str">
        <f t="shared" si="0"/>
        <v>Natan Bacinski (Bishop David Motiuk)</v>
      </c>
    </row>
    <row r="110" spans="1:7" ht="15" x14ac:dyDescent="0.25">
      <c r="A110" s="36">
        <v>107</v>
      </c>
      <c r="B110" s="36" t="s">
        <v>2793</v>
      </c>
      <c r="C110" s="27">
        <v>6</v>
      </c>
      <c r="D110" s="36" t="s">
        <v>31</v>
      </c>
      <c r="E110" s="24" t="s">
        <v>2794</v>
      </c>
      <c r="F110" s="36">
        <v>107</v>
      </c>
      <c r="G110" s="17" t="str">
        <f t="shared" si="0"/>
        <v>Seth Pierre (Meadowlark C)</v>
      </c>
    </row>
    <row r="111" spans="1:7" ht="15" x14ac:dyDescent="0.25">
      <c r="A111" s="36">
        <v>108</v>
      </c>
      <c r="B111" s="36" t="s">
        <v>2795</v>
      </c>
      <c r="C111" s="27">
        <v>6</v>
      </c>
      <c r="D111" s="36" t="s">
        <v>23</v>
      </c>
      <c r="E111" s="24" t="s">
        <v>2796</v>
      </c>
      <c r="F111" s="36">
        <v>108</v>
      </c>
      <c r="G111" s="17" t="str">
        <f t="shared" si="0"/>
        <v>Todomu Turnbull (Suzuki Charter)</v>
      </c>
    </row>
    <row r="112" spans="1:7" ht="15" x14ac:dyDescent="0.25">
      <c r="A112" s="36">
        <v>109</v>
      </c>
      <c r="B112" s="36" t="s">
        <v>292</v>
      </c>
      <c r="C112" s="27">
        <v>6</v>
      </c>
      <c r="D112" s="36" t="s">
        <v>20</v>
      </c>
      <c r="E112" s="24" t="s">
        <v>766</v>
      </c>
      <c r="F112" s="36">
        <v>109</v>
      </c>
      <c r="G112" s="17" t="str">
        <f t="shared" si="0"/>
        <v>Amir Vakili (George P. Nicholson)</v>
      </c>
    </row>
    <row r="113" spans="1:7" ht="15" x14ac:dyDescent="0.25">
      <c r="A113" s="36">
        <v>110</v>
      </c>
      <c r="B113" s="36" t="s">
        <v>2797</v>
      </c>
      <c r="C113" s="27">
        <v>6</v>
      </c>
      <c r="D113" s="36" t="s">
        <v>32</v>
      </c>
      <c r="E113" s="24" t="s">
        <v>2798</v>
      </c>
      <c r="F113" s="36">
        <v>110</v>
      </c>
      <c r="G113" s="17" t="str">
        <f t="shared" si="0"/>
        <v>Mugahshu Potts-Price (Brander Gardens)</v>
      </c>
    </row>
    <row r="114" spans="1:7" ht="15" x14ac:dyDescent="0.25">
      <c r="A114" s="36">
        <v>111</v>
      </c>
      <c r="B114" s="36" t="s">
        <v>2799</v>
      </c>
      <c r="C114" s="27">
        <v>6</v>
      </c>
      <c r="D114" s="36" t="s">
        <v>47</v>
      </c>
      <c r="E114" s="24" t="s">
        <v>2800</v>
      </c>
      <c r="F114" s="36">
        <v>111</v>
      </c>
      <c r="G114" s="17" t="str">
        <f t="shared" si="0"/>
        <v>Richard Zhang (Westbrook)</v>
      </c>
    </row>
    <row r="115" spans="1:7" ht="15" x14ac:dyDescent="0.25">
      <c r="A115" s="36">
        <v>112</v>
      </c>
      <c r="B115" s="36" t="s">
        <v>2801</v>
      </c>
      <c r="C115" s="27">
        <v>6</v>
      </c>
      <c r="D115" s="36" t="s">
        <v>161</v>
      </c>
      <c r="E115" s="24" t="s">
        <v>2802</v>
      </c>
      <c r="F115" s="36">
        <v>112</v>
      </c>
      <c r="G115" s="17" t="str">
        <f t="shared" si="0"/>
        <v>Kyle Jaenen-Wolf (Aurora Charter)</v>
      </c>
    </row>
    <row r="116" spans="1:7" ht="15" x14ac:dyDescent="0.25">
      <c r="A116" s="36">
        <v>113</v>
      </c>
      <c r="B116" s="36" t="s">
        <v>356</v>
      </c>
      <c r="C116" s="27">
        <v>6</v>
      </c>
      <c r="D116" s="36" t="s">
        <v>40</v>
      </c>
      <c r="E116" s="24" t="s">
        <v>2803</v>
      </c>
      <c r="F116" s="36">
        <v>113</v>
      </c>
      <c r="G116" s="17" t="str">
        <f t="shared" si="0"/>
        <v>Omar Islam (Malmo)</v>
      </c>
    </row>
    <row r="117" spans="1:7" ht="15" x14ac:dyDescent="0.25">
      <c r="A117" s="36">
        <v>114</v>
      </c>
      <c r="B117" s="36" t="s">
        <v>2804</v>
      </c>
      <c r="C117" s="27">
        <v>6</v>
      </c>
      <c r="D117" s="36" t="s">
        <v>20</v>
      </c>
      <c r="E117" s="24" t="s">
        <v>2805</v>
      </c>
      <c r="F117" s="36">
        <v>114</v>
      </c>
      <c r="G117" s="17" t="str">
        <f t="shared" si="0"/>
        <v>Tyler Evans (George P. Nicholson)</v>
      </c>
    </row>
    <row r="118" spans="1:7" ht="15" x14ac:dyDescent="0.25">
      <c r="A118" s="36">
        <v>115</v>
      </c>
      <c r="B118" s="36" t="s">
        <v>2806</v>
      </c>
      <c r="C118" s="27">
        <v>6</v>
      </c>
      <c r="D118" s="36" t="s">
        <v>28</v>
      </c>
      <c r="E118" s="24" t="s">
        <v>2807</v>
      </c>
      <c r="F118" s="36">
        <v>115</v>
      </c>
      <c r="G118" s="17" t="str">
        <f t="shared" si="0"/>
        <v>Oliver Fletcher (Parkallen)</v>
      </c>
    </row>
    <row r="119" spans="1:7" ht="15" x14ac:dyDescent="0.25">
      <c r="A119" s="36">
        <v>116</v>
      </c>
      <c r="B119" s="36" t="s">
        <v>2808</v>
      </c>
      <c r="C119" s="27">
        <v>6</v>
      </c>
      <c r="D119" s="36" t="s">
        <v>1908</v>
      </c>
      <c r="E119" s="24" t="s">
        <v>2809</v>
      </c>
      <c r="F119" s="36">
        <v>116</v>
      </c>
      <c r="G119" s="17" t="str">
        <f t="shared" si="0"/>
        <v>Noah Chang (Esther Starkman)</v>
      </c>
    </row>
    <row r="120" spans="1:7" ht="15" x14ac:dyDescent="0.25">
      <c r="A120" s="36">
        <v>117</v>
      </c>
      <c r="B120" s="36" t="s">
        <v>2810</v>
      </c>
      <c r="C120" s="27">
        <v>6</v>
      </c>
      <c r="D120" s="36" t="s">
        <v>375</v>
      </c>
      <c r="E120" s="24" t="s">
        <v>2811</v>
      </c>
      <c r="F120" s="36">
        <v>117</v>
      </c>
      <c r="G120" s="17" t="str">
        <f t="shared" si="0"/>
        <v>Ben Kelly Goddard (Mill Creek)</v>
      </c>
    </row>
    <row r="121" spans="1:7" ht="15" x14ac:dyDescent="0.25">
      <c r="A121" s="36">
        <v>118</v>
      </c>
      <c r="B121" s="36" t="s">
        <v>2812</v>
      </c>
      <c r="C121" s="27">
        <v>6</v>
      </c>
      <c r="D121" s="36" t="s">
        <v>28</v>
      </c>
      <c r="E121" s="24" t="s">
        <v>2813</v>
      </c>
      <c r="F121" s="36">
        <v>118</v>
      </c>
      <c r="G121" s="17" t="str">
        <f t="shared" si="0"/>
        <v>Messiah Powell (Parkallen)</v>
      </c>
    </row>
    <row r="122" spans="1:7" x14ac:dyDescent="0.2">
      <c r="A122" s="17"/>
      <c r="B122" s="17"/>
      <c r="C122" s="21"/>
      <c r="D122" s="17"/>
      <c r="E122" s="16"/>
      <c r="F122" s="17"/>
      <c r="G122" s="17"/>
    </row>
    <row r="123" spans="1:7" x14ac:dyDescent="0.2">
      <c r="A123" s="17"/>
      <c r="B123" s="17"/>
      <c r="C123" s="21"/>
      <c r="D123" s="17"/>
      <c r="E123" s="16"/>
      <c r="F123" s="17"/>
      <c r="G123" s="17"/>
    </row>
    <row r="124" spans="1:7" x14ac:dyDescent="0.2">
      <c r="A124" s="1" t="s">
        <v>2952</v>
      </c>
      <c r="B124" s="17"/>
      <c r="C124" s="21"/>
      <c r="D124" s="17"/>
      <c r="E124" s="16"/>
      <c r="F124" s="17"/>
      <c r="G124" s="17"/>
    </row>
    <row r="125" spans="1:7" ht="15" x14ac:dyDescent="0.25">
      <c r="A125" s="44">
        <v>1</v>
      </c>
      <c r="B125" s="44" t="s">
        <v>88</v>
      </c>
      <c r="C125" s="27">
        <v>6</v>
      </c>
      <c r="D125" s="44" t="s">
        <v>42</v>
      </c>
      <c r="E125" s="24" t="s">
        <v>4503</v>
      </c>
      <c r="F125" s="44">
        <v>1</v>
      </c>
      <c r="G125" s="17" t="str">
        <f t="shared" ref="G125:G188" si="1">CONCATENATE(B125, " (", D125, ")")</f>
        <v>Dane Logan (Patricia Heights)</v>
      </c>
    </row>
    <row r="126" spans="1:7" ht="15" x14ac:dyDescent="0.25">
      <c r="A126" s="44">
        <v>2</v>
      </c>
      <c r="B126" s="44" t="s">
        <v>288</v>
      </c>
      <c r="C126" s="27">
        <v>6</v>
      </c>
      <c r="D126" s="44" t="s">
        <v>714</v>
      </c>
      <c r="E126" s="24" t="s">
        <v>4504</v>
      </c>
      <c r="F126" s="44">
        <v>2</v>
      </c>
      <c r="G126" s="17" t="str">
        <f t="shared" si="1"/>
        <v>Rylan Chipiuk (Bellevue)</v>
      </c>
    </row>
    <row r="127" spans="1:7" ht="15" x14ac:dyDescent="0.25">
      <c r="A127" s="44">
        <v>3</v>
      </c>
      <c r="B127" s="44" t="s">
        <v>1068</v>
      </c>
      <c r="C127" s="27">
        <v>6</v>
      </c>
      <c r="D127" s="44" t="s">
        <v>161</v>
      </c>
      <c r="E127" s="24" t="s">
        <v>4505</v>
      </c>
      <c r="F127" s="44">
        <v>3</v>
      </c>
      <c r="G127" s="17" t="str">
        <f t="shared" si="1"/>
        <v>Radoslav Dimitrov (Aurora Charter)</v>
      </c>
    </row>
    <row r="128" spans="1:7" ht="15" x14ac:dyDescent="0.25">
      <c r="A128" s="44">
        <v>4</v>
      </c>
      <c r="B128" s="44" t="s">
        <v>935</v>
      </c>
      <c r="C128" s="27">
        <v>6</v>
      </c>
      <c r="D128" s="44" t="s">
        <v>49</v>
      </c>
      <c r="E128" s="24" t="s">
        <v>4506</v>
      </c>
      <c r="F128" s="44">
        <v>4</v>
      </c>
      <c r="G128" s="17" t="str">
        <f t="shared" si="1"/>
        <v>Tyler Dyck (Johnny Bright)</v>
      </c>
    </row>
    <row r="129" spans="1:7" ht="15" x14ac:dyDescent="0.25">
      <c r="A129" s="44">
        <v>5</v>
      </c>
      <c r="B129" s="44" t="s">
        <v>92</v>
      </c>
      <c r="C129" s="27">
        <v>6</v>
      </c>
      <c r="D129" s="44" t="s">
        <v>50</v>
      </c>
      <c r="E129" s="24" t="s">
        <v>3010</v>
      </c>
      <c r="F129" s="44">
        <v>5</v>
      </c>
      <c r="G129" s="17" t="str">
        <f t="shared" si="1"/>
        <v>Joah Lee (Riverdale)</v>
      </c>
    </row>
    <row r="130" spans="1:7" ht="15" x14ac:dyDescent="0.25">
      <c r="A130" s="44">
        <v>6</v>
      </c>
      <c r="B130" s="44" t="s">
        <v>85</v>
      </c>
      <c r="C130" s="27">
        <v>6</v>
      </c>
      <c r="D130" s="44" t="s">
        <v>29</v>
      </c>
      <c r="E130" s="24" t="s">
        <v>4507</v>
      </c>
      <c r="F130" s="44">
        <v>6</v>
      </c>
      <c r="G130" s="17" t="str">
        <f t="shared" si="1"/>
        <v>Darius Hordal (McKernan)</v>
      </c>
    </row>
    <row r="131" spans="1:7" ht="15" x14ac:dyDescent="0.25">
      <c r="A131" s="44">
        <v>7</v>
      </c>
      <c r="B131" s="44" t="s">
        <v>934</v>
      </c>
      <c r="C131" s="27">
        <v>6</v>
      </c>
      <c r="D131" s="44" t="s">
        <v>43</v>
      </c>
      <c r="E131" s="24" t="s">
        <v>4508</v>
      </c>
      <c r="F131" s="44">
        <v>7</v>
      </c>
      <c r="G131" s="17" t="str">
        <f t="shared" si="1"/>
        <v>Ben Shaw (Donnan)</v>
      </c>
    </row>
    <row r="132" spans="1:7" ht="15" x14ac:dyDescent="0.25">
      <c r="A132" s="44">
        <v>8</v>
      </c>
      <c r="B132" s="44" t="s">
        <v>94</v>
      </c>
      <c r="C132" s="27">
        <v>6</v>
      </c>
      <c r="D132" s="44" t="s">
        <v>27</v>
      </c>
      <c r="E132" s="24" t="s">
        <v>4509</v>
      </c>
      <c r="F132" s="44">
        <v>8</v>
      </c>
      <c r="G132" s="17" t="str">
        <f t="shared" si="1"/>
        <v>Kaden Woolnough (Windsor Park)</v>
      </c>
    </row>
    <row r="133" spans="1:7" ht="15" x14ac:dyDescent="0.25">
      <c r="A133" s="44">
        <v>9</v>
      </c>
      <c r="B133" s="44" t="s">
        <v>701</v>
      </c>
      <c r="C133" s="27">
        <v>6</v>
      </c>
      <c r="D133" s="44" t="s">
        <v>47</v>
      </c>
      <c r="E133" s="24" t="s">
        <v>2189</v>
      </c>
      <c r="F133" s="44">
        <v>9</v>
      </c>
      <c r="G133" s="17" t="str">
        <f t="shared" si="1"/>
        <v>Jake Evans (Westbrook)</v>
      </c>
    </row>
    <row r="134" spans="1:7" ht="15" x14ac:dyDescent="0.25">
      <c r="A134" s="44">
        <v>10</v>
      </c>
      <c r="B134" s="44" t="s">
        <v>285</v>
      </c>
      <c r="C134" s="27">
        <v>6</v>
      </c>
      <c r="D134" s="44" t="s">
        <v>47</v>
      </c>
      <c r="E134" s="24" t="s">
        <v>4510</v>
      </c>
      <c r="F134" s="44">
        <v>10</v>
      </c>
      <c r="G134" s="17" t="str">
        <f t="shared" si="1"/>
        <v>AJ Beatty (Westbrook)</v>
      </c>
    </row>
    <row r="135" spans="1:7" ht="15" x14ac:dyDescent="0.25">
      <c r="A135" s="44">
        <v>11</v>
      </c>
      <c r="B135" s="44" t="s">
        <v>4511</v>
      </c>
      <c r="C135" s="27">
        <v>6</v>
      </c>
      <c r="D135" s="44" t="s">
        <v>2983</v>
      </c>
      <c r="E135" s="24" t="s">
        <v>4512</v>
      </c>
      <c r="F135" s="44">
        <v>11</v>
      </c>
      <c r="G135" s="17" t="str">
        <f t="shared" si="1"/>
        <v>Rhett Gieshbrecht (Gold Bar)</v>
      </c>
    </row>
    <row r="136" spans="1:7" ht="15" x14ac:dyDescent="0.25">
      <c r="A136" s="44">
        <v>12</v>
      </c>
      <c r="B136" s="44" t="s">
        <v>100</v>
      </c>
      <c r="C136" s="27">
        <v>6</v>
      </c>
      <c r="D136" s="44" t="s">
        <v>20</v>
      </c>
      <c r="E136" s="24" t="s">
        <v>4513</v>
      </c>
      <c r="F136" s="44">
        <v>12</v>
      </c>
      <c r="G136" s="17" t="str">
        <f t="shared" si="1"/>
        <v>Kai Barnes (George P. Nicholson)</v>
      </c>
    </row>
    <row r="137" spans="1:7" ht="15" x14ac:dyDescent="0.25">
      <c r="A137" s="44">
        <v>13</v>
      </c>
      <c r="B137" s="44" t="s">
        <v>2643</v>
      </c>
      <c r="C137" s="27">
        <v>6</v>
      </c>
      <c r="D137" s="44" t="s">
        <v>331</v>
      </c>
      <c r="E137" s="24" t="s">
        <v>4514</v>
      </c>
      <c r="F137" s="44">
        <v>13</v>
      </c>
      <c r="G137" s="17" t="str">
        <f t="shared" si="1"/>
        <v>Jerry Li (Nellie Carlson)</v>
      </c>
    </row>
    <row r="138" spans="1:7" ht="15" x14ac:dyDescent="0.25">
      <c r="A138" s="44">
        <v>14</v>
      </c>
      <c r="B138" s="44" t="s">
        <v>4515</v>
      </c>
      <c r="C138" s="27">
        <v>6</v>
      </c>
      <c r="D138" s="44" t="s">
        <v>161</v>
      </c>
      <c r="E138" s="24" t="s">
        <v>4516</v>
      </c>
      <c r="F138" s="44">
        <v>14</v>
      </c>
      <c r="G138" s="17" t="str">
        <f t="shared" si="1"/>
        <v>Eassah Agyemang (Aurora Charter)</v>
      </c>
    </row>
    <row r="139" spans="1:7" ht="15" x14ac:dyDescent="0.25">
      <c r="A139" s="44">
        <v>15</v>
      </c>
      <c r="B139" s="44" t="s">
        <v>90</v>
      </c>
      <c r="C139" s="27">
        <v>6</v>
      </c>
      <c r="D139" s="44" t="s">
        <v>38</v>
      </c>
      <c r="E139" s="24" t="s">
        <v>4517</v>
      </c>
      <c r="F139" s="44">
        <v>15</v>
      </c>
      <c r="G139" s="17" t="str">
        <f t="shared" si="1"/>
        <v>Graydon Gilewich (Earl Buxton)</v>
      </c>
    </row>
    <row r="140" spans="1:7" ht="15" x14ac:dyDescent="0.25">
      <c r="A140" s="44">
        <v>16</v>
      </c>
      <c r="B140" s="44" t="s">
        <v>698</v>
      </c>
      <c r="C140" s="27">
        <v>6</v>
      </c>
      <c r="D140" s="44" t="s">
        <v>699</v>
      </c>
      <c r="E140" s="24" t="s">
        <v>4518</v>
      </c>
      <c r="F140" s="44">
        <v>16</v>
      </c>
      <c r="G140" s="17" t="str">
        <f t="shared" si="1"/>
        <v>Peter Zwiegers (Mother D'Youville)</v>
      </c>
    </row>
    <row r="141" spans="1:7" ht="15" x14ac:dyDescent="0.25">
      <c r="A141" s="44">
        <v>17</v>
      </c>
      <c r="B141" s="44" t="s">
        <v>2677</v>
      </c>
      <c r="C141" s="27">
        <v>6</v>
      </c>
      <c r="D141" s="44" t="s">
        <v>28</v>
      </c>
      <c r="E141" s="24" t="s">
        <v>4519</v>
      </c>
      <c r="F141" s="44">
        <v>17</v>
      </c>
      <c r="G141" s="17" t="str">
        <f t="shared" si="1"/>
        <v>Rowan Miyashita (Parkallen)</v>
      </c>
    </row>
    <row r="142" spans="1:7" ht="15" x14ac:dyDescent="0.25">
      <c r="A142" s="44">
        <v>18</v>
      </c>
      <c r="B142" s="44" t="s">
        <v>705</v>
      </c>
      <c r="C142" s="27">
        <v>6</v>
      </c>
      <c r="D142" s="44" t="s">
        <v>23</v>
      </c>
      <c r="E142" s="24" t="s">
        <v>4520</v>
      </c>
      <c r="F142" s="44">
        <v>18</v>
      </c>
      <c r="G142" s="17" t="str">
        <f t="shared" si="1"/>
        <v>Tristan Daraiche (Suzuki Charter)</v>
      </c>
    </row>
    <row r="143" spans="1:7" ht="15" x14ac:dyDescent="0.25">
      <c r="A143" s="44">
        <v>19</v>
      </c>
      <c r="B143" s="44" t="s">
        <v>2662</v>
      </c>
      <c r="C143" s="27">
        <v>6</v>
      </c>
      <c r="D143" s="44" t="s">
        <v>331</v>
      </c>
      <c r="E143" s="24" t="s">
        <v>4521</v>
      </c>
      <c r="F143" s="44">
        <v>19</v>
      </c>
      <c r="G143" s="17" t="str">
        <f t="shared" si="1"/>
        <v>Arjan Parmar (Nellie Carlson)</v>
      </c>
    </row>
    <row r="144" spans="1:7" ht="15" x14ac:dyDescent="0.25">
      <c r="A144" s="44">
        <v>20</v>
      </c>
      <c r="B144" s="44" t="s">
        <v>4522</v>
      </c>
      <c r="C144" s="27">
        <v>6</v>
      </c>
      <c r="D144" s="44" t="s">
        <v>42</v>
      </c>
      <c r="E144" s="24" t="s">
        <v>4523</v>
      </c>
      <c r="F144" s="44">
        <v>20</v>
      </c>
      <c r="G144" s="17" t="str">
        <f t="shared" si="1"/>
        <v>Joseph Tilley (Patricia Heights)</v>
      </c>
    </row>
    <row r="145" spans="1:7" ht="15" x14ac:dyDescent="0.25">
      <c r="A145" s="44">
        <v>21</v>
      </c>
      <c r="B145" s="44" t="s">
        <v>2648</v>
      </c>
      <c r="C145" s="27">
        <v>6</v>
      </c>
      <c r="D145" s="44" t="s">
        <v>1908</v>
      </c>
      <c r="E145" s="24" t="s">
        <v>4524</v>
      </c>
      <c r="F145" s="44">
        <v>21</v>
      </c>
      <c r="G145" s="17" t="str">
        <f t="shared" si="1"/>
        <v>Bennett Brown (Esther Starkman)</v>
      </c>
    </row>
    <row r="146" spans="1:7" ht="15" x14ac:dyDescent="0.25">
      <c r="A146" s="44">
        <v>22</v>
      </c>
      <c r="B146" s="44" t="s">
        <v>98</v>
      </c>
      <c r="C146" s="27">
        <v>6</v>
      </c>
      <c r="D146" s="44" t="s">
        <v>58</v>
      </c>
      <c r="E146" s="24" t="s">
        <v>4525</v>
      </c>
      <c r="F146" s="44">
        <v>22</v>
      </c>
      <c r="G146" s="17" t="str">
        <f t="shared" si="1"/>
        <v>Sami Majeau (Laurier Heights)</v>
      </c>
    </row>
    <row r="147" spans="1:7" ht="15" x14ac:dyDescent="0.25">
      <c r="A147" s="44">
        <v>23</v>
      </c>
      <c r="B147" s="44" t="s">
        <v>712</v>
      </c>
      <c r="C147" s="27">
        <v>6</v>
      </c>
      <c r="D147" s="44" t="s">
        <v>23</v>
      </c>
      <c r="E147" s="24" t="s">
        <v>4526</v>
      </c>
      <c r="F147" s="44">
        <v>23</v>
      </c>
      <c r="G147" s="17" t="str">
        <f t="shared" si="1"/>
        <v>Simon Finley (Suzuki Charter)</v>
      </c>
    </row>
    <row r="148" spans="1:7" ht="15" x14ac:dyDescent="0.25">
      <c r="A148" s="44">
        <v>24</v>
      </c>
      <c r="B148" s="44" t="s">
        <v>2665</v>
      </c>
      <c r="C148" s="27">
        <v>6</v>
      </c>
      <c r="D148" s="44" t="s">
        <v>21</v>
      </c>
      <c r="E148" s="24" t="s">
        <v>4527</v>
      </c>
      <c r="F148" s="44">
        <v>24</v>
      </c>
      <c r="G148" s="17" t="str">
        <f t="shared" si="1"/>
        <v>Jacob Gibb (Michael Strembitsky)</v>
      </c>
    </row>
    <row r="149" spans="1:7" ht="15" x14ac:dyDescent="0.25">
      <c r="A149" s="44">
        <v>25</v>
      </c>
      <c r="B149" s="44" t="s">
        <v>2653</v>
      </c>
      <c r="C149" s="27">
        <v>6</v>
      </c>
      <c r="D149" s="44" t="s">
        <v>21</v>
      </c>
      <c r="E149" s="24" t="s">
        <v>4528</v>
      </c>
      <c r="F149" s="44">
        <v>25</v>
      </c>
      <c r="G149" s="17" t="str">
        <f t="shared" si="1"/>
        <v>Joshua Wojcichowsky (Michael Strembitsky)</v>
      </c>
    </row>
    <row r="150" spans="1:7" ht="15" x14ac:dyDescent="0.25">
      <c r="A150" s="44">
        <v>26</v>
      </c>
      <c r="B150" s="44" t="s">
        <v>940</v>
      </c>
      <c r="C150" s="27">
        <v>6</v>
      </c>
      <c r="D150" s="44" t="s">
        <v>772</v>
      </c>
      <c r="E150" s="24" t="s">
        <v>4529</v>
      </c>
      <c r="F150" s="44">
        <v>26</v>
      </c>
      <c r="G150" s="17" t="str">
        <f t="shared" si="1"/>
        <v>Brandon Foote (Ellerslie Campus)</v>
      </c>
    </row>
    <row r="151" spans="1:7" ht="15" x14ac:dyDescent="0.25">
      <c r="A151" s="44">
        <v>27</v>
      </c>
      <c r="B151" s="44" t="s">
        <v>2703</v>
      </c>
      <c r="C151" s="27">
        <v>6</v>
      </c>
      <c r="D151" s="44" t="s">
        <v>331</v>
      </c>
      <c r="E151" s="24" t="s">
        <v>1523</v>
      </c>
      <c r="F151" s="44">
        <v>27</v>
      </c>
      <c r="G151" s="17" t="str">
        <f t="shared" si="1"/>
        <v>Brayden Kitt (Nellie Carlson)</v>
      </c>
    </row>
    <row r="152" spans="1:7" ht="15" x14ac:dyDescent="0.25">
      <c r="A152" s="44">
        <v>28</v>
      </c>
      <c r="B152" s="44" t="s">
        <v>104</v>
      </c>
      <c r="C152" s="27">
        <v>6</v>
      </c>
      <c r="D152" s="44" t="s">
        <v>34</v>
      </c>
      <c r="E152" s="24" t="s">
        <v>4530</v>
      </c>
      <c r="F152" s="44">
        <v>28</v>
      </c>
      <c r="G152" s="17" t="str">
        <f t="shared" si="1"/>
        <v>Zahir Phudjo (Crawford Plains)</v>
      </c>
    </row>
    <row r="153" spans="1:7" ht="15" x14ac:dyDescent="0.25">
      <c r="A153" s="44">
        <v>29</v>
      </c>
      <c r="B153" s="44" t="s">
        <v>954</v>
      </c>
      <c r="C153" s="27">
        <v>6</v>
      </c>
      <c r="D153" s="44" t="s">
        <v>34</v>
      </c>
      <c r="E153" s="24" t="s">
        <v>4531</v>
      </c>
      <c r="F153" s="44">
        <v>29</v>
      </c>
      <c r="G153" s="17" t="str">
        <f t="shared" si="1"/>
        <v>Kyle Lambert (Crawford Plains)</v>
      </c>
    </row>
    <row r="154" spans="1:7" ht="15" x14ac:dyDescent="0.25">
      <c r="A154" s="44">
        <v>30</v>
      </c>
      <c r="B154" s="44" t="s">
        <v>96</v>
      </c>
      <c r="C154" s="27">
        <v>6</v>
      </c>
      <c r="D154" s="44" t="s">
        <v>30</v>
      </c>
      <c r="E154" s="24" t="s">
        <v>671</v>
      </c>
      <c r="F154" s="44">
        <v>30</v>
      </c>
      <c r="G154" s="17" t="str">
        <f t="shared" si="1"/>
        <v>Cole Bowes (Brookside)</v>
      </c>
    </row>
    <row r="155" spans="1:7" ht="15" x14ac:dyDescent="0.25">
      <c r="A155" s="44">
        <v>31</v>
      </c>
      <c r="B155" s="44" t="s">
        <v>710</v>
      </c>
      <c r="C155" s="27">
        <v>6</v>
      </c>
      <c r="D155" s="44" t="s">
        <v>47</v>
      </c>
      <c r="E155" s="24" t="s">
        <v>4532</v>
      </c>
      <c r="F155" s="44">
        <v>31</v>
      </c>
      <c r="G155" s="17" t="str">
        <f t="shared" si="1"/>
        <v>Sam Peterson (Westbrook)</v>
      </c>
    </row>
    <row r="156" spans="1:7" ht="15" x14ac:dyDescent="0.25">
      <c r="A156" s="44">
        <v>32</v>
      </c>
      <c r="B156" s="44" t="s">
        <v>74</v>
      </c>
      <c r="C156" s="27">
        <v>6</v>
      </c>
      <c r="D156" s="44" t="s">
        <v>26</v>
      </c>
      <c r="E156" s="24" t="s">
        <v>4533</v>
      </c>
      <c r="F156" s="44">
        <v>32</v>
      </c>
      <c r="G156" s="17" t="str">
        <f t="shared" si="1"/>
        <v>Cole Spencer (Michael A. Kostek)</v>
      </c>
    </row>
    <row r="157" spans="1:7" ht="15" x14ac:dyDescent="0.25">
      <c r="A157" s="44">
        <v>33</v>
      </c>
      <c r="B157" s="44" t="s">
        <v>703</v>
      </c>
      <c r="C157" s="27">
        <v>6</v>
      </c>
      <c r="D157" s="44" t="s">
        <v>331</v>
      </c>
      <c r="E157" s="24" t="s">
        <v>4534</v>
      </c>
      <c r="F157" s="44">
        <v>33</v>
      </c>
      <c r="G157" s="17" t="str">
        <f t="shared" si="1"/>
        <v>Mark Stewart (Nellie Carlson)</v>
      </c>
    </row>
    <row r="158" spans="1:7" ht="15" x14ac:dyDescent="0.25">
      <c r="A158" s="44">
        <v>34</v>
      </c>
      <c r="B158" s="44" t="s">
        <v>707</v>
      </c>
      <c r="C158" s="27">
        <v>6</v>
      </c>
      <c r="D158" s="44" t="s">
        <v>708</v>
      </c>
      <c r="E158" s="24" t="s">
        <v>4535</v>
      </c>
      <c r="F158" s="44">
        <v>34</v>
      </c>
      <c r="G158" s="17" t="str">
        <f t="shared" si="1"/>
        <v>Matthew Li (Grandview Heights)</v>
      </c>
    </row>
    <row r="159" spans="1:7" ht="15" x14ac:dyDescent="0.25">
      <c r="A159" s="44">
        <v>35</v>
      </c>
      <c r="B159" s="44" t="s">
        <v>108</v>
      </c>
      <c r="C159" s="27">
        <v>6</v>
      </c>
      <c r="D159" s="44" t="s">
        <v>38</v>
      </c>
      <c r="E159" s="24" t="s">
        <v>4536</v>
      </c>
      <c r="F159" s="44">
        <v>35</v>
      </c>
      <c r="G159" s="17" t="str">
        <f t="shared" si="1"/>
        <v>Jack Hodges (Earl Buxton)</v>
      </c>
    </row>
    <row r="160" spans="1:7" ht="15" x14ac:dyDescent="0.25">
      <c r="A160" s="44">
        <v>36</v>
      </c>
      <c r="B160" s="44" t="s">
        <v>2656</v>
      </c>
      <c r="C160" s="27">
        <v>6</v>
      </c>
      <c r="D160" s="44" t="s">
        <v>50</v>
      </c>
      <c r="E160" s="24" t="s">
        <v>4537</v>
      </c>
      <c r="F160" s="44">
        <v>36</v>
      </c>
      <c r="G160" s="17" t="str">
        <f t="shared" si="1"/>
        <v>Nyctea Hazewinkel (Riverdale)</v>
      </c>
    </row>
    <row r="161" spans="1:7" ht="15" x14ac:dyDescent="0.25">
      <c r="A161" s="44">
        <v>37</v>
      </c>
      <c r="B161" s="44" t="s">
        <v>2668</v>
      </c>
      <c r="C161" s="27">
        <v>6</v>
      </c>
      <c r="D161" s="44" t="s">
        <v>38</v>
      </c>
      <c r="E161" s="24" t="s">
        <v>4538</v>
      </c>
      <c r="F161" s="44">
        <v>37</v>
      </c>
      <c r="G161" s="17" t="str">
        <f t="shared" si="1"/>
        <v>Paden Edeen (Earl Buxton)</v>
      </c>
    </row>
    <row r="162" spans="1:7" ht="15" x14ac:dyDescent="0.25">
      <c r="A162" s="44">
        <v>38</v>
      </c>
      <c r="B162" s="44" t="s">
        <v>2711</v>
      </c>
      <c r="C162" s="27">
        <v>6</v>
      </c>
      <c r="D162" s="44" t="s">
        <v>25</v>
      </c>
      <c r="E162" s="24" t="s">
        <v>4539</v>
      </c>
      <c r="F162" s="44">
        <v>38</v>
      </c>
      <c r="G162" s="17" t="str">
        <f t="shared" si="1"/>
        <v>Rumayo MacFarlane (Rio Terrace)</v>
      </c>
    </row>
    <row r="163" spans="1:7" ht="15" x14ac:dyDescent="0.25">
      <c r="A163" s="44">
        <v>39</v>
      </c>
      <c r="B163" s="44" t="s">
        <v>97</v>
      </c>
      <c r="C163" s="27">
        <v>6</v>
      </c>
      <c r="D163" s="44" t="s">
        <v>58</v>
      </c>
      <c r="E163" s="24" t="s">
        <v>4540</v>
      </c>
      <c r="F163" s="44">
        <v>39</v>
      </c>
      <c r="G163" s="17" t="str">
        <f t="shared" si="1"/>
        <v>Kellan Herbert (Laurier Heights)</v>
      </c>
    </row>
    <row r="164" spans="1:7" ht="15" x14ac:dyDescent="0.25">
      <c r="A164" s="44">
        <v>40</v>
      </c>
      <c r="B164" s="44" t="s">
        <v>291</v>
      </c>
      <c r="C164" s="27">
        <v>6</v>
      </c>
      <c r="D164" s="44" t="s">
        <v>38</v>
      </c>
      <c r="E164" s="24" t="s">
        <v>4541</v>
      </c>
      <c r="F164" s="44">
        <v>40</v>
      </c>
      <c r="G164" s="17" t="str">
        <f t="shared" si="1"/>
        <v>Siyang Li (Earl Buxton)</v>
      </c>
    </row>
    <row r="165" spans="1:7" ht="15" x14ac:dyDescent="0.25">
      <c r="A165" s="44">
        <v>41</v>
      </c>
      <c r="B165" s="44" t="s">
        <v>2671</v>
      </c>
      <c r="C165" s="27">
        <v>6</v>
      </c>
      <c r="D165" s="44" t="s">
        <v>38</v>
      </c>
      <c r="E165" s="24" t="s">
        <v>4542</v>
      </c>
      <c r="F165" s="44">
        <v>41</v>
      </c>
      <c r="G165" s="17" t="str">
        <f t="shared" si="1"/>
        <v>Michael Zhao (Earl Buxton)</v>
      </c>
    </row>
    <row r="166" spans="1:7" ht="15" x14ac:dyDescent="0.25">
      <c r="A166" s="44">
        <v>42</v>
      </c>
      <c r="B166" s="44" t="s">
        <v>284</v>
      </c>
      <c r="C166" s="27">
        <v>6</v>
      </c>
      <c r="D166" s="44" t="s">
        <v>32</v>
      </c>
      <c r="E166" s="24" t="s">
        <v>4543</v>
      </c>
      <c r="F166" s="44">
        <v>42</v>
      </c>
      <c r="G166" s="17" t="str">
        <f t="shared" si="1"/>
        <v>Ezra Friesen (Brander Gardens)</v>
      </c>
    </row>
    <row r="167" spans="1:7" ht="15" x14ac:dyDescent="0.25">
      <c r="A167" s="44">
        <v>43</v>
      </c>
      <c r="B167" s="44" t="s">
        <v>91</v>
      </c>
      <c r="C167" s="27">
        <v>6</v>
      </c>
      <c r="D167" s="44" t="s">
        <v>32</v>
      </c>
      <c r="E167" s="24" t="s">
        <v>363</v>
      </c>
      <c r="F167" s="44">
        <v>43</v>
      </c>
      <c r="G167" s="17" t="str">
        <f t="shared" si="1"/>
        <v>Alex Hasinoff (Brander Gardens)</v>
      </c>
    </row>
    <row r="168" spans="1:7" ht="15" x14ac:dyDescent="0.25">
      <c r="A168" s="44">
        <v>44</v>
      </c>
      <c r="B168" s="44" t="s">
        <v>2676</v>
      </c>
      <c r="C168" s="27">
        <v>6</v>
      </c>
      <c r="D168" s="44" t="s">
        <v>1908</v>
      </c>
      <c r="E168" s="24" t="s">
        <v>4544</v>
      </c>
      <c r="F168" s="44">
        <v>44</v>
      </c>
      <c r="G168" s="17" t="str">
        <f t="shared" si="1"/>
        <v>Laken Hudkins (Esther Starkman)</v>
      </c>
    </row>
    <row r="169" spans="1:7" ht="15" x14ac:dyDescent="0.25">
      <c r="A169" s="44">
        <v>45</v>
      </c>
      <c r="B169" s="44" t="s">
        <v>942</v>
      </c>
      <c r="C169" s="27">
        <v>6</v>
      </c>
      <c r="D169" s="44" t="s">
        <v>43</v>
      </c>
      <c r="E169" s="24" t="s">
        <v>491</v>
      </c>
      <c r="F169" s="44">
        <v>45</v>
      </c>
      <c r="G169" s="17" t="str">
        <f t="shared" si="1"/>
        <v>Maclean Purvis (Donnan)</v>
      </c>
    </row>
    <row r="170" spans="1:7" ht="15" x14ac:dyDescent="0.25">
      <c r="A170" s="44">
        <v>46</v>
      </c>
      <c r="B170" s="44" t="s">
        <v>350</v>
      </c>
      <c r="C170" s="27">
        <v>6</v>
      </c>
      <c r="D170" s="44" t="s">
        <v>38</v>
      </c>
      <c r="E170" s="24" t="s">
        <v>4545</v>
      </c>
      <c r="F170" s="44">
        <v>46</v>
      </c>
      <c r="G170" s="17" t="str">
        <f t="shared" si="1"/>
        <v>Charlie Harte (Earl Buxton)</v>
      </c>
    </row>
    <row r="171" spans="1:7" ht="15" x14ac:dyDescent="0.25">
      <c r="A171" s="44">
        <v>47</v>
      </c>
      <c r="B171" s="44" t="s">
        <v>2695</v>
      </c>
      <c r="C171" s="27">
        <v>6</v>
      </c>
      <c r="D171" s="44" t="s">
        <v>161</v>
      </c>
      <c r="E171" s="24" t="s">
        <v>4546</v>
      </c>
      <c r="F171" s="44">
        <v>47</v>
      </c>
      <c r="G171" s="17" t="str">
        <f t="shared" si="1"/>
        <v>Andrew Kachmar (Aurora Charter)</v>
      </c>
    </row>
    <row r="172" spans="1:7" ht="15" x14ac:dyDescent="0.25">
      <c r="A172" s="44">
        <v>48</v>
      </c>
      <c r="B172" s="44" t="s">
        <v>2698</v>
      </c>
      <c r="C172" s="27">
        <v>6</v>
      </c>
      <c r="D172" s="44" t="s">
        <v>1916</v>
      </c>
      <c r="E172" s="24" t="s">
        <v>1551</v>
      </c>
      <c r="F172" s="44">
        <v>48</v>
      </c>
      <c r="G172" s="17" t="str">
        <f t="shared" si="1"/>
        <v>Cameron Roszczyk (Richard Secord)</v>
      </c>
    </row>
    <row r="173" spans="1:7" ht="15" x14ac:dyDescent="0.25">
      <c r="A173" s="44">
        <v>49</v>
      </c>
      <c r="B173" s="44" t="s">
        <v>2688</v>
      </c>
      <c r="C173" s="27">
        <v>6</v>
      </c>
      <c r="D173" s="44" t="s">
        <v>21</v>
      </c>
      <c r="E173" s="24" t="s">
        <v>4547</v>
      </c>
      <c r="F173" s="44">
        <v>49</v>
      </c>
      <c r="G173" s="17" t="str">
        <f t="shared" si="1"/>
        <v>Rhett Gibb (Michael Strembitsky)</v>
      </c>
    </row>
    <row r="174" spans="1:7" ht="15" x14ac:dyDescent="0.25">
      <c r="A174" s="44">
        <v>50</v>
      </c>
      <c r="B174" s="44" t="s">
        <v>4548</v>
      </c>
      <c r="C174" s="27">
        <v>6</v>
      </c>
      <c r="D174" s="44" t="s">
        <v>1908</v>
      </c>
      <c r="E174" s="24" t="s">
        <v>846</v>
      </c>
      <c r="F174" s="44">
        <v>50</v>
      </c>
      <c r="G174" s="17" t="str">
        <f t="shared" si="1"/>
        <v>Akhlaghi Esfahany Parsa (Esther Starkman)</v>
      </c>
    </row>
    <row r="175" spans="1:7" ht="15" x14ac:dyDescent="0.25">
      <c r="A175" s="44">
        <v>51</v>
      </c>
      <c r="B175" s="44" t="s">
        <v>4549</v>
      </c>
      <c r="C175" s="27">
        <v>6</v>
      </c>
      <c r="D175" s="44" t="s">
        <v>58</v>
      </c>
      <c r="E175" s="24" t="s">
        <v>4550</v>
      </c>
      <c r="F175" s="44">
        <v>51</v>
      </c>
      <c r="G175" s="17" t="str">
        <f t="shared" si="1"/>
        <v>Emiliano Quevedo Paris (Laurier Heights)</v>
      </c>
    </row>
    <row r="176" spans="1:7" ht="15" x14ac:dyDescent="0.25">
      <c r="A176" s="44">
        <v>52</v>
      </c>
      <c r="B176" s="44" t="s">
        <v>2683</v>
      </c>
      <c r="C176" s="27">
        <v>6</v>
      </c>
      <c r="D176" s="44" t="s">
        <v>1908</v>
      </c>
      <c r="E176" s="24" t="s">
        <v>4551</v>
      </c>
      <c r="F176" s="44">
        <v>52</v>
      </c>
      <c r="G176" s="17" t="str">
        <f t="shared" si="1"/>
        <v>Ethan Marcellus (Esther Starkman)</v>
      </c>
    </row>
    <row r="177" spans="1:7" ht="15" x14ac:dyDescent="0.25">
      <c r="A177" s="44">
        <v>53</v>
      </c>
      <c r="B177" s="44" t="s">
        <v>4552</v>
      </c>
      <c r="C177" s="27">
        <v>6</v>
      </c>
      <c r="D177" s="44" t="s">
        <v>3176</v>
      </c>
      <c r="E177" s="24" t="s">
        <v>4553</v>
      </c>
      <c r="F177" s="44">
        <v>53</v>
      </c>
      <c r="G177" s="17" t="str">
        <f t="shared" si="1"/>
        <v>Ethan Rosentreter (Hillview)</v>
      </c>
    </row>
    <row r="178" spans="1:7" ht="15" x14ac:dyDescent="0.25">
      <c r="A178" s="44">
        <v>54</v>
      </c>
      <c r="B178" s="44" t="s">
        <v>2705</v>
      </c>
      <c r="C178" s="27">
        <v>6</v>
      </c>
      <c r="D178" s="44" t="s">
        <v>28</v>
      </c>
      <c r="E178" s="24" t="s">
        <v>4554</v>
      </c>
      <c r="F178" s="44">
        <v>54</v>
      </c>
      <c r="G178" s="17" t="str">
        <f t="shared" si="1"/>
        <v>Brody Rushton (Parkallen)</v>
      </c>
    </row>
    <row r="179" spans="1:7" ht="15" x14ac:dyDescent="0.25">
      <c r="A179" s="44">
        <v>55</v>
      </c>
      <c r="B179" s="44" t="s">
        <v>2686</v>
      </c>
      <c r="C179" s="27">
        <v>6</v>
      </c>
      <c r="D179" s="44" t="s">
        <v>21</v>
      </c>
      <c r="E179" s="24" t="s">
        <v>4555</v>
      </c>
      <c r="F179" s="44">
        <v>55</v>
      </c>
      <c r="G179" s="17" t="str">
        <f t="shared" si="1"/>
        <v>Ben Theissen (Michael Strembitsky)</v>
      </c>
    </row>
    <row r="180" spans="1:7" ht="15" x14ac:dyDescent="0.25">
      <c r="A180" s="44">
        <v>56</v>
      </c>
      <c r="B180" s="44" t="s">
        <v>717</v>
      </c>
      <c r="C180" s="27">
        <v>6</v>
      </c>
      <c r="D180" s="44" t="s">
        <v>26</v>
      </c>
      <c r="E180" s="24" t="s">
        <v>4556</v>
      </c>
      <c r="F180" s="44">
        <v>56</v>
      </c>
      <c r="G180" s="17" t="str">
        <f t="shared" si="1"/>
        <v>Mark McCormick (Michael A. Kostek)</v>
      </c>
    </row>
    <row r="181" spans="1:7" ht="15" x14ac:dyDescent="0.25">
      <c r="A181" s="44">
        <v>57</v>
      </c>
      <c r="B181" s="44" t="s">
        <v>2773</v>
      </c>
      <c r="C181" s="27">
        <v>6</v>
      </c>
      <c r="D181" s="44" t="s">
        <v>43</v>
      </c>
      <c r="E181" s="24" t="s">
        <v>4557</v>
      </c>
      <c r="F181" s="44">
        <v>57</v>
      </c>
      <c r="G181" s="17" t="str">
        <f t="shared" si="1"/>
        <v>Dylan Doroshuk (Donnan)</v>
      </c>
    </row>
    <row r="182" spans="1:7" ht="15" x14ac:dyDescent="0.25">
      <c r="A182" s="44">
        <v>58</v>
      </c>
      <c r="B182" s="44" t="s">
        <v>4558</v>
      </c>
      <c r="C182" s="27">
        <v>6</v>
      </c>
      <c r="D182" s="44" t="s">
        <v>3176</v>
      </c>
      <c r="E182" s="24" t="s">
        <v>4559</v>
      </c>
      <c r="F182" s="44">
        <v>58</v>
      </c>
      <c r="G182" s="17" t="str">
        <f t="shared" si="1"/>
        <v>Omer Omar (Hillview)</v>
      </c>
    </row>
    <row r="183" spans="1:7" ht="15" x14ac:dyDescent="0.25">
      <c r="A183" s="44">
        <v>59</v>
      </c>
      <c r="B183" s="44" t="s">
        <v>953</v>
      </c>
      <c r="C183" s="27">
        <v>6</v>
      </c>
      <c r="D183" s="44" t="s">
        <v>40</v>
      </c>
      <c r="E183" s="24" t="s">
        <v>4560</v>
      </c>
      <c r="F183" s="44">
        <v>59</v>
      </c>
      <c r="G183" s="17" t="str">
        <f t="shared" si="1"/>
        <v>Faisal Alkubabe (Malmo)</v>
      </c>
    </row>
    <row r="184" spans="1:7" ht="15" x14ac:dyDescent="0.25">
      <c r="A184" s="44">
        <v>60</v>
      </c>
      <c r="B184" s="44" t="s">
        <v>720</v>
      </c>
      <c r="C184" s="27">
        <v>6</v>
      </c>
      <c r="D184" s="44" t="s">
        <v>32</v>
      </c>
      <c r="E184" s="24" t="s">
        <v>4561</v>
      </c>
      <c r="F184" s="44">
        <v>60</v>
      </c>
      <c r="G184" s="17" t="str">
        <f t="shared" si="1"/>
        <v>Heydon Anderson (Brander Gardens)</v>
      </c>
    </row>
    <row r="185" spans="1:7" ht="15" x14ac:dyDescent="0.25">
      <c r="A185" s="44">
        <v>61</v>
      </c>
      <c r="B185" s="44" t="s">
        <v>2725</v>
      </c>
      <c r="C185" s="27">
        <v>6</v>
      </c>
      <c r="D185" s="44" t="s">
        <v>2726</v>
      </c>
      <c r="E185" s="24" t="s">
        <v>4562</v>
      </c>
      <c r="F185" s="44">
        <v>61</v>
      </c>
      <c r="G185" s="17" t="str">
        <f t="shared" si="1"/>
        <v>Parker Friesen (Acad at King Ed)</v>
      </c>
    </row>
    <row r="186" spans="1:7" ht="15" x14ac:dyDescent="0.25">
      <c r="A186" s="44">
        <v>62</v>
      </c>
      <c r="B186" s="44" t="s">
        <v>948</v>
      </c>
      <c r="C186" s="27">
        <v>6</v>
      </c>
      <c r="D186" s="44" t="s">
        <v>145</v>
      </c>
      <c r="E186" s="24" t="s">
        <v>4563</v>
      </c>
      <c r="F186" s="44">
        <v>62</v>
      </c>
      <c r="G186" s="17" t="str">
        <f t="shared" si="1"/>
        <v>Maddox Bazian (Meyokumin)</v>
      </c>
    </row>
    <row r="187" spans="1:7" ht="15" x14ac:dyDescent="0.25">
      <c r="A187" s="44">
        <v>63</v>
      </c>
      <c r="B187" s="44" t="s">
        <v>4564</v>
      </c>
      <c r="C187" s="27">
        <v>6</v>
      </c>
      <c r="D187" s="44" t="s">
        <v>21</v>
      </c>
      <c r="E187" s="24" t="s">
        <v>4565</v>
      </c>
      <c r="F187" s="44">
        <v>63</v>
      </c>
      <c r="G187" s="17" t="str">
        <f t="shared" si="1"/>
        <v>Cohen Pereversoff (Michael Strembitsky)</v>
      </c>
    </row>
    <row r="188" spans="1:7" ht="15" x14ac:dyDescent="0.25">
      <c r="A188" s="44">
        <v>64</v>
      </c>
      <c r="B188" s="44" t="s">
        <v>4566</v>
      </c>
      <c r="C188" s="27">
        <v>6</v>
      </c>
      <c r="D188" s="44" t="s">
        <v>48</v>
      </c>
      <c r="E188" s="24" t="s">
        <v>4567</v>
      </c>
      <c r="F188" s="44">
        <v>64</v>
      </c>
      <c r="G188" s="17" t="str">
        <f t="shared" si="1"/>
        <v>Ryan Johnson (Steinhauer)</v>
      </c>
    </row>
    <row r="189" spans="1:7" ht="15" x14ac:dyDescent="0.25">
      <c r="A189" s="44">
        <v>65</v>
      </c>
      <c r="B189" s="44" t="s">
        <v>73</v>
      </c>
      <c r="C189" s="27">
        <v>6</v>
      </c>
      <c r="D189" s="44" t="s">
        <v>27</v>
      </c>
      <c r="E189" s="24" t="s">
        <v>4568</v>
      </c>
      <c r="F189" s="44">
        <v>65</v>
      </c>
      <c r="G189" s="17" t="str">
        <f t="shared" ref="G189:G280" si="2">CONCATENATE(B189, " (", D189, ")")</f>
        <v>Zahi Lee Son (Windsor Park)</v>
      </c>
    </row>
    <row r="190" spans="1:7" ht="15" x14ac:dyDescent="0.25">
      <c r="A190" s="44">
        <v>66</v>
      </c>
      <c r="B190" s="44" t="s">
        <v>1080</v>
      </c>
      <c r="C190" s="27">
        <v>6</v>
      </c>
      <c r="D190" s="44" t="s">
        <v>43</v>
      </c>
      <c r="E190" s="24" t="s">
        <v>4569</v>
      </c>
      <c r="F190" s="44">
        <v>66</v>
      </c>
      <c r="G190" s="17" t="str">
        <f t="shared" si="2"/>
        <v>Jordan Polunkiszlus (Donnan)</v>
      </c>
    </row>
    <row r="191" spans="1:7" ht="15" x14ac:dyDescent="0.25">
      <c r="A191" s="44">
        <v>67</v>
      </c>
      <c r="B191" s="44" t="s">
        <v>4570</v>
      </c>
      <c r="C191" s="27">
        <v>6</v>
      </c>
      <c r="D191" s="44" t="s">
        <v>47</v>
      </c>
      <c r="E191" s="24" t="s">
        <v>4571</v>
      </c>
      <c r="F191" s="44">
        <v>67</v>
      </c>
      <c r="G191" s="17" t="str">
        <f t="shared" si="2"/>
        <v>Ayden Bravender (Westbrook)</v>
      </c>
    </row>
    <row r="192" spans="1:7" ht="15" x14ac:dyDescent="0.25">
      <c r="A192" s="44">
        <v>68</v>
      </c>
      <c r="B192" s="44" t="s">
        <v>144</v>
      </c>
      <c r="C192" s="27">
        <v>6</v>
      </c>
      <c r="D192" s="44" t="s">
        <v>32</v>
      </c>
      <c r="E192" s="24" t="s">
        <v>4572</v>
      </c>
      <c r="F192" s="44">
        <v>68</v>
      </c>
      <c r="G192" s="17" t="str">
        <f t="shared" si="2"/>
        <v>Gavin Roth (Brander Gardens)</v>
      </c>
    </row>
    <row r="193" spans="1:7" ht="15" x14ac:dyDescent="0.25">
      <c r="A193" s="44">
        <v>69</v>
      </c>
      <c r="B193" s="44" t="s">
        <v>4573</v>
      </c>
      <c r="C193" s="27">
        <v>6</v>
      </c>
      <c r="D193" s="44" t="s">
        <v>48</v>
      </c>
      <c r="E193" s="24" t="s">
        <v>4574</v>
      </c>
      <c r="F193" s="44">
        <v>69</v>
      </c>
      <c r="G193" s="17" t="str">
        <f t="shared" si="2"/>
        <v>Andrei Makofka (Steinhauer)</v>
      </c>
    </row>
    <row r="194" spans="1:7" ht="15" x14ac:dyDescent="0.25">
      <c r="A194" s="44">
        <v>70</v>
      </c>
      <c r="B194" s="44" t="s">
        <v>2693</v>
      </c>
      <c r="C194" s="27">
        <v>6</v>
      </c>
      <c r="D194" s="44" t="s">
        <v>26</v>
      </c>
      <c r="E194" s="24" t="s">
        <v>4575</v>
      </c>
      <c r="F194" s="44">
        <v>70</v>
      </c>
      <c r="G194" s="17" t="str">
        <f t="shared" si="2"/>
        <v>Yusuf Temel (Michael A. Kostek)</v>
      </c>
    </row>
    <row r="195" spans="1:7" ht="15" x14ac:dyDescent="0.25">
      <c r="A195" s="44">
        <v>71</v>
      </c>
      <c r="B195" s="44" t="s">
        <v>4576</v>
      </c>
      <c r="C195" s="27">
        <v>6</v>
      </c>
      <c r="D195" s="44" t="s">
        <v>1908</v>
      </c>
      <c r="E195" s="24" t="s">
        <v>4577</v>
      </c>
      <c r="F195" s="44">
        <v>71</v>
      </c>
      <c r="G195" s="17" t="str">
        <f t="shared" si="2"/>
        <v>Josh Powell (Esther Starkman)</v>
      </c>
    </row>
    <row r="196" spans="1:7" ht="15" x14ac:dyDescent="0.25">
      <c r="A196" s="44">
        <v>72</v>
      </c>
      <c r="B196" s="44" t="s">
        <v>4578</v>
      </c>
      <c r="C196" s="27">
        <v>6</v>
      </c>
      <c r="D196" s="44" t="s">
        <v>83</v>
      </c>
      <c r="E196" s="24" t="s">
        <v>3342</v>
      </c>
      <c r="F196" s="44">
        <v>72</v>
      </c>
      <c r="G196" s="17" t="str">
        <f t="shared" si="2"/>
        <v>Henry Russel (Rutherford)</v>
      </c>
    </row>
    <row r="197" spans="1:7" ht="15" x14ac:dyDescent="0.25">
      <c r="A197" s="44">
        <v>73</v>
      </c>
      <c r="B197" s="44" t="s">
        <v>706</v>
      </c>
      <c r="C197" s="27">
        <v>6</v>
      </c>
      <c r="D197" s="44" t="s">
        <v>375</v>
      </c>
      <c r="E197" s="24" t="s">
        <v>4579</v>
      </c>
      <c r="F197" s="44">
        <v>73</v>
      </c>
      <c r="G197" s="17" t="str">
        <f t="shared" si="2"/>
        <v>Reuben Heiford (Mill Creek)</v>
      </c>
    </row>
    <row r="198" spans="1:7" ht="15" x14ac:dyDescent="0.25">
      <c r="A198" s="44">
        <v>74</v>
      </c>
      <c r="B198" s="44" t="s">
        <v>147</v>
      </c>
      <c r="C198" s="27">
        <v>6</v>
      </c>
      <c r="D198" s="44" t="s">
        <v>51</v>
      </c>
      <c r="E198" s="24" t="s">
        <v>4580</v>
      </c>
      <c r="F198" s="44">
        <v>74</v>
      </c>
      <c r="G198" s="17" t="str">
        <f t="shared" si="2"/>
        <v>Luke Hartman (Menisa)</v>
      </c>
    </row>
    <row r="199" spans="1:7" ht="15" x14ac:dyDescent="0.25">
      <c r="A199" s="44">
        <v>75</v>
      </c>
      <c r="B199" s="44" t="s">
        <v>4581</v>
      </c>
      <c r="C199" s="27">
        <v>6</v>
      </c>
      <c r="D199" s="44" t="s">
        <v>47</v>
      </c>
      <c r="E199" s="24" t="s">
        <v>2250</v>
      </c>
      <c r="F199" s="44">
        <v>75</v>
      </c>
      <c r="G199" s="17" t="str">
        <f t="shared" si="2"/>
        <v>David Kuzik (Westbrook)</v>
      </c>
    </row>
    <row r="200" spans="1:7" ht="15" x14ac:dyDescent="0.25">
      <c r="A200" s="44">
        <v>76</v>
      </c>
      <c r="B200" s="44" t="s">
        <v>2748</v>
      </c>
      <c r="C200" s="27">
        <v>6</v>
      </c>
      <c r="D200" s="44" t="s">
        <v>1561</v>
      </c>
      <c r="E200" s="24" t="s">
        <v>853</v>
      </c>
      <c r="F200" s="44">
        <v>76</v>
      </c>
      <c r="G200" s="17" t="str">
        <f t="shared" si="2"/>
        <v>Zach Mercer (Bishop David Motiuk)</v>
      </c>
    </row>
    <row r="201" spans="1:7" ht="15" x14ac:dyDescent="0.25">
      <c r="A201" s="44">
        <v>77</v>
      </c>
      <c r="B201" s="44" t="s">
        <v>99</v>
      </c>
      <c r="C201" s="27">
        <v>6</v>
      </c>
      <c r="D201" s="44" t="s">
        <v>20</v>
      </c>
      <c r="E201" s="24" t="s">
        <v>4582</v>
      </c>
      <c r="F201" s="44">
        <v>77</v>
      </c>
      <c r="G201" s="17" t="str">
        <f t="shared" si="2"/>
        <v>Dominik Robinson (George P. Nicholson)</v>
      </c>
    </row>
    <row r="202" spans="1:7" ht="15" x14ac:dyDescent="0.25">
      <c r="A202" s="44">
        <v>78</v>
      </c>
      <c r="B202" s="44" t="s">
        <v>4583</v>
      </c>
      <c r="C202" s="27">
        <v>6</v>
      </c>
      <c r="D202" s="44" t="s">
        <v>27</v>
      </c>
      <c r="E202" s="24" t="s">
        <v>4584</v>
      </c>
      <c r="F202" s="44">
        <v>78</v>
      </c>
      <c r="G202" s="17" t="str">
        <f t="shared" si="2"/>
        <v>Ryan Chen (Windsor Park)</v>
      </c>
    </row>
    <row r="203" spans="1:7" ht="15" x14ac:dyDescent="0.25">
      <c r="A203" s="44">
        <v>79</v>
      </c>
      <c r="B203" s="44" t="s">
        <v>4585</v>
      </c>
      <c r="C203" s="27">
        <v>6</v>
      </c>
      <c r="D203" s="44" t="s">
        <v>42</v>
      </c>
      <c r="E203" s="24" t="s">
        <v>4586</v>
      </c>
      <c r="F203" s="44">
        <v>79</v>
      </c>
      <c r="G203" s="17" t="str">
        <f t="shared" si="2"/>
        <v>Mustapha Jomha (Patricia Heights)</v>
      </c>
    </row>
    <row r="204" spans="1:7" ht="15" x14ac:dyDescent="0.25">
      <c r="A204" s="44">
        <v>80</v>
      </c>
      <c r="B204" s="44" t="s">
        <v>2730</v>
      </c>
      <c r="C204" s="27">
        <v>6</v>
      </c>
      <c r="D204" s="44" t="s">
        <v>28</v>
      </c>
      <c r="E204" s="24" t="s">
        <v>4587</v>
      </c>
      <c r="F204" s="44">
        <v>80</v>
      </c>
      <c r="G204" s="17" t="str">
        <f t="shared" si="2"/>
        <v>Asa Freeman (Parkallen)</v>
      </c>
    </row>
    <row r="205" spans="1:7" ht="15" x14ac:dyDescent="0.25">
      <c r="A205" s="44">
        <v>81</v>
      </c>
      <c r="B205" s="44" t="s">
        <v>109</v>
      </c>
      <c r="C205" s="27">
        <v>6</v>
      </c>
      <c r="D205" s="44" t="s">
        <v>20</v>
      </c>
      <c r="E205" s="24" t="s">
        <v>4588</v>
      </c>
      <c r="F205" s="44">
        <v>81</v>
      </c>
      <c r="G205" s="17" t="str">
        <f t="shared" si="2"/>
        <v>Armaan Bhandal (George P. Nicholson)</v>
      </c>
    </row>
    <row r="206" spans="1:7" ht="15" x14ac:dyDescent="0.25">
      <c r="A206" s="44">
        <v>82</v>
      </c>
      <c r="B206" s="44" t="s">
        <v>4589</v>
      </c>
      <c r="C206" s="27">
        <v>6</v>
      </c>
      <c r="D206" s="44" t="s">
        <v>44</v>
      </c>
      <c r="E206" s="24" t="s">
        <v>4590</v>
      </c>
      <c r="F206" s="44">
        <v>82</v>
      </c>
      <c r="G206" s="17" t="str">
        <f t="shared" si="2"/>
        <v>Lucas Styles (Forest Heights)</v>
      </c>
    </row>
    <row r="207" spans="1:7" ht="15" x14ac:dyDescent="0.25">
      <c r="A207" s="44">
        <v>83</v>
      </c>
      <c r="B207" s="44" t="s">
        <v>2746</v>
      </c>
      <c r="C207" s="27">
        <v>6</v>
      </c>
      <c r="D207" s="44" t="s">
        <v>26</v>
      </c>
      <c r="E207" s="24" t="s">
        <v>4591</v>
      </c>
      <c r="F207" s="44">
        <v>83</v>
      </c>
      <c r="G207" s="17" t="str">
        <f t="shared" si="2"/>
        <v>Steven Derkach (Michael A. Kostek)</v>
      </c>
    </row>
    <row r="208" spans="1:7" ht="15" x14ac:dyDescent="0.25">
      <c r="A208" s="44">
        <v>84</v>
      </c>
      <c r="B208" s="44" t="s">
        <v>357</v>
      </c>
      <c r="C208" s="27">
        <v>6</v>
      </c>
      <c r="D208" s="44" t="s">
        <v>54</v>
      </c>
      <c r="E208" s="24" t="s">
        <v>4592</v>
      </c>
      <c r="F208" s="44">
        <v>84</v>
      </c>
      <c r="G208" s="17" t="str">
        <f t="shared" si="2"/>
        <v>Manvir Bhui (Pollard Meadows)</v>
      </c>
    </row>
    <row r="209" spans="1:7" ht="15" x14ac:dyDescent="0.25">
      <c r="A209" s="44">
        <v>85</v>
      </c>
      <c r="B209" s="44" t="s">
        <v>944</v>
      </c>
      <c r="C209" s="27">
        <v>6</v>
      </c>
      <c r="D209" s="44" t="s">
        <v>236</v>
      </c>
      <c r="E209" s="24" t="s">
        <v>4593</v>
      </c>
      <c r="F209" s="44">
        <v>85</v>
      </c>
      <c r="G209" s="17" t="str">
        <f t="shared" si="2"/>
        <v>Oliver Hnatko (Coronation)</v>
      </c>
    </row>
    <row r="210" spans="1:7" ht="15" x14ac:dyDescent="0.25">
      <c r="A210" s="44">
        <v>86</v>
      </c>
      <c r="B210" s="44" t="s">
        <v>165</v>
      </c>
      <c r="C210" s="27">
        <v>6</v>
      </c>
      <c r="D210" s="44" t="s">
        <v>83</v>
      </c>
      <c r="E210" s="24" t="s">
        <v>4146</v>
      </c>
      <c r="F210" s="44">
        <v>86</v>
      </c>
      <c r="G210" s="17" t="str">
        <f t="shared" si="2"/>
        <v>Jivan Patel (Rutherford)</v>
      </c>
    </row>
    <row r="211" spans="1:7" ht="15" x14ac:dyDescent="0.25">
      <c r="A211" s="44">
        <v>87</v>
      </c>
      <c r="B211" s="44" t="s">
        <v>2757</v>
      </c>
      <c r="C211" s="27">
        <v>6</v>
      </c>
      <c r="D211" s="44" t="s">
        <v>31</v>
      </c>
      <c r="E211" s="24" t="s">
        <v>4594</v>
      </c>
      <c r="F211" s="44">
        <v>87</v>
      </c>
      <c r="G211" s="17" t="str">
        <f t="shared" si="2"/>
        <v>Michael Timmer (Meadowlark C)</v>
      </c>
    </row>
    <row r="212" spans="1:7" ht="15" x14ac:dyDescent="0.25">
      <c r="A212" s="44">
        <v>88</v>
      </c>
      <c r="B212" s="44" t="s">
        <v>2739</v>
      </c>
      <c r="C212" s="27">
        <v>6</v>
      </c>
      <c r="D212" s="44" t="s">
        <v>1544</v>
      </c>
      <c r="E212" s="24" t="s">
        <v>4595</v>
      </c>
      <c r="F212" s="44">
        <v>88</v>
      </c>
      <c r="G212" s="17" t="str">
        <f t="shared" si="2"/>
        <v>Liam Cannard (Kim Hung)</v>
      </c>
    </row>
    <row r="213" spans="1:7" ht="15" x14ac:dyDescent="0.25">
      <c r="A213" s="44">
        <v>89</v>
      </c>
      <c r="B213" s="44" t="s">
        <v>956</v>
      </c>
      <c r="C213" s="27">
        <v>6</v>
      </c>
      <c r="D213" s="44" t="s">
        <v>20</v>
      </c>
      <c r="E213" s="24" t="s">
        <v>4596</v>
      </c>
      <c r="F213" s="44">
        <v>89</v>
      </c>
      <c r="G213" s="17" t="str">
        <f t="shared" si="2"/>
        <v>Robert Lu (George P. Nicholson)</v>
      </c>
    </row>
    <row r="214" spans="1:7" ht="15" x14ac:dyDescent="0.25">
      <c r="A214" s="44">
        <v>90</v>
      </c>
      <c r="B214" s="44" t="s">
        <v>105</v>
      </c>
      <c r="C214" s="27">
        <v>6</v>
      </c>
      <c r="D214" s="44" t="s">
        <v>50</v>
      </c>
      <c r="E214" s="24" t="s">
        <v>4597</v>
      </c>
      <c r="F214" s="44">
        <v>90</v>
      </c>
      <c r="G214" s="17" t="str">
        <f t="shared" si="2"/>
        <v>Winston Henderson (Riverdale)</v>
      </c>
    </row>
    <row r="215" spans="1:7" ht="15" x14ac:dyDescent="0.25">
      <c r="A215" s="44">
        <v>91</v>
      </c>
      <c r="B215" s="44" t="s">
        <v>4598</v>
      </c>
      <c r="C215" s="27">
        <v>6</v>
      </c>
      <c r="D215" s="44" t="s">
        <v>2998</v>
      </c>
      <c r="E215" s="24" t="s">
        <v>3374</v>
      </c>
      <c r="F215" s="44">
        <v>91</v>
      </c>
      <c r="G215" s="17" t="str">
        <f t="shared" si="2"/>
        <v>Henry MacMillan (King Edward)</v>
      </c>
    </row>
    <row r="216" spans="1:7" ht="15" x14ac:dyDescent="0.25">
      <c r="A216" s="44">
        <v>92</v>
      </c>
      <c r="B216" s="44" t="s">
        <v>351</v>
      </c>
      <c r="C216" s="27">
        <v>6</v>
      </c>
      <c r="D216" s="44" t="s">
        <v>48</v>
      </c>
      <c r="E216" s="24" t="s">
        <v>3634</v>
      </c>
      <c r="F216" s="44">
        <v>92</v>
      </c>
      <c r="G216" s="17" t="str">
        <f t="shared" si="2"/>
        <v>Aaron Foster (Steinhauer)</v>
      </c>
    </row>
    <row r="217" spans="1:7" ht="15" x14ac:dyDescent="0.25">
      <c r="A217" s="44">
        <v>93</v>
      </c>
      <c r="B217" s="44" t="s">
        <v>2752</v>
      </c>
      <c r="C217" s="27">
        <v>6</v>
      </c>
      <c r="D217" s="44" t="s">
        <v>27</v>
      </c>
      <c r="E217" s="24" t="s">
        <v>4599</v>
      </c>
      <c r="F217" s="44">
        <v>93</v>
      </c>
      <c r="G217" s="17" t="str">
        <f t="shared" si="2"/>
        <v>Eric Jin (Windsor Park)</v>
      </c>
    </row>
    <row r="218" spans="1:7" ht="15" x14ac:dyDescent="0.25">
      <c r="A218" s="44">
        <v>94</v>
      </c>
      <c r="B218" s="44" t="s">
        <v>2719</v>
      </c>
      <c r="C218" s="27">
        <v>6</v>
      </c>
      <c r="D218" s="44" t="s">
        <v>27</v>
      </c>
      <c r="E218" s="24" t="s">
        <v>4600</v>
      </c>
      <c r="F218" s="44">
        <v>94</v>
      </c>
      <c r="G218" s="17" t="str">
        <f t="shared" si="2"/>
        <v>Aidan Allarie (Windsor Park)</v>
      </c>
    </row>
    <row r="219" spans="1:7" ht="15" x14ac:dyDescent="0.25">
      <c r="A219" s="44">
        <v>95</v>
      </c>
      <c r="B219" s="44" t="s">
        <v>2771</v>
      </c>
      <c r="C219" s="27">
        <v>6</v>
      </c>
      <c r="D219" s="44" t="s">
        <v>46</v>
      </c>
      <c r="E219" s="24" t="s">
        <v>4601</v>
      </c>
      <c r="F219" s="44">
        <v>95</v>
      </c>
      <c r="G219" s="17" t="str">
        <f t="shared" si="2"/>
        <v>Zamit Premji (Victoria)</v>
      </c>
    </row>
    <row r="220" spans="1:7" ht="15" x14ac:dyDescent="0.25">
      <c r="A220" s="44">
        <v>96</v>
      </c>
      <c r="B220" s="44" t="s">
        <v>2742</v>
      </c>
      <c r="C220" s="27">
        <v>6</v>
      </c>
      <c r="D220" s="44" t="s">
        <v>31</v>
      </c>
      <c r="E220" s="24" t="s">
        <v>4602</v>
      </c>
      <c r="F220" s="44">
        <v>96</v>
      </c>
      <c r="G220" s="17" t="str">
        <f t="shared" si="2"/>
        <v>Cole Neilsen (Meadowlark C)</v>
      </c>
    </row>
    <row r="221" spans="1:7" ht="15" x14ac:dyDescent="0.25">
      <c r="A221" s="44">
        <v>97</v>
      </c>
      <c r="B221" s="44" t="s">
        <v>2744</v>
      </c>
      <c r="C221" s="27">
        <v>6</v>
      </c>
      <c r="D221" s="44" t="s">
        <v>1561</v>
      </c>
      <c r="E221" s="24" t="s">
        <v>4603</v>
      </c>
      <c r="F221" s="44">
        <v>97</v>
      </c>
      <c r="G221" s="17" t="str">
        <f t="shared" si="2"/>
        <v>Thomas Silva (Bishop David Motiuk)</v>
      </c>
    </row>
    <row r="222" spans="1:7" ht="15" x14ac:dyDescent="0.25">
      <c r="A222" s="44">
        <v>98</v>
      </c>
      <c r="B222" s="44" t="s">
        <v>4604</v>
      </c>
      <c r="C222" s="27">
        <v>6</v>
      </c>
      <c r="D222" s="44" t="s">
        <v>46</v>
      </c>
      <c r="E222" s="24" t="s">
        <v>4605</v>
      </c>
      <c r="F222" s="44">
        <v>98</v>
      </c>
      <c r="G222" s="17" t="str">
        <f t="shared" si="2"/>
        <v>Patrick Sopiarz (Victoria)</v>
      </c>
    </row>
    <row r="223" spans="1:7" ht="15" x14ac:dyDescent="0.25">
      <c r="A223" s="44">
        <v>99</v>
      </c>
      <c r="B223" s="44" t="s">
        <v>2737</v>
      </c>
      <c r="C223" s="27">
        <v>6</v>
      </c>
      <c r="D223" s="44" t="s">
        <v>47</v>
      </c>
      <c r="E223" s="24" t="s">
        <v>4606</v>
      </c>
      <c r="F223" s="44">
        <v>99</v>
      </c>
      <c r="G223" s="17" t="str">
        <f t="shared" si="2"/>
        <v>Harveer Rao (Westbrook)</v>
      </c>
    </row>
    <row r="224" spans="1:7" ht="15" x14ac:dyDescent="0.25">
      <c r="A224" s="44">
        <v>100</v>
      </c>
      <c r="B224" s="44" t="s">
        <v>290</v>
      </c>
      <c r="C224" s="27">
        <v>6</v>
      </c>
      <c r="D224" s="44" t="s">
        <v>236</v>
      </c>
      <c r="E224" s="24" t="s">
        <v>4607</v>
      </c>
      <c r="F224" s="44">
        <v>100</v>
      </c>
      <c r="G224" s="17" t="str">
        <f t="shared" si="2"/>
        <v>Abdallah Aqel (Coronation)</v>
      </c>
    </row>
    <row r="225" spans="1:7" ht="15" x14ac:dyDescent="0.25">
      <c r="A225" s="44">
        <v>101</v>
      </c>
      <c r="B225" s="44" t="s">
        <v>2767</v>
      </c>
      <c r="C225" s="27">
        <v>6</v>
      </c>
      <c r="D225" s="44" t="s">
        <v>1561</v>
      </c>
      <c r="E225" s="24" t="s">
        <v>4608</v>
      </c>
      <c r="F225" s="44">
        <v>101</v>
      </c>
      <c r="G225" s="17" t="str">
        <f t="shared" si="2"/>
        <v>Brendan Downie (Bishop David Motiuk)</v>
      </c>
    </row>
    <row r="226" spans="1:7" ht="15" x14ac:dyDescent="0.25">
      <c r="A226" s="44">
        <v>102</v>
      </c>
      <c r="B226" s="44" t="s">
        <v>110</v>
      </c>
      <c r="C226" s="27">
        <v>6</v>
      </c>
      <c r="D226" s="44" t="s">
        <v>32</v>
      </c>
      <c r="E226" s="24" t="s">
        <v>4609</v>
      </c>
      <c r="F226" s="44">
        <v>102</v>
      </c>
      <c r="G226" s="17" t="str">
        <f t="shared" si="2"/>
        <v>Ben Southcombe (Brander Gardens)</v>
      </c>
    </row>
    <row r="227" spans="1:7" ht="15" x14ac:dyDescent="0.25">
      <c r="A227" s="44">
        <v>103</v>
      </c>
      <c r="B227" s="44" t="s">
        <v>4610</v>
      </c>
      <c r="C227" s="27">
        <v>6</v>
      </c>
      <c r="D227" s="44" t="s">
        <v>40</v>
      </c>
      <c r="E227" s="24" t="s">
        <v>4611</v>
      </c>
      <c r="F227" s="44">
        <v>103</v>
      </c>
      <c r="G227" s="17" t="str">
        <f t="shared" si="2"/>
        <v>Rohaan Najeeb (Malmo)</v>
      </c>
    </row>
    <row r="228" spans="1:7" ht="15" x14ac:dyDescent="0.25">
      <c r="A228" s="44">
        <v>104</v>
      </c>
      <c r="B228" s="44" t="s">
        <v>354</v>
      </c>
      <c r="C228" s="27">
        <v>6</v>
      </c>
      <c r="D228" s="44" t="s">
        <v>311</v>
      </c>
      <c r="E228" s="24" t="s">
        <v>1085</v>
      </c>
      <c r="F228" s="44">
        <v>104</v>
      </c>
      <c r="G228" s="17" t="str">
        <f t="shared" si="2"/>
        <v>Kyan Sadeghi (Dr Margaret-Ann)</v>
      </c>
    </row>
    <row r="229" spans="1:7" ht="15" x14ac:dyDescent="0.25">
      <c r="A229" s="44">
        <v>105</v>
      </c>
      <c r="B229" s="44" t="s">
        <v>4612</v>
      </c>
      <c r="C229" s="27">
        <v>6</v>
      </c>
      <c r="D229" s="44" t="s">
        <v>53</v>
      </c>
      <c r="E229" s="24" t="s">
        <v>4613</v>
      </c>
      <c r="F229" s="44">
        <v>105</v>
      </c>
      <c r="G229" s="17" t="str">
        <f t="shared" si="2"/>
        <v>Karman Singh Khosa (Edmonton Khalsa)</v>
      </c>
    </row>
    <row r="230" spans="1:7" ht="15" x14ac:dyDescent="0.25">
      <c r="A230" s="44">
        <v>106</v>
      </c>
      <c r="B230" s="44" t="s">
        <v>2778</v>
      </c>
      <c r="C230" s="27">
        <v>6</v>
      </c>
      <c r="D230" s="44" t="s">
        <v>58</v>
      </c>
      <c r="E230" s="24" t="s">
        <v>761</v>
      </c>
      <c r="F230" s="44">
        <v>106</v>
      </c>
      <c r="G230" s="17" t="str">
        <f t="shared" si="2"/>
        <v>Dawson Feredey (Laurier Heights)</v>
      </c>
    </row>
    <row r="231" spans="1:7" ht="15" x14ac:dyDescent="0.25">
      <c r="A231" s="44">
        <v>107</v>
      </c>
      <c r="B231" s="44" t="s">
        <v>724</v>
      </c>
      <c r="C231" s="27">
        <v>6</v>
      </c>
      <c r="D231" s="44" t="s">
        <v>52</v>
      </c>
      <c r="E231" s="24" t="s">
        <v>4614</v>
      </c>
      <c r="F231" s="44">
        <v>107</v>
      </c>
      <c r="G231" s="17" t="str">
        <f t="shared" si="2"/>
        <v>Brendan Cooke (Lansdowne)</v>
      </c>
    </row>
    <row r="232" spans="1:7" ht="15" x14ac:dyDescent="0.25">
      <c r="A232" s="44">
        <v>108</v>
      </c>
      <c r="B232" s="44" t="s">
        <v>726</v>
      </c>
      <c r="C232" s="27">
        <v>6</v>
      </c>
      <c r="D232" s="44" t="s">
        <v>32</v>
      </c>
      <c r="E232" s="24" t="s">
        <v>4615</v>
      </c>
      <c r="F232" s="44">
        <v>108</v>
      </c>
      <c r="G232" s="17" t="str">
        <f t="shared" si="2"/>
        <v>Jack Young (Brander Gardens)</v>
      </c>
    </row>
    <row r="233" spans="1:7" ht="15" x14ac:dyDescent="0.25">
      <c r="A233" s="44">
        <v>109</v>
      </c>
      <c r="B233" s="44" t="s">
        <v>101</v>
      </c>
      <c r="C233" s="27">
        <v>6</v>
      </c>
      <c r="D233" s="44" t="s">
        <v>32</v>
      </c>
      <c r="E233" s="24" t="s">
        <v>877</v>
      </c>
      <c r="F233" s="44">
        <v>109</v>
      </c>
      <c r="G233" s="17" t="str">
        <f t="shared" si="2"/>
        <v>Liam Dalton (Brander Gardens)</v>
      </c>
    </row>
    <row r="234" spans="1:7" ht="15" x14ac:dyDescent="0.25">
      <c r="A234" s="44">
        <v>110</v>
      </c>
      <c r="B234" s="44" t="s">
        <v>2780</v>
      </c>
      <c r="C234" s="27">
        <v>6</v>
      </c>
      <c r="D234" s="44" t="s">
        <v>1908</v>
      </c>
      <c r="E234" s="24" t="s">
        <v>4616</v>
      </c>
      <c r="F234" s="44">
        <v>110</v>
      </c>
      <c r="G234" s="17" t="str">
        <f t="shared" si="2"/>
        <v>Nathan Smith (Esther Starkman)</v>
      </c>
    </row>
    <row r="235" spans="1:7" ht="15" x14ac:dyDescent="0.25">
      <c r="A235" s="44">
        <v>111</v>
      </c>
      <c r="B235" s="44" t="s">
        <v>2764</v>
      </c>
      <c r="C235" s="27">
        <v>6</v>
      </c>
      <c r="D235" s="44" t="s">
        <v>1544</v>
      </c>
      <c r="E235" s="24" t="s">
        <v>4617</v>
      </c>
      <c r="F235" s="44">
        <v>111</v>
      </c>
      <c r="G235" s="17" t="str">
        <f t="shared" si="2"/>
        <v>Zachary Cannard (Kim Hung)</v>
      </c>
    </row>
    <row r="236" spans="1:7" ht="15" x14ac:dyDescent="0.25">
      <c r="A236" s="44">
        <v>112</v>
      </c>
      <c r="B236" s="44" t="s">
        <v>4618</v>
      </c>
      <c r="C236" s="27">
        <v>6</v>
      </c>
      <c r="D236" s="44" t="s">
        <v>47</v>
      </c>
      <c r="E236" s="24" t="s">
        <v>4619</v>
      </c>
      <c r="F236" s="44">
        <v>112</v>
      </c>
      <c r="G236" s="17" t="str">
        <f t="shared" si="2"/>
        <v>Will Rogerson (Westbrook)</v>
      </c>
    </row>
    <row r="237" spans="1:7" ht="15" x14ac:dyDescent="0.25">
      <c r="A237" s="44">
        <v>113</v>
      </c>
      <c r="B237" s="44" t="s">
        <v>951</v>
      </c>
      <c r="C237" s="27">
        <v>6</v>
      </c>
      <c r="D237" s="44" t="s">
        <v>50</v>
      </c>
      <c r="E237" s="24" t="s">
        <v>4620</v>
      </c>
      <c r="F237" s="44">
        <v>113</v>
      </c>
      <c r="G237" s="17" t="str">
        <f t="shared" si="2"/>
        <v>Zain Simon (Riverdale)</v>
      </c>
    </row>
    <row r="238" spans="1:7" ht="15" x14ac:dyDescent="0.25">
      <c r="A238" s="44">
        <v>114</v>
      </c>
      <c r="B238" s="44" t="s">
        <v>958</v>
      </c>
      <c r="C238" s="27">
        <v>6</v>
      </c>
      <c r="D238" s="44" t="s">
        <v>779</v>
      </c>
      <c r="E238" s="24" t="s">
        <v>4621</v>
      </c>
      <c r="F238" s="44">
        <v>114</v>
      </c>
      <c r="G238" s="17" t="str">
        <f t="shared" si="2"/>
        <v>Carter Casey (Greenview)</v>
      </c>
    </row>
    <row r="239" spans="1:7" ht="15" x14ac:dyDescent="0.25">
      <c r="A239" s="44">
        <v>115</v>
      </c>
      <c r="B239" s="44" t="s">
        <v>4622</v>
      </c>
      <c r="C239" s="27">
        <v>6</v>
      </c>
      <c r="D239" s="44" t="s">
        <v>53</v>
      </c>
      <c r="E239" s="24" t="s">
        <v>4623</v>
      </c>
      <c r="F239" s="44">
        <v>115</v>
      </c>
      <c r="G239" s="17" t="str">
        <f t="shared" si="2"/>
        <v>Princejeet Singh Benipal (Edmonton Khalsa)</v>
      </c>
    </row>
    <row r="240" spans="1:7" ht="15" x14ac:dyDescent="0.25">
      <c r="A240" s="44">
        <v>116</v>
      </c>
      <c r="B240" s="44" t="s">
        <v>4624</v>
      </c>
      <c r="C240" s="27">
        <v>6</v>
      </c>
      <c r="D240" s="44" t="s">
        <v>48</v>
      </c>
      <c r="E240" s="24" t="s">
        <v>4625</v>
      </c>
      <c r="F240" s="44">
        <v>116</v>
      </c>
      <c r="G240" s="17" t="str">
        <f t="shared" si="2"/>
        <v>osama Makki (Steinhauer)</v>
      </c>
    </row>
    <row r="241" spans="1:7" ht="15" x14ac:dyDescent="0.25">
      <c r="A241" s="44">
        <v>117</v>
      </c>
      <c r="B241" s="44" t="s">
        <v>729</v>
      </c>
      <c r="C241" s="27">
        <v>6</v>
      </c>
      <c r="D241" s="44" t="s">
        <v>20</v>
      </c>
      <c r="E241" s="24" t="s">
        <v>4626</v>
      </c>
      <c r="F241" s="44">
        <v>117</v>
      </c>
      <c r="G241" s="17" t="str">
        <f t="shared" si="2"/>
        <v>Cooper Van Vliet (George P. Nicholson)</v>
      </c>
    </row>
    <row r="242" spans="1:7" ht="15" x14ac:dyDescent="0.25">
      <c r="A242" s="44">
        <v>118</v>
      </c>
      <c r="B242" s="44" t="s">
        <v>4627</v>
      </c>
      <c r="C242" s="27">
        <v>6</v>
      </c>
      <c r="D242" s="44" t="s">
        <v>55</v>
      </c>
      <c r="E242" s="24" t="s">
        <v>4628</v>
      </c>
      <c r="F242" s="44">
        <v>118</v>
      </c>
      <c r="G242" s="17" t="str">
        <f t="shared" si="2"/>
        <v>Mohammad Maaz (Kameyosek)</v>
      </c>
    </row>
    <row r="243" spans="1:7" ht="15" x14ac:dyDescent="0.25">
      <c r="A243" s="44">
        <v>119</v>
      </c>
      <c r="B243" s="44" t="s">
        <v>2793</v>
      </c>
      <c r="C243" s="27">
        <v>6</v>
      </c>
      <c r="D243" s="44" t="s">
        <v>31</v>
      </c>
      <c r="E243" s="24" t="s">
        <v>4629</v>
      </c>
      <c r="F243" s="44">
        <v>119</v>
      </c>
      <c r="G243" s="17" t="str">
        <f t="shared" si="2"/>
        <v>Seth Pierre (Meadowlark C)</v>
      </c>
    </row>
    <row r="244" spans="1:7" ht="15" x14ac:dyDescent="0.25">
      <c r="A244" s="44">
        <v>120</v>
      </c>
      <c r="B244" s="44" t="s">
        <v>2769</v>
      </c>
      <c r="C244" s="27">
        <v>6</v>
      </c>
      <c r="D244" s="44" t="s">
        <v>20</v>
      </c>
      <c r="E244" s="24" t="s">
        <v>4630</v>
      </c>
      <c r="F244" s="44">
        <v>120</v>
      </c>
      <c r="G244" s="17" t="str">
        <f t="shared" si="2"/>
        <v>Israel Uoariah (George P. Nicholson)</v>
      </c>
    </row>
    <row r="245" spans="1:7" ht="15" x14ac:dyDescent="0.25">
      <c r="A245" s="44">
        <v>121</v>
      </c>
      <c r="B245" s="44" t="s">
        <v>2804</v>
      </c>
      <c r="C245" s="27">
        <v>6</v>
      </c>
      <c r="D245" s="44" t="s">
        <v>20</v>
      </c>
      <c r="E245" s="24" t="s">
        <v>4631</v>
      </c>
      <c r="F245" s="44">
        <v>121</v>
      </c>
      <c r="G245" s="17" t="str">
        <f t="shared" si="2"/>
        <v>Tyler Evans (George P. Nicholson)</v>
      </c>
    </row>
    <row r="246" spans="1:7" ht="15" x14ac:dyDescent="0.25">
      <c r="A246" s="44">
        <v>122</v>
      </c>
      <c r="B246" s="44" t="s">
        <v>114</v>
      </c>
      <c r="C246" s="27">
        <v>6</v>
      </c>
      <c r="D246" s="44" t="s">
        <v>47</v>
      </c>
      <c r="E246" s="24" t="s">
        <v>512</v>
      </c>
      <c r="F246" s="44">
        <v>122</v>
      </c>
      <c r="G246" s="17" t="str">
        <f t="shared" si="2"/>
        <v>Krishnan Pillay (Westbrook)</v>
      </c>
    </row>
    <row r="247" spans="1:7" ht="15" x14ac:dyDescent="0.25">
      <c r="A247" s="44">
        <v>123</v>
      </c>
      <c r="B247" s="44" t="s">
        <v>4632</v>
      </c>
      <c r="C247" s="27">
        <v>6</v>
      </c>
      <c r="D247" s="44" t="s">
        <v>375</v>
      </c>
      <c r="E247" s="24" t="s">
        <v>1091</v>
      </c>
      <c r="F247" s="44">
        <v>123</v>
      </c>
      <c r="G247" s="17" t="str">
        <f t="shared" si="2"/>
        <v>Xavier Bourgeios (Mill Creek)</v>
      </c>
    </row>
    <row r="248" spans="1:7" ht="15" x14ac:dyDescent="0.25">
      <c r="A248" s="44">
        <v>124</v>
      </c>
      <c r="B248" s="44" t="s">
        <v>4633</v>
      </c>
      <c r="C248" s="27">
        <v>6</v>
      </c>
      <c r="D248" s="44" t="s">
        <v>34</v>
      </c>
      <c r="E248" s="24" t="s">
        <v>4634</v>
      </c>
      <c r="F248" s="44">
        <v>124</v>
      </c>
      <c r="G248" s="17" t="str">
        <f t="shared" si="2"/>
        <v>Satchet Kandola (Crawford Plains)</v>
      </c>
    </row>
    <row r="249" spans="1:7" ht="15" x14ac:dyDescent="0.25">
      <c r="A249" s="44">
        <v>125</v>
      </c>
      <c r="B249" s="44" t="s">
        <v>103</v>
      </c>
      <c r="C249" s="27">
        <v>6</v>
      </c>
      <c r="D249" s="44" t="s">
        <v>20</v>
      </c>
      <c r="E249" s="24" t="s">
        <v>4635</v>
      </c>
      <c r="F249" s="44">
        <v>125</v>
      </c>
      <c r="G249" s="17" t="str">
        <f t="shared" si="2"/>
        <v>Nathan Fernandez (George P. Nicholson)</v>
      </c>
    </row>
    <row r="250" spans="1:7" ht="15" x14ac:dyDescent="0.25">
      <c r="A250" s="44">
        <v>126</v>
      </c>
      <c r="B250" s="44" t="s">
        <v>2791</v>
      </c>
      <c r="C250" s="27">
        <v>6</v>
      </c>
      <c r="D250" s="44" t="s">
        <v>1561</v>
      </c>
      <c r="E250" s="24" t="s">
        <v>4636</v>
      </c>
      <c r="F250" s="44">
        <v>126</v>
      </c>
      <c r="G250" s="17" t="str">
        <f t="shared" si="2"/>
        <v>Natan Bacinski (Bishop David Motiuk)</v>
      </c>
    </row>
    <row r="251" spans="1:7" ht="15" x14ac:dyDescent="0.25">
      <c r="A251" s="44">
        <v>127</v>
      </c>
      <c r="B251" s="44" t="s">
        <v>4637</v>
      </c>
      <c r="C251" s="27">
        <v>6</v>
      </c>
      <c r="D251" s="44" t="s">
        <v>34</v>
      </c>
      <c r="E251" s="24" t="s">
        <v>4638</v>
      </c>
      <c r="F251" s="44">
        <v>127</v>
      </c>
      <c r="G251" s="17" t="str">
        <f t="shared" si="2"/>
        <v>Jordan Nelson (Crawford Plains)</v>
      </c>
    </row>
    <row r="252" spans="1:7" ht="15" x14ac:dyDescent="0.25">
      <c r="A252" s="44">
        <v>128</v>
      </c>
      <c r="B252" s="44" t="s">
        <v>2776</v>
      </c>
      <c r="C252" s="27">
        <v>6</v>
      </c>
      <c r="D252" s="44" t="s">
        <v>26</v>
      </c>
      <c r="E252" s="24" t="s">
        <v>4639</v>
      </c>
      <c r="F252" s="44">
        <v>128</v>
      </c>
      <c r="G252" s="17" t="str">
        <f t="shared" si="2"/>
        <v>Deacon Ngai (Michael A. Kostek)</v>
      </c>
    </row>
    <row r="253" spans="1:7" ht="15" x14ac:dyDescent="0.25">
      <c r="A253" s="44">
        <v>129</v>
      </c>
      <c r="B253" s="44" t="s">
        <v>116</v>
      </c>
      <c r="C253" s="27">
        <v>6</v>
      </c>
      <c r="D253" s="44" t="s">
        <v>117</v>
      </c>
      <c r="E253" s="24" t="s">
        <v>913</v>
      </c>
      <c r="F253" s="44">
        <v>129</v>
      </c>
      <c r="G253" s="17" t="str">
        <f t="shared" si="2"/>
        <v>Nathan Bradley (Lynnwood)</v>
      </c>
    </row>
    <row r="254" spans="1:7" ht="15" x14ac:dyDescent="0.25">
      <c r="A254" s="44">
        <v>130</v>
      </c>
      <c r="B254" s="44" t="s">
        <v>959</v>
      </c>
      <c r="C254" s="27">
        <v>6</v>
      </c>
      <c r="D254" s="44" t="s">
        <v>20</v>
      </c>
      <c r="E254" s="24" t="s">
        <v>4640</v>
      </c>
      <c r="F254" s="44">
        <v>130</v>
      </c>
      <c r="G254" s="17" t="str">
        <f t="shared" si="2"/>
        <v>Jackson Tucker (George P. Nicholson)</v>
      </c>
    </row>
    <row r="255" spans="1:7" ht="15" x14ac:dyDescent="0.25">
      <c r="A255" s="44">
        <v>131</v>
      </c>
      <c r="B255" s="44" t="s">
        <v>4641</v>
      </c>
      <c r="C255" s="27">
        <v>6</v>
      </c>
      <c r="D255" s="44" t="s">
        <v>48</v>
      </c>
      <c r="E255" s="24" t="s">
        <v>1047</v>
      </c>
      <c r="F255" s="44">
        <v>131</v>
      </c>
      <c r="G255" s="17" t="str">
        <f t="shared" si="2"/>
        <v>Kayleb Phalen (Steinhauer)</v>
      </c>
    </row>
    <row r="256" spans="1:7" ht="15" x14ac:dyDescent="0.25">
      <c r="A256" s="44">
        <v>132</v>
      </c>
      <c r="B256" s="44" t="s">
        <v>4642</v>
      </c>
      <c r="C256" s="27">
        <v>6</v>
      </c>
      <c r="D256" s="44" t="s">
        <v>3176</v>
      </c>
      <c r="E256" s="24" t="s">
        <v>4643</v>
      </c>
      <c r="F256" s="44">
        <v>132</v>
      </c>
      <c r="G256" s="17" t="str">
        <f t="shared" si="2"/>
        <v>Hanaad Abdikadir (Hillview)</v>
      </c>
    </row>
    <row r="257" spans="1:7" ht="15" x14ac:dyDescent="0.25">
      <c r="A257" s="44">
        <v>133</v>
      </c>
      <c r="B257" s="44" t="s">
        <v>4644</v>
      </c>
      <c r="C257" s="27">
        <v>6</v>
      </c>
      <c r="D257" s="44" t="s">
        <v>50</v>
      </c>
      <c r="E257" s="24" t="s">
        <v>4645</v>
      </c>
      <c r="F257" s="44">
        <v>133</v>
      </c>
      <c r="G257" s="17" t="str">
        <f t="shared" si="2"/>
        <v>Fenton Rogucki (Riverdale)</v>
      </c>
    </row>
    <row r="258" spans="1:7" ht="15" x14ac:dyDescent="0.25">
      <c r="A258" s="44">
        <v>134</v>
      </c>
      <c r="B258" s="44" t="s">
        <v>4646</v>
      </c>
      <c r="C258" s="27">
        <v>6</v>
      </c>
      <c r="D258" s="44" t="s">
        <v>3176</v>
      </c>
      <c r="E258" s="24" t="s">
        <v>4647</v>
      </c>
      <c r="F258" s="44">
        <v>134</v>
      </c>
      <c r="G258" s="17" t="str">
        <f t="shared" si="2"/>
        <v>Ruhaan Abbas (Hillview)</v>
      </c>
    </row>
    <row r="259" spans="1:7" ht="15" x14ac:dyDescent="0.25">
      <c r="A259" s="44">
        <v>135</v>
      </c>
      <c r="B259" s="44" t="s">
        <v>2799</v>
      </c>
      <c r="C259" s="27">
        <v>6</v>
      </c>
      <c r="D259" s="44" t="s">
        <v>47</v>
      </c>
      <c r="E259" s="24" t="s">
        <v>4648</v>
      </c>
      <c r="F259" s="44">
        <v>135</v>
      </c>
      <c r="G259" s="17" t="str">
        <f t="shared" si="2"/>
        <v>Richard Zhang (Westbrook)</v>
      </c>
    </row>
    <row r="260" spans="1:7" ht="15" x14ac:dyDescent="0.25">
      <c r="A260" s="44">
        <v>136</v>
      </c>
      <c r="B260" s="44" t="s">
        <v>2801</v>
      </c>
      <c r="C260" s="27">
        <v>6</v>
      </c>
      <c r="D260" s="44" t="s">
        <v>161</v>
      </c>
      <c r="E260" s="24" t="s">
        <v>4649</v>
      </c>
      <c r="F260" s="44">
        <v>136</v>
      </c>
      <c r="G260" s="17" t="str">
        <f t="shared" si="2"/>
        <v>Kyle Jaenen-Wolf (Aurora Charter)</v>
      </c>
    </row>
    <row r="261" spans="1:7" ht="15" x14ac:dyDescent="0.25">
      <c r="A261" s="44">
        <v>137</v>
      </c>
      <c r="B261" s="44" t="s">
        <v>2808</v>
      </c>
      <c r="C261" s="27">
        <v>6</v>
      </c>
      <c r="D261" s="44" t="s">
        <v>1908</v>
      </c>
      <c r="E261" s="24" t="s">
        <v>4650</v>
      </c>
      <c r="F261" s="44">
        <v>137</v>
      </c>
      <c r="G261" s="17" t="str">
        <f t="shared" si="2"/>
        <v>Noah Chang (Esther Starkman)</v>
      </c>
    </row>
    <row r="262" spans="1:7" ht="15" x14ac:dyDescent="0.25">
      <c r="A262" s="44">
        <v>138</v>
      </c>
      <c r="B262" s="44" t="s">
        <v>4651</v>
      </c>
      <c r="C262" s="27">
        <v>6</v>
      </c>
      <c r="D262" s="44" t="s">
        <v>3176</v>
      </c>
      <c r="E262" s="24" t="s">
        <v>4652</v>
      </c>
      <c r="F262" s="44">
        <v>138</v>
      </c>
      <c r="G262" s="17" t="str">
        <f t="shared" si="2"/>
        <v>Andrew Clarke (Hillview)</v>
      </c>
    </row>
    <row r="263" spans="1:7" ht="15" x14ac:dyDescent="0.25">
      <c r="A263" s="44">
        <v>139</v>
      </c>
      <c r="B263" s="44" t="s">
        <v>4653</v>
      </c>
      <c r="C263" s="27">
        <v>6</v>
      </c>
      <c r="D263" s="44" t="s">
        <v>2998</v>
      </c>
      <c r="E263" s="24" t="s">
        <v>4654</v>
      </c>
      <c r="F263" s="44">
        <v>139</v>
      </c>
      <c r="G263" s="17" t="str">
        <f t="shared" si="2"/>
        <v>Rayan Oueslati (King Edward)</v>
      </c>
    </row>
    <row r="264" spans="1:7" ht="15" x14ac:dyDescent="0.25">
      <c r="A264" s="44">
        <v>140</v>
      </c>
      <c r="B264" s="44" t="s">
        <v>4655</v>
      </c>
      <c r="C264" s="27">
        <v>6</v>
      </c>
      <c r="D264" s="44" t="s">
        <v>28</v>
      </c>
      <c r="E264" s="24" t="s">
        <v>4656</v>
      </c>
      <c r="F264" s="44">
        <v>140</v>
      </c>
      <c r="G264" s="17" t="str">
        <f t="shared" si="2"/>
        <v>William Ainslie (Parkallen)</v>
      </c>
    </row>
    <row r="265" spans="1:7" ht="15" x14ac:dyDescent="0.25">
      <c r="A265" s="44">
        <v>141</v>
      </c>
      <c r="B265" s="44" t="s">
        <v>292</v>
      </c>
      <c r="C265" s="27">
        <v>6</v>
      </c>
      <c r="D265" s="44" t="s">
        <v>20</v>
      </c>
      <c r="E265" s="24" t="s">
        <v>4657</v>
      </c>
      <c r="F265" s="44">
        <v>141</v>
      </c>
      <c r="G265" s="17" t="str">
        <f t="shared" si="2"/>
        <v>Amir Vakili (George P. Nicholson)</v>
      </c>
    </row>
    <row r="266" spans="1:7" ht="15" x14ac:dyDescent="0.25">
      <c r="A266" s="44">
        <v>142</v>
      </c>
      <c r="B266" s="44" t="s">
        <v>4658</v>
      </c>
      <c r="C266" s="27">
        <v>6</v>
      </c>
      <c r="D266" s="44" t="s">
        <v>3083</v>
      </c>
      <c r="E266" s="24" t="s">
        <v>4659</v>
      </c>
      <c r="F266" s="44">
        <v>142</v>
      </c>
      <c r="G266" s="17" t="str">
        <f t="shared" si="2"/>
        <v>Kayleb Delaurier (Callingwood)</v>
      </c>
    </row>
    <row r="267" spans="1:7" ht="15" x14ac:dyDescent="0.25">
      <c r="A267" s="44">
        <v>143</v>
      </c>
      <c r="B267" s="44" t="s">
        <v>2797</v>
      </c>
      <c r="C267" s="27">
        <v>6</v>
      </c>
      <c r="D267" s="44" t="s">
        <v>32</v>
      </c>
      <c r="E267" s="24" t="s">
        <v>4660</v>
      </c>
      <c r="F267" s="44">
        <v>143</v>
      </c>
      <c r="G267" s="17" t="str">
        <f t="shared" si="2"/>
        <v>Mugahshu Potts-Price (Brander Gardens)</v>
      </c>
    </row>
    <row r="268" spans="1:7" ht="15" x14ac:dyDescent="0.25">
      <c r="A268" s="44">
        <v>144</v>
      </c>
      <c r="B268" s="44" t="s">
        <v>4661</v>
      </c>
      <c r="C268" s="27">
        <v>6</v>
      </c>
      <c r="D268" s="44" t="s">
        <v>53</v>
      </c>
      <c r="E268" s="24" t="s">
        <v>4662</v>
      </c>
      <c r="F268" s="44">
        <v>144</v>
      </c>
      <c r="G268" s="17" t="str">
        <f t="shared" si="2"/>
        <v>Jarnail Singh (Edmonton Khalsa)</v>
      </c>
    </row>
    <row r="269" spans="1:7" ht="15" x14ac:dyDescent="0.25">
      <c r="A269" s="44">
        <v>145</v>
      </c>
      <c r="B269" s="44" t="s">
        <v>4663</v>
      </c>
      <c r="C269" s="27">
        <v>6</v>
      </c>
      <c r="D269" s="44" t="s">
        <v>48</v>
      </c>
      <c r="E269" s="24" t="s">
        <v>4664</v>
      </c>
      <c r="F269" s="44">
        <v>145</v>
      </c>
      <c r="G269" s="17" t="str">
        <f t="shared" si="2"/>
        <v>Jayden Oake (Steinhauer)</v>
      </c>
    </row>
    <row r="270" spans="1:7" ht="15" x14ac:dyDescent="0.25">
      <c r="A270" s="44">
        <v>146</v>
      </c>
      <c r="B270" s="44" t="s">
        <v>4665</v>
      </c>
      <c r="C270" s="27">
        <v>6</v>
      </c>
      <c r="D270" s="44" t="s">
        <v>2998</v>
      </c>
      <c r="E270" s="24" t="s">
        <v>4666</v>
      </c>
      <c r="F270" s="44">
        <v>146</v>
      </c>
      <c r="G270" s="17" t="str">
        <f t="shared" si="2"/>
        <v>Daymian Oelker (King Edward)</v>
      </c>
    </row>
    <row r="271" spans="1:7" ht="15" x14ac:dyDescent="0.25">
      <c r="A271" s="44">
        <v>147</v>
      </c>
      <c r="B271" s="44" t="s">
        <v>4667</v>
      </c>
      <c r="C271" s="27">
        <v>6</v>
      </c>
      <c r="D271" s="44" t="s">
        <v>53</v>
      </c>
      <c r="E271" s="24" t="s">
        <v>4668</v>
      </c>
      <c r="F271" s="44">
        <v>147</v>
      </c>
      <c r="G271" s="17" t="str">
        <f t="shared" si="2"/>
        <v>Jaibir Singh Kahlon (Edmonton Khalsa)</v>
      </c>
    </row>
    <row r="272" spans="1:7" ht="15" x14ac:dyDescent="0.25">
      <c r="A272" s="44">
        <v>148</v>
      </c>
      <c r="B272" s="44" t="s">
        <v>2810</v>
      </c>
      <c r="C272" s="27">
        <v>6</v>
      </c>
      <c r="D272" s="44" t="s">
        <v>375</v>
      </c>
      <c r="E272" s="24" t="s">
        <v>4669</v>
      </c>
      <c r="F272" s="44">
        <v>148</v>
      </c>
      <c r="G272" s="17" t="str">
        <f t="shared" si="2"/>
        <v>Ben Kelly Goddard (Mill Creek)</v>
      </c>
    </row>
    <row r="273" spans="1:7" ht="15" x14ac:dyDescent="0.25">
      <c r="A273" s="44">
        <v>149</v>
      </c>
      <c r="B273" s="44" t="s">
        <v>4670</v>
      </c>
      <c r="C273" s="27">
        <v>6</v>
      </c>
      <c r="D273" s="44" t="s">
        <v>34</v>
      </c>
      <c r="E273" s="24" t="s">
        <v>4671</v>
      </c>
      <c r="F273" s="44">
        <v>149</v>
      </c>
      <c r="G273" s="17" t="str">
        <f t="shared" si="2"/>
        <v>Aryan Sharma (Crawford Plains)</v>
      </c>
    </row>
    <row r="274" spans="1:7" ht="15" x14ac:dyDescent="0.25">
      <c r="A274" s="44">
        <v>150</v>
      </c>
      <c r="B274" s="44" t="s">
        <v>4672</v>
      </c>
      <c r="C274" s="27">
        <v>6</v>
      </c>
      <c r="D274" s="44" t="s">
        <v>53</v>
      </c>
      <c r="E274" s="24" t="s">
        <v>4673</v>
      </c>
      <c r="F274" s="44">
        <v>150</v>
      </c>
      <c r="G274" s="17" t="str">
        <f t="shared" si="2"/>
        <v>Navkaran Singh Jassal (Edmonton Khalsa)</v>
      </c>
    </row>
    <row r="275" spans="1:7" ht="15" x14ac:dyDescent="0.25">
      <c r="A275" s="44">
        <v>151</v>
      </c>
      <c r="B275" s="44" t="s">
        <v>4674</v>
      </c>
      <c r="C275" s="27">
        <v>6</v>
      </c>
      <c r="D275" s="44" t="s">
        <v>2998</v>
      </c>
      <c r="E275" s="24" t="s">
        <v>4675</v>
      </c>
      <c r="F275" s="44">
        <v>151</v>
      </c>
      <c r="G275" s="17" t="str">
        <f t="shared" si="2"/>
        <v>Abhi Bhat (King Edward)</v>
      </c>
    </row>
    <row r="276" spans="1:7" ht="15" x14ac:dyDescent="0.25">
      <c r="A276" s="44">
        <v>152</v>
      </c>
      <c r="B276" s="44" t="s">
        <v>4676</v>
      </c>
      <c r="C276" s="27">
        <v>6</v>
      </c>
      <c r="D276" s="44" t="s">
        <v>53</v>
      </c>
      <c r="E276" s="24" t="s">
        <v>1062</v>
      </c>
      <c r="F276" s="44">
        <v>152</v>
      </c>
      <c r="G276" s="17" t="str">
        <f t="shared" si="2"/>
        <v>Sunmukh Singh Virk (Edmonton Khalsa)</v>
      </c>
    </row>
    <row r="277" spans="1:7" ht="15" x14ac:dyDescent="0.25">
      <c r="A277" s="44">
        <v>153</v>
      </c>
      <c r="B277" s="44" t="s">
        <v>4677</v>
      </c>
      <c r="C277" s="27">
        <v>6</v>
      </c>
      <c r="D277" s="44" t="s">
        <v>34</v>
      </c>
      <c r="E277" s="24" t="s">
        <v>4678</v>
      </c>
      <c r="F277" s="44">
        <v>153</v>
      </c>
      <c r="G277" s="17" t="str">
        <f t="shared" si="2"/>
        <v>Brett Craik (Crawford Plains)</v>
      </c>
    </row>
    <row r="278" spans="1:7" ht="15" x14ac:dyDescent="0.25">
      <c r="A278" s="44">
        <v>154</v>
      </c>
      <c r="B278" s="44" t="s">
        <v>4679</v>
      </c>
      <c r="C278" s="27">
        <v>6</v>
      </c>
      <c r="D278" s="44" t="s">
        <v>3176</v>
      </c>
      <c r="E278" s="24" t="s">
        <v>4680</v>
      </c>
      <c r="F278" s="44">
        <v>154</v>
      </c>
      <c r="G278" s="17" t="str">
        <f t="shared" si="2"/>
        <v>Umar Khan (Hillview)</v>
      </c>
    </row>
    <row r="279" spans="1:7" ht="15" x14ac:dyDescent="0.25">
      <c r="A279" s="44">
        <v>155</v>
      </c>
      <c r="B279" s="44" t="s">
        <v>4681</v>
      </c>
      <c r="C279" s="27">
        <v>6</v>
      </c>
      <c r="D279" s="44" t="s">
        <v>53</v>
      </c>
      <c r="E279" s="24" t="s">
        <v>697</v>
      </c>
      <c r="F279" s="44">
        <v>155</v>
      </c>
      <c r="G279" s="17" t="str">
        <f t="shared" si="2"/>
        <v>Harjaap Singh Benipal (Edmonton Khalsa)</v>
      </c>
    </row>
    <row r="280" spans="1:7" ht="15" x14ac:dyDescent="0.25">
      <c r="A280" s="44">
        <v>156</v>
      </c>
      <c r="B280" s="44" t="s">
        <v>358</v>
      </c>
      <c r="C280" s="27">
        <v>6</v>
      </c>
      <c r="D280" s="44" t="s">
        <v>48</v>
      </c>
      <c r="E280" s="24" t="s">
        <v>4682</v>
      </c>
      <c r="F280" s="44">
        <v>156</v>
      </c>
      <c r="G280" s="17" t="str">
        <f t="shared" si="2"/>
        <v>Cayden Davey-Heard (Steinhauer)</v>
      </c>
    </row>
    <row r="281" spans="1:7" x14ac:dyDescent="0.2">
      <c r="A281" s="17"/>
      <c r="B281" s="17"/>
      <c r="C281" s="21"/>
      <c r="D281" s="17"/>
      <c r="E281" s="16"/>
      <c r="F281" s="17"/>
      <c r="G281" s="17"/>
    </row>
    <row r="282" spans="1:7" x14ac:dyDescent="0.2">
      <c r="A282" s="17"/>
      <c r="B282" s="17"/>
      <c r="C282" s="21"/>
      <c r="D282" s="17"/>
      <c r="E282" s="16"/>
      <c r="F282" s="17"/>
      <c r="G282" s="17"/>
    </row>
    <row r="283" spans="1:7" x14ac:dyDescent="0.2">
      <c r="A283" s="1" t="s">
        <v>2960</v>
      </c>
      <c r="B283" s="17"/>
      <c r="C283" s="21"/>
      <c r="D283" s="17"/>
      <c r="E283" s="16"/>
      <c r="F283" s="17"/>
      <c r="G283" s="17"/>
    </row>
    <row r="284" spans="1:7" ht="15" x14ac:dyDescent="0.25">
      <c r="A284" s="52">
        <v>1</v>
      </c>
      <c r="B284" s="52" t="s">
        <v>88</v>
      </c>
      <c r="C284" s="27">
        <v>6</v>
      </c>
      <c r="D284" s="52" t="s">
        <v>42</v>
      </c>
      <c r="E284" s="24" t="s">
        <v>5819</v>
      </c>
      <c r="F284" s="52">
        <v>1</v>
      </c>
      <c r="G284" s="17" t="str">
        <f t="shared" ref="G284:G347" si="3">CONCATENATE(B284, " (", D284, ")")</f>
        <v>Dane Logan (Patricia Heights)</v>
      </c>
    </row>
    <row r="285" spans="1:7" ht="15" x14ac:dyDescent="0.25">
      <c r="A285" s="52">
        <v>2</v>
      </c>
      <c r="B285" s="52" t="s">
        <v>1068</v>
      </c>
      <c r="C285" s="27">
        <v>6</v>
      </c>
      <c r="D285" s="52" t="s">
        <v>161</v>
      </c>
      <c r="E285" s="24" t="s">
        <v>5820</v>
      </c>
      <c r="F285" s="52">
        <v>2</v>
      </c>
      <c r="G285" s="17" t="str">
        <f t="shared" si="3"/>
        <v>Radoslav Dimitrov (Aurora Charter)</v>
      </c>
    </row>
    <row r="286" spans="1:7" ht="15" x14ac:dyDescent="0.25">
      <c r="A286" s="52">
        <v>3</v>
      </c>
      <c r="B286" s="52" t="s">
        <v>288</v>
      </c>
      <c r="C286" s="27">
        <v>6</v>
      </c>
      <c r="D286" s="52" t="s">
        <v>714</v>
      </c>
      <c r="E286" s="24" t="s">
        <v>5821</v>
      </c>
      <c r="F286" s="52">
        <v>3</v>
      </c>
      <c r="G286" s="17" t="str">
        <f t="shared" si="3"/>
        <v>Rylan Chipiuk (Bellevue)</v>
      </c>
    </row>
    <row r="287" spans="1:7" ht="15" x14ac:dyDescent="0.25">
      <c r="A287" s="52">
        <v>4</v>
      </c>
      <c r="B287" s="52" t="s">
        <v>348</v>
      </c>
      <c r="C287" s="27">
        <v>6</v>
      </c>
      <c r="D287" s="52" t="s">
        <v>35</v>
      </c>
      <c r="E287" s="24" t="s">
        <v>5822</v>
      </c>
      <c r="F287" s="52">
        <v>4</v>
      </c>
      <c r="G287" s="17" t="str">
        <f t="shared" si="3"/>
        <v>Charlie Isaac (Belgravia)</v>
      </c>
    </row>
    <row r="288" spans="1:7" ht="15" x14ac:dyDescent="0.25">
      <c r="A288" s="52">
        <v>5</v>
      </c>
      <c r="B288" s="52" t="s">
        <v>85</v>
      </c>
      <c r="C288" s="27">
        <v>6</v>
      </c>
      <c r="D288" s="52" t="s">
        <v>29</v>
      </c>
      <c r="E288" s="24" t="s">
        <v>5823</v>
      </c>
      <c r="F288" s="52">
        <v>5</v>
      </c>
      <c r="G288" s="17" t="str">
        <f t="shared" si="3"/>
        <v>Darius Hordal (McKernan)</v>
      </c>
    </row>
    <row r="289" spans="1:7" ht="15" x14ac:dyDescent="0.25">
      <c r="A289" s="52">
        <v>6</v>
      </c>
      <c r="B289" s="52" t="s">
        <v>5824</v>
      </c>
      <c r="C289" s="27">
        <v>6</v>
      </c>
      <c r="D289" s="52" t="s">
        <v>31</v>
      </c>
      <c r="E289" s="24" t="s">
        <v>5825</v>
      </c>
      <c r="F289" s="52">
        <v>6</v>
      </c>
      <c r="G289" s="17" t="str">
        <f t="shared" si="3"/>
        <v>Prosper Opoku-Boaheme (Meadowlark C)</v>
      </c>
    </row>
    <row r="290" spans="1:7" ht="15" x14ac:dyDescent="0.25">
      <c r="A290" s="52">
        <v>7</v>
      </c>
      <c r="B290" s="52" t="s">
        <v>285</v>
      </c>
      <c r="C290" s="27">
        <v>6</v>
      </c>
      <c r="D290" s="52" t="s">
        <v>47</v>
      </c>
      <c r="E290" s="24" t="s">
        <v>3274</v>
      </c>
      <c r="F290" s="52">
        <v>7</v>
      </c>
      <c r="G290" s="17" t="str">
        <f t="shared" si="3"/>
        <v>AJ Beatty (Westbrook)</v>
      </c>
    </row>
    <row r="291" spans="1:7" ht="15" x14ac:dyDescent="0.25">
      <c r="A291" s="52">
        <v>8</v>
      </c>
      <c r="B291" s="52" t="s">
        <v>92</v>
      </c>
      <c r="C291" s="27">
        <v>6</v>
      </c>
      <c r="D291" s="52" t="s">
        <v>50</v>
      </c>
      <c r="E291" s="24" t="s">
        <v>5826</v>
      </c>
      <c r="F291" s="52">
        <v>8</v>
      </c>
      <c r="G291" s="17" t="str">
        <f t="shared" si="3"/>
        <v>Joah Lee (Riverdale)</v>
      </c>
    </row>
    <row r="292" spans="1:7" ht="15" x14ac:dyDescent="0.25">
      <c r="A292" s="52">
        <v>9</v>
      </c>
      <c r="B292" s="52" t="s">
        <v>701</v>
      </c>
      <c r="C292" s="27">
        <v>6</v>
      </c>
      <c r="D292" s="52" t="s">
        <v>47</v>
      </c>
      <c r="E292" s="24" t="s">
        <v>5827</v>
      </c>
      <c r="F292" s="52">
        <v>9</v>
      </c>
      <c r="G292" s="17" t="str">
        <f t="shared" si="3"/>
        <v>Jake Evans (Westbrook)</v>
      </c>
    </row>
    <row r="293" spans="1:7" ht="15" x14ac:dyDescent="0.25">
      <c r="A293" s="52">
        <v>10</v>
      </c>
      <c r="B293" s="52" t="s">
        <v>704</v>
      </c>
      <c r="C293" s="27">
        <v>6</v>
      </c>
      <c r="D293" s="52" t="s">
        <v>47</v>
      </c>
      <c r="E293" s="24" t="s">
        <v>1481</v>
      </c>
      <c r="F293" s="52">
        <v>10</v>
      </c>
      <c r="G293" s="17" t="str">
        <f t="shared" si="3"/>
        <v>Cole Peterson (Westbrook)</v>
      </c>
    </row>
    <row r="294" spans="1:7" ht="15" x14ac:dyDescent="0.25">
      <c r="A294" s="52">
        <v>11</v>
      </c>
      <c r="B294" s="52" t="s">
        <v>698</v>
      </c>
      <c r="C294" s="27">
        <v>6</v>
      </c>
      <c r="D294" s="52" t="s">
        <v>699</v>
      </c>
      <c r="E294" s="24" t="s">
        <v>5828</v>
      </c>
      <c r="F294" s="52">
        <v>11</v>
      </c>
      <c r="G294" s="17" t="str">
        <f t="shared" si="3"/>
        <v>Peter Zwiegers (Mother D'Youville)</v>
      </c>
    </row>
    <row r="295" spans="1:7" ht="15" x14ac:dyDescent="0.25">
      <c r="A295" s="52">
        <v>12</v>
      </c>
      <c r="B295" s="52" t="s">
        <v>1073</v>
      </c>
      <c r="C295" s="27">
        <v>6</v>
      </c>
      <c r="D295" s="52" t="s">
        <v>68</v>
      </c>
      <c r="E295" s="24" t="s">
        <v>5829</v>
      </c>
      <c r="F295" s="52">
        <v>12</v>
      </c>
      <c r="G295" s="17" t="str">
        <f t="shared" si="3"/>
        <v>Braydon Franks (Clara Tyner)</v>
      </c>
    </row>
    <row r="296" spans="1:7" ht="15" x14ac:dyDescent="0.25">
      <c r="A296" s="52">
        <v>13</v>
      </c>
      <c r="B296" s="52" t="s">
        <v>702</v>
      </c>
      <c r="C296" s="27">
        <v>6</v>
      </c>
      <c r="D296" s="52" t="s">
        <v>26</v>
      </c>
      <c r="E296" s="24" t="s">
        <v>5830</v>
      </c>
      <c r="F296" s="52">
        <v>13</v>
      </c>
      <c r="G296" s="17" t="str">
        <f t="shared" si="3"/>
        <v>Ethan Creran (Michael A. Kostek)</v>
      </c>
    </row>
    <row r="297" spans="1:7" ht="15" x14ac:dyDescent="0.25">
      <c r="A297" s="52">
        <v>14</v>
      </c>
      <c r="B297" s="52" t="s">
        <v>94</v>
      </c>
      <c r="C297" s="27">
        <v>6</v>
      </c>
      <c r="D297" s="52" t="s">
        <v>27</v>
      </c>
      <c r="E297" s="24" t="s">
        <v>4855</v>
      </c>
      <c r="F297" s="52">
        <v>14</v>
      </c>
      <c r="G297" s="17" t="str">
        <f t="shared" si="3"/>
        <v>Kaden Woolnough (Windsor Park)</v>
      </c>
    </row>
    <row r="298" spans="1:7" ht="15" x14ac:dyDescent="0.25">
      <c r="A298" s="52">
        <v>15</v>
      </c>
      <c r="B298" s="52" t="s">
        <v>4511</v>
      </c>
      <c r="C298" s="27">
        <v>6</v>
      </c>
      <c r="D298" s="52" t="s">
        <v>2983</v>
      </c>
      <c r="E298" s="24" t="s">
        <v>5831</v>
      </c>
      <c r="F298" s="52">
        <v>15</v>
      </c>
      <c r="G298" s="17" t="str">
        <f t="shared" si="3"/>
        <v>Rhett Gieshbrecht (Gold Bar)</v>
      </c>
    </row>
    <row r="299" spans="1:7" ht="15" x14ac:dyDescent="0.25">
      <c r="A299" s="52">
        <v>16</v>
      </c>
      <c r="B299" s="52" t="s">
        <v>710</v>
      </c>
      <c r="C299" s="27">
        <v>6</v>
      </c>
      <c r="D299" s="52" t="s">
        <v>47</v>
      </c>
      <c r="E299" s="24" t="s">
        <v>5832</v>
      </c>
      <c r="F299" s="52">
        <v>16</v>
      </c>
      <c r="G299" s="17" t="str">
        <f t="shared" si="3"/>
        <v>Sam Peterson (Westbrook)</v>
      </c>
    </row>
    <row r="300" spans="1:7" ht="15" x14ac:dyDescent="0.25">
      <c r="A300" s="52">
        <v>17</v>
      </c>
      <c r="B300" s="52" t="s">
        <v>2648</v>
      </c>
      <c r="C300" s="27">
        <v>6</v>
      </c>
      <c r="D300" s="52" t="s">
        <v>1908</v>
      </c>
      <c r="E300" s="24" t="s">
        <v>5833</v>
      </c>
      <c r="F300" s="52">
        <v>17</v>
      </c>
      <c r="G300" s="17" t="str">
        <f t="shared" si="3"/>
        <v>Bennett Brown (Esther Starkman)</v>
      </c>
    </row>
    <row r="301" spans="1:7" ht="15" x14ac:dyDescent="0.25">
      <c r="A301" s="52">
        <v>18</v>
      </c>
      <c r="B301" s="52" t="s">
        <v>2643</v>
      </c>
      <c r="C301" s="27">
        <v>6</v>
      </c>
      <c r="D301" s="52" t="s">
        <v>331</v>
      </c>
      <c r="E301" s="24" t="s">
        <v>5834</v>
      </c>
      <c r="F301" s="52">
        <v>18</v>
      </c>
      <c r="G301" s="17" t="str">
        <f t="shared" si="3"/>
        <v>Jerry Li (Nellie Carlson)</v>
      </c>
    </row>
    <row r="302" spans="1:7" ht="15" x14ac:dyDescent="0.25">
      <c r="A302" s="52">
        <v>19</v>
      </c>
      <c r="B302" s="52" t="s">
        <v>934</v>
      </c>
      <c r="C302" s="27">
        <v>6</v>
      </c>
      <c r="D302" s="52" t="s">
        <v>43</v>
      </c>
      <c r="E302" s="24" t="s">
        <v>5835</v>
      </c>
      <c r="F302" s="52">
        <v>19</v>
      </c>
      <c r="G302" s="17" t="str">
        <f t="shared" si="3"/>
        <v>Ben Shaw (Donnan)</v>
      </c>
    </row>
    <row r="303" spans="1:7" ht="15" x14ac:dyDescent="0.25">
      <c r="A303" s="52">
        <v>20</v>
      </c>
      <c r="B303" s="52" t="s">
        <v>2677</v>
      </c>
      <c r="C303" s="27">
        <v>6</v>
      </c>
      <c r="D303" s="52" t="s">
        <v>28</v>
      </c>
      <c r="E303" s="24" t="s">
        <v>2522</v>
      </c>
      <c r="F303" s="52">
        <v>20</v>
      </c>
      <c r="G303" s="17" t="str">
        <f t="shared" si="3"/>
        <v>Rowan Miyashita (Parkallen)</v>
      </c>
    </row>
    <row r="304" spans="1:7" ht="15" x14ac:dyDescent="0.25">
      <c r="A304" s="52">
        <v>21</v>
      </c>
      <c r="B304" s="52" t="s">
        <v>2665</v>
      </c>
      <c r="C304" s="27">
        <v>6</v>
      </c>
      <c r="D304" s="52" t="s">
        <v>21</v>
      </c>
      <c r="E304" s="24" t="s">
        <v>5836</v>
      </c>
      <c r="F304" s="52">
        <v>21</v>
      </c>
      <c r="G304" s="17" t="str">
        <f t="shared" si="3"/>
        <v>Jacob Gibb (Michael Strembitsky)</v>
      </c>
    </row>
    <row r="305" spans="1:7" ht="15" x14ac:dyDescent="0.25">
      <c r="A305" s="52">
        <v>22</v>
      </c>
      <c r="B305" s="52" t="s">
        <v>100</v>
      </c>
      <c r="C305" s="27">
        <v>6</v>
      </c>
      <c r="D305" s="52" t="s">
        <v>20</v>
      </c>
      <c r="E305" s="24" t="s">
        <v>5837</v>
      </c>
      <c r="F305" s="52">
        <v>22</v>
      </c>
      <c r="G305" s="17" t="str">
        <f t="shared" si="3"/>
        <v>Kai Barnes (George P. Nicholson)</v>
      </c>
    </row>
    <row r="306" spans="1:7" ht="15" x14ac:dyDescent="0.25">
      <c r="A306" s="52">
        <v>23</v>
      </c>
      <c r="B306" s="52" t="s">
        <v>2653</v>
      </c>
      <c r="C306" s="27">
        <v>6</v>
      </c>
      <c r="D306" s="52" t="s">
        <v>21</v>
      </c>
      <c r="E306" s="24" t="s">
        <v>566</v>
      </c>
      <c r="F306" s="52">
        <v>23</v>
      </c>
      <c r="G306" s="17" t="str">
        <f t="shared" si="3"/>
        <v>Joshua Wojcichowsky (Michael Strembitsky)</v>
      </c>
    </row>
    <row r="307" spans="1:7" ht="15" x14ac:dyDescent="0.25">
      <c r="A307" s="52">
        <v>24</v>
      </c>
      <c r="B307" s="52" t="s">
        <v>98</v>
      </c>
      <c r="C307" s="27">
        <v>6</v>
      </c>
      <c r="D307" s="52" t="s">
        <v>58</v>
      </c>
      <c r="E307" s="24" t="s">
        <v>5008</v>
      </c>
      <c r="F307" s="52">
        <v>24</v>
      </c>
      <c r="G307" s="17" t="str">
        <f t="shared" si="3"/>
        <v>Sami Majeau (Laurier Heights)</v>
      </c>
    </row>
    <row r="308" spans="1:7" ht="15" x14ac:dyDescent="0.25">
      <c r="A308" s="52">
        <v>25</v>
      </c>
      <c r="B308" s="52" t="s">
        <v>4515</v>
      </c>
      <c r="C308" s="27">
        <v>6</v>
      </c>
      <c r="D308" s="52" t="s">
        <v>161</v>
      </c>
      <c r="E308" s="24" t="s">
        <v>5838</v>
      </c>
      <c r="F308" s="52">
        <v>25</v>
      </c>
      <c r="G308" s="17" t="str">
        <f t="shared" si="3"/>
        <v>Eassah Agyemang (Aurora Charter)</v>
      </c>
    </row>
    <row r="309" spans="1:7" ht="15" x14ac:dyDescent="0.25">
      <c r="A309" s="52">
        <v>26</v>
      </c>
      <c r="B309" s="52" t="s">
        <v>2673</v>
      </c>
      <c r="C309" s="27">
        <v>6</v>
      </c>
      <c r="D309" s="52" t="s">
        <v>58</v>
      </c>
      <c r="E309" s="24" t="s">
        <v>5839</v>
      </c>
      <c r="F309" s="52">
        <v>26</v>
      </c>
      <c r="G309" s="17" t="str">
        <f t="shared" si="3"/>
        <v>Emiliano Quevedo (Laurier Heights)</v>
      </c>
    </row>
    <row r="310" spans="1:7" ht="15" x14ac:dyDescent="0.25">
      <c r="A310" s="52">
        <v>27</v>
      </c>
      <c r="B310" s="52" t="s">
        <v>90</v>
      </c>
      <c r="C310" s="27">
        <v>6</v>
      </c>
      <c r="D310" s="52" t="s">
        <v>38</v>
      </c>
      <c r="E310" s="24" t="s">
        <v>5840</v>
      </c>
      <c r="F310" s="52">
        <v>27</v>
      </c>
      <c r="G310" s="17" t="str">
        <f t="shared" si="3"/>
        <v>Graydon Gilewich (Earl Buxton)</v>
      </c>
    </row>
    <row r="311" spans="1:7" ht="15" x14ac:dyDescent="0.25">
      <c r="A311" s="52">
        <v>28</v>
      </c>
      <c r="B311" s="52" t="s">
        <v>74</v>
      </c>
      <c r="C311" s="27">
        <v>6</v>
      </c>
      <c r="D311" s="52" t="s">
        <v>26</v>
      </c>
      <c r="E311" s="24" t="s">
        <v>5841</v>
      </c>
      <c r="F311" s="52">
        <v>28</v>
      </c>
      <c r="G311" s="17" t="str">
        <f t="shared" si="3"/>
        <v>Cole Spencer (Michael A. Kostek)</v>
      </c>
    </row>
    <row r="312" spans="1:7" ht="15" x14ac:dyDescent="0.25">
      <c r="A312" s="52">
        <v>29</v>
      </c>
      <c r="B312" s="52" t="s">
        <v>705</v>
      </c>
      <c r="C312" s="27">
        <v>6</v>
      </c>
      <c r="D312" s="52" t="s">
        <v>23</v>
      </c>
      <c r="E312" s="24" t="s">
        <v>5842</v>
      </c>
      <c r="F312" s="52">
        <v>29</v>
      </c>
      <c r="G312" s="17" t="str">
        <f t="shared" si="3"/>
        <v>Tristan Daraiche (Suzuki Charter)</v>
      </c>
    </row>
    <row r="313" spans="1:7" ht="15" x14ac:dyDescent="0.25">
      <c r="A313" s="52">
        <v>30</v>
      </c>
      <c r="B313" s="52" t="s">
        <v>91</v>
      </c>
      <c r="C313" s="27">
        <v>6</v>
      </c>
      <c r="D313" s="52" t="s">
        <v>32</v>
      </c>
      <c r="E313" s="24" t="s">
        <v>5843</v>
      </c>
      <c r="F313" s="52">
        <v>30</v>
      </c>
      <c r="G313" s="17" t="str">
        <f t="shared" si="3"/>
        <v>Alex Hasinoff (Brander Gardens)</v>
      </c>
    </row>
    <row r="314" spans="1:7" ht="15" x14ac:dyDescent="0.25">
      <c r="A314" s="52">
        <v>31</v>
      </c>
      <c r="B314" s="52" t="s">
        <v>703</v>
      </c>
      <c r="C314" s="27">
        <v>6</v>
      </c>
      <c r="D314" s="52" t="s">
        <v>331</v>
      </c>
      <c r="E314" s="24" t="s">
        <v>5844</v>
      </c>
      <c r="F314" s="52">
        <v>31</v>
      </c>
      <c r="G314" s="17" t="str">
        <f t="shared" si="3"/>
        <v>Mark Stewart (Nellie Carlson)</v>
      </c>
    </row>
    <row r="315" spans="1:7" ht="15" x14ac:dyDescent="0.25">
      <c r="A315" s="52">
        <v>32</v>
      </c>
      <c r="B315" s="52" t="s">
        <v>2703</v>
      </c>
      <c r="C315" s="27">
        <v>6</v>
      </c>
      <c r="D315" s="52" t="s">
        <v>331</v>
      </c>
      <c r="E315" s="24" t="s">
        <v>5845</v>
      </c>
      <c r="F315" s="52">
        <v>32</v>
      </c>
      <c r="G315" s="17" t="str">
        <f t="shared" si="3"/>
        <v>Brayden Kitt (Nellie Carlson)</v>
      </c>
    </row>
    <row r="316" spans="1:7" ht="15" x14ac:dyDescent="0.25">
      <c r="A316" s="52">
        <v>33</v>
      </c>
      <c r="B316" s="52" t="s">
        <v>97</v>
      </c>
      <c r="C316" s="27">
        <v>6</v>
      </c>
      <c r="D316" s="52" t="s">
        <v>58</v>
      </c>
      <c r="E316" s="24" t="s">
        <v>5846</v>
      </c>
      <c r="F316" s="52">
        <v>33</v>
      </c>
      <c r="G316" s="17" t="str">
        <f t="shared" si="3"/>
        <v>Kellan Herbert (Laurier Heights)</v>
      </c>
    </row>
    <row r="317" spans="1:7" ht="15" x14ac:dyDescent="0.25">
      <c r="A317" s="52">
        <v>34</v>
      </c>
      <c r="B317" s="52" t="s">
        <v>164</v>
      </c>
      <c r="C317" s="27">
        <v>6</v>
      </c>
      <c r="D317" s="52" t="s">
        <v>83</v>
      </c>
      <c r="E317" s="24" t="s">
        <v>5847</v>
      </c>
      <c r="F317" s="52">
        <v>34</v>
      </c>
      <c r="G317" s="17" t="str">
        <f t="shared" si="3"/>
        <v>Alex Dosser (Rutherford)</v>
      </c>
    </row>
    <row r="318" spans="1:7" ht="15" x14ac:dyDescent="0.25">
      <c r="A318" s="52">
        <v>35</v>
      </c>
      <c r="B318" s="52" t="s">
        <v>712</v>
      </c>
      <c r="C318" s="27">
        <v>6</v>
      </c>
      <c r="D318" s="52" t="s">
        <v>23</v>
      </c>
      <c r="E318" s="24" t="s">
        <v>5848</v>
      </c>
      <c r="F318" s="52">
        <v>35</v>
      </c>
      <c r="G318" s="17" t="str">
        <f t="shared" si="3"/>
        <v>Simon Finley (Suzuki Charter)</v>
      </c>
    </row>
    <row r="319" spans="1:7" ht="15" x14ac:dyDescent="0.25">
      <c r="A319" s="52">
        <v>36</v>
      </c>
      <c r="B319" s="52" t="s">
        <v>349</v>
      </c>
      <c r="C319" s="27">
        <v>6</v>
      </c>
      <c r="D319" s="52" t="s">
        <v>68</v>
      </c>
      <c r="E319" s="24" t="s">
        <v>5849</v>
      </c>
      <c r="F319" s="52">
        <v>36</v>
      </c>
      <c r="G319" s="17" t="str">
        <f t="shared" si="3"/>
        <v>Brady Weeks (Clara Tyner)</v>
      </c>
    </row>
    <row r="320" spans="1:7" ht="15" x14ac:dyDescent="0.25">
      <c r="A320" s="52">
        <v>37</v>
      </c>
      <c r="B320" s="52" t="s">
        <v>2676</v>
      </c>
      <c r="C320" s="27">
        <v>6</v>
      </c>
      <c r="D320" s="52" t="s">
        <v>1908</v>
      </c>
      <c r="E320" s="24" t="s">
        <v>5850</v>
      </c>
      <c r="F320" s="52">
        <v>37</v>
      </c>
      <c r="G320" s="17" t="str">
        <f t="shared" si="3"/>
        <v>Laken Hudkins (Esther Starkman)</v>
      </c>
    </row>
    <row r="321" spans="1:7" ht="15" x14ac:dyDescent="0.25">
      <c r="A321" s="52">
        <v>38</v>
      </c>
      <c r="B321" s="52" t="s">
        <v>717</v>
      </c>
      <c r="C321" s="27">
        <v>6</v>
      </c>
      <c r="D321" s="52" t="s">
        <v>26</v>
      </c>
      <c r="E321" s="24" t="s">
        <v>5851</v>
      </c>
      <c r="F321" s="52">
        <v>38</v>
      </c>
      <c r="G321" s="17" t="str">
        <f t="shared" si="3"/>
        <v>Mark McCormick (Michael A. Kostek)</v>
      </c>
    </row>
    <row r="322" spans="1:7" ht="15" x14ac:dyDescent="0.25">
      <c r="A322" s="52">
        <v>39</v>
      </c>
      <c r="B322" s="52" t="s">
        <v>1078</v>
      </c>
      <c r="C322" s="27">
        <v>6</v>
      </c>
      <c r="D322" s="52" t="s">
        <v>33</v>
      </c>
      <c r="E322" s="24" t="s">
        <v>5852</v>
      </c>
      <c r="F322" s="52">
        <v>39</v>
      </c>
      <c r="G322" s="17" t="str">
        <f t="shared" si="3"/>
        <v>Youssef Mazouzi (Centennial)</v>
      </c>
    </row>
    <row r="323" spans="1:7" ht="15" x14ac:dyDescent="0.25">
      <c r="A323" s="52">
        <v>40</v>
      </c>
      <c r="B323" s="52" t="s">
        <v>942</v>
      </c>
      <c r="C323" s="27">
        <v>6</v>
      </c>
      <c r="D323" s="52" t="s">
        <v>43</v>
      </c>
      <c r="E323" s="24" t="s">
        <v>5158</v>
      </c>
      <c r="F323" s="52">
        <v>40</v>
      </c>
      <c r="G323" s="17" t="str">
        <f t="shared" si="3"/>
        <v>Maclean Purvis (Donnan)</v>
      </c>
    </row>
    <row r="324" spans="1:7" ht="15" x14ac:dyDescent="0.25">
      <c r="A324" s="52">
        <v>41</v>
      </c>
      <c r="B324" s="52" t="s">
        <v>2668</v>
      </c>
      <c r="C324" s="27">
        <v>6</v>
      </c>
      <c r="D324" s="52" t="s">
        <v>38</v>
      </c>
      <c r="E324" s="24" t="s">
        <v>5853</v>
      </c>
      <c r="F324" s="52">
        <v>41</v>
      </c>
      <c r="G324" s="17" t="str">
        <f t="shared" si="3"/>
        <v>Paden Edeen (Earl Buxton)</v>
      </c>
    </row>
    <row r="325" spans="1:7" ht="15" x14ac:dyDescent="0.25">
      <c r="A325" s="52">
        <v>42</v>
      </c>
      <c r="B325" s="52" t="s">
        <v>291</v>
      </c>
      <c r="C325" s="27">
        <v>6</v>
      </c>
      <c r="D325" s="52" t="s">
        <v>38</v>
      </c>
      <c r="E325" s="24" t="s">
        <v>1005</v>
      </c>
      <c r="F325" s="52">
        <v>42</v>
      </c>
      <c r="G325" s="17" t="str">
        <f t="shared" si="3"/>
        <v>Siyang Li (Earl Buxton)</v>
      </c>
    </row>
    <row r="326" spans="1:7" ht="15" x14ac:dyDescent="0.25">
      <c r="A326" s="52">
        <v>43</v>
      </c>
      <c r="B326" s="52" t="s">
        <v>2695</v>
      </c>
      <c r="C326" s="27">
        <v>6</v>
      </c>
      <c r="D326" s="52" t="s">
        <v>161</v>
      </c>
      <c r="E326" s="24" t="s">
        <v>3303</v>
      </c>
      <c r="F326" s="52">
        <v>43</v>
      </c>
      <c r="G326" s="17" t="str">
        <f t="shared" si="3"/>
        <v>Andrew Kachmar (Aurora Charter)</v>
      </c>
    </row>
    <row r="327" spans="1:7" ht="15" x14ac:dyDescent="0.25">
      <c r="A327" s="52">
        <v>44</v>
      </c>
      <c r="B327" s="52" t="s">
        <v>2683</v>
      </c>
      <c r="C327" s="27">
        <v>6</v>
      </c>
      <c r="D327" s="52" t="s">
        <v>1908</v>
      </c>
      <c r="E327" s="24" t="s">
        <v>5854</v>
      </c>
      <c r="F327" s="52">
        <v>44</v>
      </c>
      <c r="G327" s="17" t="str">
        <f t="shared" si="3"/>
        <v>Ethan Marcellus (Esther Starkman)</v>
      </c>
    </row>
    <row r="328" spans="1:7" ht="15" x14ac:dyDescent="0.25">
      <c r="A328" s="52">
        <v>45</v>
      </c>
      <c r="B328" s="52" t="s">
        <v>108</v>
      </c>
      <c r="C328" s="27">
        <v>6</v>
      </c>
      <c r="D328" s="52" t="s">
        <v>38</v>
      </c>
      <c r="E328" s="24" t="s">
        <v>1549</v>
      </c>
      <c r="F328" s="52">
        <v>45</v>
      </c>
      <c r="G328" s="17" t="str">
        <f t="shared" si="3"/>
        <v>Jack Hodges (Earl Buxton)</v>
      </c>
    </row>
    <row r="329" spans="1:7" ht="15" x14ac:dyDescent="0.25">
      <c r="A329" s="52">
        <v>46</v>
      </c>
      <c r="B329" s="52" t="s">
        <v>1082</v>
      </c>
      <c r="C329" s="27">
        <v>6</v>
      </c>
      <c r="D329" s="52" t="s">
        <v>1046</v>
      </c>
      <c r="E329" s="24" t="s">
        <v>5855</v>
      </c>
      <c r="F329" s="52">
        <v>46</v>
      </c>
      <c r="G329" s="17" t="str">
        <f t="shared" si="3"/>
        <v>Victor Hong (Kildare)</v>
      </c>
    </row>
    <row r="330" spans="1:7" ht="15" x14ac:dyDescent="0.25">
      <c r="A330" s="52">
        <v>47</v>
      </c>
      <c r="B330" s="52" t="s">
        <v>2688</v>
      </c>
      <c r="C330" s="27">
        <v>6</v>
      </c>
      <c r="D330" s="52" t="s">
        <v>21</v>
      </c>
      <c r="E330" s="24" t="s">
        <v>5856</v>
      </c>
      <c r="F330" s="52">
        <v>47</v>
      </c>
      <c r="G330" s="17" t="str">
        <f t="shared" si="3"/>
        <v>Rhett Gibb (Michael Strembitsky)</v>
      </c>
    </row>
    <row r="331" spans="1:7" ht="15" x14ac:dyDescent="0.25">
      <c r="A331" s="52">
        <v>48</v>
      </c>
      <c r="B331" s="52" t="s">
        <v>4570</v>
      </c>
      <c r="C331" s="27">
        <v>6</v>
      </c>
      <c r="D331" s="52" t="s">
        <v>47</v>
      </c>
      <c r="E331" s="24" t="s">
        <v>5857</v>
      </c>
      <c r="F331" s="52">
        <v>48</v>
      </c>
      <c r="G331" s="17" t="str">
        <f t="shared" si="3"/>
        <v>Ayden Bravender (Westbrook)</v>
      </c>
    </row>
    <row r="332" spans="1:7" ht="15" x14ac:dyDescent="0.25">
      <c r="A332" s="52">
        <v>49</v>
      </c>
      <c r="B332" s="52" t="s">
        <v>2711</v>
      </c>
      <c r="C332" s="27">
        <v>6</v>
      </c>
      <c r="D332" s="52" t="s">
        <v>25</v>
      </c>
      <c r="E332" s="24" t="s">
        <v>5858</v>
      </c>
      <c r="F332" s="52">
        <v>49</v>
      </c>
      <c r="G332" s="17" t="str">
        <f t="shared" si="3"/>
        <v>Rumayo MacFarlane (Rio Terrace)</v>
      </c>
    </row>
    <row r="333" spans="1:7" ht="15" x14ac:dyDescent="0.25">
      <c r="A333" s="52">
        <v>50</v>
      </c>
      <c r="B333" s="52" t="s">
        <v>2693</v>
      </c>
      <c r="C333" s="27">
        <v>6</v>
      </c>
      <c r="D333" s="52" t="s">
        <v>26</v>
      </c>
      <c r="E333" s="24" t="s">
        <v>5859</v>
      </c>
      <c r="F333" s="52">
        <v>50</v>
      </c>
      <c r="G333" s="17" t="str">
        <f t="shared" si="3"/>
        <v>Yusuf Temel (Michael A. Kostek)</v>
      </c>
    </row>
    <row r="334" spans="1:7" ht="15" x14ac:dyDescent="0.25">
      <c r="A334" s="52">
        <v>51</v>
      </c>
      <c r="B334" s="52" t="s">
        <v>5860</v>
      </c>
      <c r="C334" s="27">
        <v>6</v>
      </c>
      <c r="D334" s="52" t="s">
        <v>4936</v>
      </c>
      <c r="E334" s="24" t="s">
        <v>5861</v>
      </c>
      <c r="F334" s="52">
        <v>51</v>
      </c>
      <c r="G334" s="17" t="str">
        <f t="shared" si="3"/>
        <v>Samiullah Ibrahimi (Mee-Yah-Noh)</v>
      </c>
    </row>
    <row r="335" spans="1:7" ht="15" x14ac:dyDescent="0.25">
      <c r="A335" s="52">
        <v>52</v>
      </c>
      <c r="B335" s="52" t="s">
        <v>2686</v>
      </c>
      <c r="C335" s="27">
        <v>6</v>
      </c>
      <c r="D335" s="52" t="s">
        <v>21</v>
      </c>
      <c r="E335" s="24" t="s">
        <v>5862</v>
      </c>
      <c r="F335" s="52">
        <v>52</v>
      </c>
      <c r="G335" s="17" t="str">
        <f t="shared" si="3"/>
        <v>Ben Theissen (Michael Strembitsky)</v>
      </c>
    </row>
    <row r="336" spans="1:7" ht="15" x14ac:dyDescent="0.25">
      <c r="A336" s="52">
        <v>53</v>
      </c>
      <c r="B336" s="52" t="s">
        <v>2705</v>
      </c>
      <c r="C336" s="27">
        <v>6</v>
      </c>
      <c r="D336" s="52" t="s">
        <v>28</v>
      </c>
      <c r="E336" s="24" t="s">
        <v>5863</v>
      </c>
      <c r="F336" s="52">
        <v>53</v>
      </c>
      <c r="G336" s="17" t="str">
        <f t="shared" si="3"/>
        <v>Brody Rushton (Parkallen)</v>
      </c>
    </row>
    <row r="337" spans="1:7" ht="15" x14ac:dyDescent="0.25">
      <c r="A337" s="52">
        <v>54</v>
      </c>
      <c r="B337" s="52" t="s">
        <v>351</v>
      </c>
      <c r="C337" s="27">
        <v>6</v>
      </c>
      <c r="D337" s="52" t="s">
        <v>48</v>
      </c>
      <c r="E337" s="24" t="s">
        <v>5864</v>
      </c>
      <c r="F337" s="52">
        <v>54</v>
      </c>
      <c r="G337" s="17" t="str">
        <f t="shared" si="3"/>
        <v>Aaron Foster (Steinhauer)</v>
      </c>
    </row>
    <row r="338" spans="1:7" ht="15" x14ac:dyDescent="0.25">
      <c r="A338" s="52">
        <v>55</v>
      </c>
      <c r="B338" s="52" t="s">
        <v>5865</v>
      </c>
      <c r="C338" s="27">
        <v>6</v>
      </c>
      <c r="D338" s="52" t="s">
        <v>4936</v>
      </c>
      <c r="E338" s="24" t="s">
        <v>4915</v>
      </c>
      <c r="F338" s="52">
        <v>55</v>
      </c>
      <c r="G338" s="17" t="str">
        <f t="shared" si="3"/>
        <v>Husyein Ahmed (Mee-Yah-Noh)</v>
      </c>
    </row>
    <row r="339" spans="1:7" ht="15" x14ac:dyDescent="0.25">
      <c r="A339" s="52">
        <v>56</v>
      </c>
      <c r="B339" s="52" t="s">
        <v>2725</v>
      </c>
      <c r="C339" s="27">
        <v>6</v>
      </c>
      <c r="D339" s="52" t="s">
        <v>2726</v>
      </c>
      <c r="E339" s="24" t="s">
        <v>5866</v>
      </c>
      <c r="F339" s="52">
        <v>56</v>
      </c>
      <c r="G339" s="17" t="str">
        <f t="shared" si="3"/>
        <v>Parker Friesen (Acad at King Ed)</v>
      </c>
    </row>
    <row r="340" spans="1:7" ht="15" x14ac:dyDescent="0.25">
      <c r="A340" s="52">
        <v>57</v>
      </c>
      <c r="B340" s="52" t="s">
        <v>284</v>
      </c>
      <c r="C340" s="27">
        <v>6</v>
      </c>
      <c r="D340" s="52" t="s">
        <v>32</v>
      </c>
      <c r="E340" s="24" t="s">
        <v>2553</v>
      </c>
      <c r="F340" s="52">
        <v>57</v>
      </c>
      <c r="G340" s="17" t="str">
        <f t="shared" si="3"/>
        <v>Ezra Friesen (Brander Gardens)</v>
      </c>
    </row>
    <row r="341" spans="1:7" ht="15" x14ac:dyDescent="0.25">
      <c r="A341" s="52">
        <v>58</v>
      </c>
      <c r="B341" s="52" t="s">
        <v>5867</v>
      </c>
      <c r="C341" s="27">
        <v>6</v>
      </c>
      <c r="D341" s="52" t="s">
        <v>4944</v>
      </c>
      <c r="E341" s="24" t="s">
        <v>5868</v>
      </c>
      <c r="F341" s="52">
        <v>58</v>
      </c>
      <c r="G341" s="17" t="str">
        <f t="shared" si="3"/>
        <v>Iasa Issa Khan (Lauderdale)</v>
      </c>
    </row>
    <row r="342" spans="1:7" ht="15" x14ac:dyDescent="0.25">
      <c r="A342" s="52">
        <v>59</v>
      </c>
      <c r="B342" s="52" t="s">
        <v>350</v>
      </c>
      <c r="C342" s="27">
        <v>6</v>
      </c>
      <c r="D342" s="52" t="s">
        <v>38</v>
      </c>
      <c r="E342" s="24" t="s">
        <v>5869</v>
      </c>
      <c r="F342" s="52">
        <v>59</v>
      </c>
      <c r="G342" s="17" t="str">
        <f t="shared" si="3"/>
        <v>Charlie Harte (Earl Buxton)</v>
      </c>
    </row>
    <row r="343" spans="1:7" ht="15" x14ac:dyDescent="0.25">
      <c r="A343" s="52">
        <v>60</v>
      </c>
      <c r="B343" s="52" t="s">
        <v>109</v>
      </c>
      <c r="C343" s="27">
        <v>6</v>
      </c>
      <c r="D343" s="52" t="s">
        <v>20</v>
      </c>
      <c r="E343" s="24" t="s">
        <v>5870</v>
      </c>
      <c r="F343" s="52">
        <v>60</v>
      </c>
      <c r="G343" s="17" t="str">
        <f t="shared" si="3"/>
        <v>Armaan Bhandal (George P. Nicholson)</v>
      </c>
    </row>
    <row r="344" spans="1:7" ht="15" x14ac:dyDescent="0.25">
      <c r="A344" s="52">
        <v>61</v>
      </c>
      <c r="B344" s="52" t="s">
        <v>2773</v>
      </c>
      <c r="C344" s="27">
        <v>6</v>
      </c>
      <c r="D344" s="52" t="s">
        <v>43</v>
      </c>
      <c r="E344" s="24" t="s">
        <v>5871</v>
      </c>
      <c r="F344" s="52">
        <v>61</v>
      </c>
      <c r="G344" s="17" t="str">
        <f t="shared" si="3"/>
        <v>Dylan Doroshuk (Donnan)</v>
      </c>
    </row>
    <row r="345" spans="1:7" ht="15" x14ac:dyDescent="0.25">
      <c r="A345" s="52">
        <v>62</v>
      </c>
      <c r="B345" s="52" t="s">
        <v>5872</v>
      </c>
      <c r="C345" s="27">
        <v>6</v>
      </c>
      <c r="D345" s="52" t="s">
        <v>4944</v>
      </c>
      <c r="E345" s="24" t="s">
        <v>3584</v>
      </c>
      <c r="F345" s="52">
        <v>62</v>
      </c>
      <c r="G345" s="17" t="str">
        <f t="shared" si="3"/>
        <v>Omar Al Ahmad (Lauderdale)</v>
      </c>
    </row>
    <row r="346" spans="1:7" ht="15" x14ac:dyDescent="0.25">
      <c r="A346" s="52">
        <v>63</v>
      </c>
      <c r="B346" s="52" t="s">
        <v>5873</v>
      </c>
      <c r="C346" s="27">
        <v>6</v>
      </c>
      <c r="D346" s="52" t="s">
        <v>37</v>
      </c>
      <c r="E346" s="24" t="s">
        <v>5874</v>
      </c>
      <c r="F346" s="52">
        <v>63</v>
      </c>
      <c r="G346" s="17" t="str">
        <f t="shared" si="3"/>
        <v>Jack DeGraaf (Edmonton Chr)</v>
      </c>
    </row>
    <row r="347" spans="1:7" ht="15" x14ac:dyDescent="0.25">
      <c r="A347" s="52">
        <v>64</v>
      </c>
      <c r="B347" s="52" t="s">
        <v>956</v>
      </c>
      <c r="C347" s="27">
        <v>6</v>
      </c>
      <c r="D347" s="52" t="s">
        <v>20</v>
      </c>
      <c r="E347" s="24" t="s">
        <v>5550</v>
      </c>
      <c r="F347" s="52">
        <v>64</v>
      </c>
      <c r="G347" s="17" t="str">
        <f t="shared" si="3"/>
        <v>Robert Lu (George P. Nicholson)</v>
      </c>
    </row>
    <row r="348" spans="1:7" ht="15" x14ac:dyDescent="0.25">
      <c r="A348" s="52">
        <v>65</v>
      </c>
      <c r="B348" s="52" t="s">
        <v>99</v>
      </c>
      <c r="C348" s="27">
        <v>6</v>
      </c>
      <c r="D348" s="52" t="s">
        <v>20</v>
      </c>
      <c r="E348" s="24" t="s">
        <v>5875</v>
      </c>
      <c r="F348" s="52">
        <v>65</v>
      </c>
      <c r="G348" s="17" t="str">
        <f t="shared" ref="G348:G405" si="4">CONCATENATE(B348, " (", D348, ")")</f>
        <v>Dominik Robinson (George P. Nicholson)</v>
      </c>
    </row>
    <row r="349" spans="1:7" ht="15" x14ac:dyDescent="0.25">
      <c r="A349" s="52">
        <v>66</v>
      </c>
      <c r="B349" s="52" t="s">
        <v>729</v>
      </c>
      <c r="C349" s="27">
        <v>6</v>
      </c>
      <c r="D349" s="52" t="s">
        <v>20</v>
      </c>
      <c r="E349" s="24" t="s">
        <v>5876</v>
      </c>
      <c r="F349" s="52">
        <v>66</v>
      </c>
      <c r="G349" s="17" t="str">
        <f t="shared" si="4"/>
        <v>Cooper Van Vliet (George P. Nicholson)</v>
      </c>
    </row>
    <row r="350" spans="1:7" ht="15" x14ac:dyDescent="0.25">
      <c r="A350" s="52">
        <v>67</v>
      </c>
      <c r="B350" s="52" t="s">
        <v>73</v>
      </c>
      <c r="C350" s="27">
        <v>6</v>
      </c>
      <c r="D350" s="52" t="s">
        <v>27</v>
      </c>
      <c r="E350" s="24" t="s">
        <v>5553</v>
      </c>
      <c r="F350" s="52">
        <v>67</v>
      </c>
      <c r="G350" s="17" t="str">
        <f t="shared" si="4"/>
        <v>Zahi Lee Son (Windsor Park)</v>
      </c>
    </row>
    <row r="351" spans="1:7" ht="15" x14ac:dyDescent="0.25">
      <c r="A351" s="52">
        <v>68</v>
      </c>
      <c r="B351" s="52" t="s">
        <v>5877</v>
      </c>
      <c r="C351" s="27">
        <v>6</v>
      </c>
      <c r="D351" s="52" t="s">
        <v>3083</v>
      </c>
      <c r="E351" s="24" t="s">
        <v>5878</v>
      </c>
      <c r="F351" s="52">
        <v>68</v>
      </c>
      <c r="G351" s="17" t="str">
        <f t="shared" si="4"/>
        <v>Jayden Squissato (Callingwood)</v>
      </c>
    </row>
    <row r="352" spans="1:7" ht="15" x14ac:dyDescent="0.25">
      <c r="A352" s="52">
        <v>69</v>
      </c>
      <c r="B352" s="52" t="s">
        <v>4581</v>
      </c>
      <c r="C352" s="27">
        <v>6</v>
      </c>
      <c r="D352" s="52" t="s">
        <v>47</v>
      </c>
      <c r="E352" s="24" t="s">
        <v>5879</v>
      </c>
      <c r="F352" s="52">
        <v>69</v>
      </c>
      <c r="G352" s="17" t="str">
        <f t="shared" si="4"/>
        <v>David Kuzik (Westbrook)</v>
      </c>
    </row>
    <row r="353" spans="1:7" ht="15" x14ac:dyDescent="0.25">
      <c r="A353" s="52">
        <v>70</v>
      </c>
      <c r="B353" s="52" t="s">
        <v>5880</v>
      </c>
      <c r="C353" s="27">
        <v>6</v>
      </c>
      <c r="D353" s="52" t="s">
        <v>4944</v>
      </c>
      <c r="E353" s="24" t="s">
        <v>5881</v>
      </c>
      <c r="F353" s="52">
        <v>70</v>
      </c>
      <c r="G353" s="17" t="str">
        <f t="shared" si="4"/>
        <v>Ammar Al Ahmad (Lauderdale)</v>
      </c>
    </row>
    <row r="354" spans="1:7" ht="15" x14ac:dyDescent="0.25">
      <c r="A354" s="52">
        <v>71</v>
      </c>
      <c r="B354" s="52" t="s">
        <v>944</v>
      </c>
      <c r="C354" s="27">
        <v>6</v>
      </c>
      <c r="D354" s="52" t="s">
        <v>236</v>
      </c>
      <c r="E354" s="24" t="s">
        <v>646</v>
      </c>
      <c r="F354" s="52">
        <v>71</v>
      </c>
      <c r="G354" s="17" t="str">
        <f t="shared" si="4"/>
        <v>Oliver Hnatko (Coronation)</v>
      </c>
    </row>
    <row r="355" spans="1:7" ht="15" x14ac:dyDescent="0.25">
      <c r="A355" s="52">
        <v>72</v>
      </c>
      <c r="B355" s="52" t="s">
        <v>4583</v>
      </c>
      <c r="C355" s="27">
        <v>6</v>
      </c>
      <c r="D355" s="52" t="s">
        <v>27</v>
      </c>
      <c r="E355" s="24" t="s">
        <v>5882</v>
      </c>
      <c r="F355" s="52">
        <v>72</v>
      </c>
      <c r="G355" s="17" t="str">
        <f t="shared" si="4"/>
        <v>Ryan Chen (Windsor Park)</v>
      </c>
    </row>
    <row r="356" spans="1:7" ht="15" x14ac:dyDescent="0.25">
      <c r="A356" s="52">
        <v>73</v>
      </c>
      <c r="B356" s="52" t="s">
        <v>2746</v>
      </c>
      <c r="C356" s="27">
        <v>6</v>
      </c>
      <c r="D356" s="52" t="s">
        <v>26</v>
      </c>
      <c r="E356" s="24" t="s">
        <v>5883</v>
      </c>
      <c r="F356" s="52">
        <v>73</v>
      </c>
      <c r="G356" s="17" t="str">
        <f t="shared" si="4"/>
        <v>Steven Derkach (Michael A. Kostek)</v>
      </c>
    </row>
    <row r="357" spans="1:7" ht="15" x14ac:dyDescent="0.25">
      <c r="A357" s="52">
        <v>74</v>
      </c>
      <c r="B357" s="52" t="s">
        <v>2748</v>
      </c>
      <c r="C357" s="27">
        <v>6</v>
      </c>
      <c r="D357" s="52" t="s">
        <v>1561</v>
      </c>
      <c r="E357" s="24" t="s">
        <v>5884</v>
      </c>
      <c r="F357" s="52">
        <v>74</v>
      </c>
      <c r="G357" s="17" t="str">
        <f t="shared" si="4"/>
        <v>Zach Mercer (Bishop David Motiuk)</v>
      </c>
    </row>
    <row r="358" spans="1:7" ht="15" x14ac:dyDescent="0.25">
      <c r="A358" s="52">
        <v>75</v>
      </c>
      <c r="B358" s="52" t="s">
        <v>1080</v>
      </c>
      <c r="C358" s="27">
        <v>6</v>
      </c>
      <c r="D358" s="52" t="s">
        <v>43</v>
      </c>
      <c r="E358" s="24" t="s">
        <v>4131</v>
      </c>
      <c r="F358" s="52">
        <v>75</v>
      </c>
      <c r="G358" s="17" t="str">
        <f t="shared" si="4"/>
        <v>Jordan Polunkiszlus (Donnan)</v>
      </c>
    </row>
    <row r="359" spans="1:7" ht="15" x14ac:dyDescent="0.25">
      <c r="A359" s="52">
        <v>76</v>
      </c>
      <c r="B359" s="52" t="s">
        <v>2737</v>
      </c>
      <c r="C359" s="27">
        <v>6</v>
      </c>
      <c r="D359" s="52" t="s">
        <v>47</v>
      </c>
      <c r="E359" s="24" t="s">
        <v>853</v>
      </c>
      <c r="F359" s="52">
        <v>76</v>
      </c>
      <c r="G359" s="17" t="str">
        <f t="shared" si="4"/>
        <v>Harveer Rao (Westbrook)</v>
      </c>
    </row>
    <row r="360" spans="1:7" ht="15" x14ac:dyDescent="0.25">
      <c r="A360" s="52">
        <v>77</v>
      </c>
      <c r="B360" s="52" t="s">
        <v>953</v>
      </c>
      <c r="C360" s="27">
        <v>6</v>
      </c>
      <c r="D360" s="52" t="s">
        <v>40</v>
      </c>
      <c r="E360" s="24" t="s">
        <v>5885</v>
      </c>
      <c r="F360" s="52">
        <v>77</v>
      </c>
      <c r="G360" s="17" t="str">
        <f t="shared" si="4"/>
        <v>Faisal Alkubabe (Malmo)</v>
      </c>
    </row>
    <row r="361" spans="1:7" ht="15" x14ac:dyDescent="0.25">
      <c r="A361" s="52">
        <v>78</v>
      </c>
      <c r="B361" s="52" t="s">
        <v>2757</v>
      </c>
      <c r="C361" s="27">
        <v>6</v>
      </c>
      <c r="D361" s="52" t="s">
        <v>31</v>
      </c>
      <c r="E361" s="24" t="s">
        <v>760</v>
      </c>
      <c r="F361" s="52">
        <v>78</v>
      </c>
      <c r="G361" s="17" t="str">
        <f t="shared" si="4"/>
        <v>Michael Timmer (Meadowlark C)</v>
      </c>
    </row>
    <row r="362" spans="1:7" ht="15" x14ac:dyDescent="0.25">
      <c r="A362" s="52">
        <v>79</v>
      </c>
      <c r="B362" s="52" t="s">
        <v>352</v>
      </c>
      <c r="C362" s="27">
        <v>6</v>
      </c>
      <c r="D362" s="52" t="s">
        <v>68</v>
      </c>
      <c r="E362" s="24" t="s">
        <v>5886</v>
      </c>
      <c r="F362" s="52">
        <v>79</v>
      </c>
      <c r="G362" s="17" t="str">
        <f t="shared" si="4"/>
        <v>Rylan Sinclair (Clara Tyner)</v>
      </c>
    </row>
    <row r="363" spans="1:7" ht="15" x14ac:dyDescent="0.25">
      <c r="A363" s="52">
        <v>80</v>
      </c>
      <c r="B363" s="52" t="s">
        <v>2776</v>
      </c>
      <c r="C363" s="27">
        <v>6</v>
      </c>
      <c r="D363" s="52" t="s">
        <v>26</v>
      </c>
      <c r="E363" s="24" t="s">
        <v>5887</v>
      </c>
      <c r="F363" s="52">
        <v>80</v>
      </c>
      <c r="G363" s="17" t="str">
        <f t="shared" si="4"/>
        <v>Deacon Ngai (Michael A. Kostek)</v>
      </c>
    </row>
    <row r="364" spans="1:7" ht="15" x14ac:dyDescent="0.25">
      <c r="A364" s="52">
        <v>81</v>
      </c>
      <c r="B364" s="52" t="s">
        <v>2771</v>
      </c>
      <c r="C364" s="27">
        <v>6</v>
      </c>
      <c r="D364" s="52" t="s">
        <v>46</v>
      </c>
      <c r="E364" s="24" t="s">
        <v>5888</v>
      </c>
      <c r="F364" s="52">
        <v>81</v>
      </c>
      <c r="G364" s="17" t="str">
        <f t="shared" si="4"/>
        <v>Zamit Premji (Victoria)</v>
      </c>
    </row>
    <row r="365" spans="1:7" ht="15" x14ac:dyDescent="0.25">
      <c r="A365" s="52">
        <v>82</v>
      </c>
      <c r="B365" s="52" t="s">
        <v>4585</v>
      </c>
      <c r="C365" s="27">
        <v>6</v>
      </c>
      <c r="D365" s="52" t="s">
        <v>42</v>
      </c>
      <c r="E365" s="24" t="s">
        <v>5889</v>
      </c>
      <c r="F365" s="52">
        <v>82</v>
      </c>
      <c r="G365" s="17" t="str">
        <f t="shared" si="4"/>
        <v>Mustapha Jomha (Patricia Heights)</v>
      </c>
    </row>
    <row r="366" spans="1:7" ht="15" x14ac:dyDescent="0.25">
      <c r="A366" s="52">
        <v>83</v>
      </c>
      <c r="B366" s="52" t="s">
        <v>290</v>
      </c>
      <c r="C366" s="27">
        <v>6</v>
      </c>
      <c r="D366" s="52" t="s">
        <v>236</v>
      </c>
      <c r="E366" s="24" t="s">
        <v>5890</v>
      </c>
      <c r="F366" s="52">
        <v>83</v>
      </c>
      <c r="G366" s="17" t="str">
        <f t="shared" si="4"/>
        <v>Abdallah Aqel (Coronation)</v>
      </c>
    </row>
    <row r="367" spans="1:7" ht="15" x14ac:dyDescent="0.25">
      <c r="A367" s="52">
        <v>84</v>
      </c>
      <c r="B367" s="52" t="s">
        <v>2742</v>
      </c>
      <c r="C367" s="27">
        <v>6</v>
      </c>
      <c r="D367" s="52" t="s">
        <v>31</v>
      </c>
      <c r="E367" s="24" t="s">
        <v>5891</v>
      </c>
      <c r="F367" s="52">
        <v>84</v>
      </c>
      <c r="G367" s="17" t="str">
        <f t="shared" si="4"/>
        <v>Cole Neilsen (Meadowlark C)</v>
      </c>
    </row>
    <row r="368" spans="1:7" ht="15" x14ac:dyDescent="0.25">
      <c r="A368" s="52">
        <v>85</v>
      </c>
      <c r="B368" s="52" t="s">
        <v>4589</v>
      </c>
      <c r="C368" s="27">
        <v>6</v>
      </c>
      <c r="D368" s="52" t="s">
        <v>44</v>
      </c>
      <c r="E368" s="24" t="s">
        <v>5892</v>
      </c>
      <c r="F368" s="52">
        <v>85</v>
      </c>
      <c r="G368" s="17" t="str">
        <f t="shared" si="4"/>
        <v>Lucas Styles (Forest Heights)</v>
      </c>
    </row>
    <row r="369" spans="1:7" ht="15" x14ac:dyDescent="0.25">
      <c r="A369" s="52">
        <v>86</v>
      </c>
      <c r="B369" s="52" t="s">
        <v>2719</v>
      </c>
      <c r="C369" s="27">
        <v>6</v>
      </c>
      <c r="D369" s="52" t="s">
        <v>27</v>
      </c>
      <c r="E369" s="24" t="s">
        <v>5893</v>
      </c>
      <c r="F369" s="52">
        <v>86</v>
      </c>
      <c r="G369" s="17" t="str">
        <f t="shared" si="4"/>
        <v>Aidan Allarie (Windsor Park)</v>
      </c>
    </row>
    <row r="370" spans="1:7" ht="15" x14ac:dyDescent="0.25">
      <c r="A370" s="52">
        <v>87</v>
      </c>
      <c r="B370" s="52" t="s">
        <v>105</v>
      </c>
      <c r="C370" s="27">
        <v>6</v>
      </c>
      <c r="D370" s="52" t="s">
        <v>50</v>
      </c>
      <c r="E370" s="24" t="s">
        <v>5894</v>
      </c>
      <c r="F370" s="52">
        <v>87</v>
      </c>
      <c r="G370" s="17" t="str">
        <f t="shared" si="4"/>
        <v>Winston Henderson (Riverdale)</v>
      </c>
    </row>
    <row r="371" spans="1:7" ht="15" x14ac:dyDescent="0.25">
      <c r="A371" s="52">
        <v>88</v>
      </c>
      <c r="B371" s="52" t="s">
        <v>110</v>
      </c>
      <c r="C371" s="27">
        <v>6</v>
      </c>
      <c r="D371" s="52" t="s">
        <v>32</v>
      </c>
      <c r="E371" s="24" t="s">
        <v>5895</v>
      </c>
      <c r="F371" s="52">
        <v>88</v>
      </c>
      <c r="G371" s="17" t="str">
        <f t="shared" si="4"/>
        <v>Ben Southcombe (Brander Gardens)</v>
      </c>
    </row>
    <row r="372" spans="1:7" ht="15" x14ac:dyDescent="0.25">
      <c r="A372" s="52">
        <v>89</v>
      </c>
      <c r="B372" s="52" t="s">
        <v>2752</v>
      </c>
      <c r="C372" s="27">
        <v>6</v>
      </c>
      <c r="D372" s="52" t="s">
        <v>27</v>
      </c>
      <c r="E372" s="24" t="s">
        <v>5896</v>
      </c>
      <c r="F372" s="52">
        <v>89</v>
      </c>
      <c r="G372" s="17" t="str">
        <f t="shared" si="4"/>
        <v>Eric Jin (Windsor Park)</v>
      </c>
    </row>
    <row r="373" spans="1:7" ht="15" x14ac:dyDescent="0.25">
      <c r="A373" s="52">
        <v>90</v>
      </c>
      <c r="B373" s="52" t="s">
        <v>2744</v>
      </c>
      <c r="C373" s="27">
        <v>6</v>
      </c>
      <c r="D373" s="52" t="s">
        <v>1561</v>
      </c>
      <c r="E373" s="24" t="s">
        <v>1101</v>
      </c>
      <c r="F373" s="52">
        <v>90</v>
      </c>
      <c r="G373" s="17" t="str">
        <f t="shared" si="4"/>
        <v>Thomas Silva (Bishop David Motiuk)</v>
      </c>
    </row>
    <row r="374" spans="1:7" ht="15" x14ac:dyDescent="0.25">
      <c r="A374" s="52">
        <v>91</v>
      </c>
      <c r="B374" s="52" t="s">
        <v>2767</v>
      </c>
      <c r="C374" s="27">
        <v>6</v>
      </c>
      <c r="D374" s="52" t="s">
        <v>1561</v>
      </c>
      <c r="E374" s="24" t="s">
        <v>5897</v>
      </c>
      <c r="F374" s="52">
        <v>91</v>
      </c>
      <c r="G374" s="17" t="str">
        <f t="shared" si="4"/>
        <v>Brendan Downie (Bishop David Motiuk)</v>
      </c>
    </row>
    <row r="375" spans="1:7" ht="15" x14ac:dyDescent="0.25">
      <c r="A375" s="52">
        <v>92</v>
      </c>
      <c r="B375" s="52" t="s">
        <v>2778</v>
      </c>
      <c r="C375" s="27">
        <v>6</v>
      </c>
      <c r="D375" s="52" t="s">
        <v>58</v>
      </c>
      <c r="E375" s="24" t="s">
        <v>5898</v>
      </c>
      <c r="F375" s="52">
        <v>92</v>
      </c>
      <c r="G375" s="17" t="str">
        <f t="shared" si="4"/>
        <v>Dawson Feredey (Laurier Heights)</v>
      </c>
    </row>
    <row r="376" spans="1:7" ht="15" x14ac:dyDescent="0.25">
      <c r="A376" s="52">
        <v>93</v>
      </c>
      <c r="B376" s="52" t="s">
        <v>951</v>
      </c>
      <c r="C376" s="27">
        <v>6</v>
      </c>
      <c r="D376" s="52" t="s">
        <v>50</v>
      </c>
      <c r="E376" s="24" t="s">
        <v>5899</v>
      </c>
      <c r="F376" s="52">
        <v>93</v>
      </c>
      <c r="G376" s="17" t="str">
        <f t="shared" si="4"/>
        <v>Zain Simon (Riverdale)</v>
      </c>
    </row>
    <row r="377" spans="1:7" ht="15" x14ac:dyDescent="0.25">
      <c r="A377" s="52">
        <v>94</v>
      </c>
      <c r="B377" s="52" t="s">
        <v>726</v>
      </c>
      <c r="C377" s="27">
        <v>6</v>
      </c>
      <c r="D377" s="52" t="s">
        <v>32</v>
      </c>
      <c r="E377" s="24" t="s">
        <v>5900</v>
      </c>
      <c r="F377" s="52">
        <v>94</v>
      </c>
      <c r="G377" s="17" t="str">
        <f t="shared" si="4"/>
        <v>Jack Young (Brander Gardens)</v>
      </c>
    </row>
    <row r="378" spans="1:7" ht="15" x14ac:dyDescent="0.25">
      <c r="A378" s="52">
        <v>95</v>
      </c>
      <c r="B378" s="52" t="s">
        <v>103</v>
      </c>
      <c r="C378" s="27">
        <v>6</v>
      </c>
      <c r="D378" s="52" t="s">
        <v>20</v>
      </c>
      <c r="E378" s="24" t="s">
        <v>5901</v>
      </c>
      <c r="F378" s="52">
        <v>95</v>
      </c>
      <c r="G378" s="17" t="str">
        <f t="shared" si="4"/>
        <v>Nathan Fernandez (George P. Nicholson)</v>
      </c>
    </row>
    <row r="379" spans="1:7" ht="15" x14ac:dyDescent="0.25">
      <c r="A379" s="52">
        <v>96</v>
      </c>
      <c r="B379" s="52" t="s">
        <v>101</v>
      </c>
      <c r="C379" s="27">
        <v>6</v>
      </c>
      <c r="D379" s="52" t="s">
        <v>32</v>
      </c>
      <c r="E379" s="24" t="s">
        <v>1043</v>
      </c>
      <c r="F379" s="52">
        <v>96</v>
      </c>
      <c r="G379" s="17" t="str">
        <f t="shared" si="4"/>
        <v>Liam Dalton (Brander Gardens)</v>
      </c>
    </row>
    <row r="380" spans="1:7" ht="15" x14ac:dyDescent="0.25">
      <c r="A380" s="52">
        <v>97</v>
      </c>
      <c r="B380" s="52" t="s">
        <v>2780</v>
      </c>
      <c r="C380" s="27">
        <v>6</v>
      </c>
      <c r="D380" s="52" t="s">
        <v>1908</v>
      </c>
      <c r="E380" s="24" t="s">
        <v>5902</v>
      </c>
      <c r="F380" s="52">
        <v>97</v>
      </c>
      <c r="G380" s="17" t="str">
        <f t="shared" si="4"/>
        <v>Nathan Smith (Esther Starkman)</v>
      </c>
    </row>
    <row r="381" spans="1:7" ht="15" x14ac:dyDescent="0.25">
      <c r="A381" s="52">
        <v>98</v>
      </c>
      <c r="B381" s="52" t="s">
        <v>2804</v>
      </c>
      <c r="C381" s="27">
        <v>6</v>
      </c>
      <c r="D381" s="52" t="s">
        <v>20</v>
      </c>
      <c r="E381" s="24" t="s">
        <v>1016</v>
      </c>
      <c r="F381" s="52">
        <v>98</v>
      </c>
      <c r="G381" s="17" t="str">
        <f t="shared" si="4"/>
        <v>Tyler Evans (George P. Nicholson)</v>
      </c>
    </row>
    <row r="382" spans="1:7" ht="15" x14ac:dyDescent="0.25">
      <c r="A382" s="52">
        <v>99</v>
      </c>
      <c r="B382" s="52" t="s">
        <v>4618</v>
      </c>
      <c r="C382" s="27">
        <v>6</v>
      </c>
      <c r="D382" s="52" t="s">
        <v>47</v>
      </c>
      <c r="E382" s="24" t="s">
        <v>1035</v>
      </c>
      <c r="F382" s="52">
        <v>99</v>
      </c>
      <c r="G382" s="17" t="str">
        <f t="shared" si="4"/>
        <v>Will Rogerson (Westbrook)</v>
      </c>
    </row>
    <row r="383" spans="1:7" ht="15" x14ac:dyDescent="0.25">
      <c r="A383" s="52">
        <v>100</v>
      </c>
      <c r="B383" s="52" t="s">
        <v>4637</v>
      </c>
      <c r="C383" s="27">
        <v>6</v>
      </c>
      <c r="D383" s="52" t="s">
        <v>34</v>
      </c>
      <c r="E383" s="24" t="s">
        <v>5903</v>
      </c>
      <c r="F383" s="52">
        <v>100</v>
      </c>
      <c r="G383" s="17" t="str">
        <f t="shared" si="4"/>
        <v>Jordan Nelson (Crawford Plains)</v>
      </c>
    </row>
    <row r="384" spans="1:7" ht="15" x14ac:dyDescent="0.25">
      <c r="A384" s="52">
        <v>101</v>
      </c>
      <c r="B384" s="52" t="s">
        <v>959</v>
      </c>
      <c r="C384" s="27">
        <v>6</v>
      </c>
      <c r="D384" s="52" t="s">
        <v>20</v>
      </c>
      <c r="E384" s="24" t="s">
        <v>5904</v>
      </c>
      <c r="F384" s="52">
        <v>101</v>
      </c>
      <c r="G384" s="17" t="str">
        <f t="shared" si="4"/>
        <v>Jackson Tucker (George P. Nicholson)</v>
      </c>
    </row>
    <row r="385" spans="1:7" ht="15" x14ac:dyDescent="0.25">
      <c r="A385" s="52">
        <v>102</v>
      </c>
      <c r="B385" s="52" t="s">
        <v>2783</v>
      </c>
      <c r="C385" s="27">
        <v>6</v>
      </c>
      <c r="D385" s="52" t="s">
        <v>33</v>
      </c>
      <c r="E385" s="24" t="s">
        <v>5905</v>
      </c>
      <c r="F385" s="52">
        <v>102</v>
      </c>
      <c r="G385" s="17" t="str">
        <f t="shared" si="4"/>
        <v>Zach Vizconde (Centennial)</v>
      </c>
    </row>
    <row r="386" spans="1:7" ht="15" x14ac:dyDescent="0.25">
      <c r="A386" s="52">
        <v>103</v>
      </c>
      <c r="B386" s="52" t="s">
        <v>958</v>
      </c>
      <c r="C386" s="27">
        <v>6</v>
      </c>
      <c r="D386" s="52" t="s">
        <v>779</v>
      </c>
      <c r="E386" s="24" t="s">
        <v>5906</v>
      </c>
      <c r="F386" s="52">
        <v>103</v>
      </c>
      <c r="G386" s="17" t="str">
        <f t="shared" si="4"/>
        <v>Carter Casey (Greenview)</v>
      </c>
    </row>
    <row r="387" spans="1:7" ht="15" x14ac:dyDescent="0.25">
      <c r="A387" s="52">
        <v>104</v>
      </c>
      <c r="B387" s="52" t="s">
        <v>5907</v>
      </c>
      <c r="C387" s="27">
        <v>6</v>
      </c>
      <c r="D387" s="52" t="s">
        <v>4944</v>
      </c>
      <c r="E387" s="24" t="s">
        <v>289</v>
      </c>
      <c r="F387" s="52">
        <v>104</v>
      </c>
      <c r="G387" s="17" t="str">
        <f t="shared" si="4"/>
        <v>Alex Johnson (Lauderdale)</v>
      </c>
    </row>
    <row r="388" spans="1:7" ht="15" x14ac:dyDescent="0.25">
      <c r="A388" s="52">
        <v>105</v>
      </c>
      <c r="B388" s="52" t="s">
        <v>2787</v>
      </c>
      <c r="C388" s="27">
        <v>6</v>
      </c>
      <c r="D388" s="52" t="s">
        <v>33</v>
      </c>
      <c r="E388" s="24" t="s">
        <v>5908</v>
      </c>
      <c r="F388" s="52">
        <v>105</v>
      </c>
      <c r="G388" s="17" t="str">
        <f t="shared" si="4"/>
        <v>Jayden Fraser (Centennial)</v>
      </c>
    </row>
    <row r="389" spans="1:7" ht="15" x14ac:dyDescent="0.25">
      <c r="A389" s="52">
        <v>106</v>
      </c>
      <c r="B389" s="52" t="s">
        <v>2793</v>
      </c>
      <c r="C389" s="27">
        <v>6</v>
      </c>
      <c r="D389" s="52" t="s">
        <v>31</v>
      </c>
      <c r="E389" s="24" t="s">
        <v>5909</v>
      </c>
      <c r="F389" s="52">
        <v>106</v>
      </c>
      <c r="G389" s="17" t="str">
        <f t="shared" si="4"/>
        <v>Seth Pierre (Meadowlark C)</v>
      </c>
    </row>
    <row r="390" spans="1:7" ht="15" x14ac:dyDescent="0.25">
      <c r="A390" s="52">
        <v>107</v>
      </c>
      <c r="B390" s="52" t="s">
        <v>2799</v>
      </c>
      <c r="C390" s="27">
        <v>6</v>
      </c>
      <c r="D390" s="52" t="s">
        <v>47</v>
      </c>
      <c r="E390" s="24" t="s">
        <v>5910</v>
      </c>
      <c r="F390" s="52">
        <v>107</v>
      </c>
      <c r="G390" s="17" t="str">
        <f t="shared" si="4"/>
        <v>Richard Zhang (Westbrook)</v>
      </c>
    </row>
    <row r="391" spans="1:7" ht="15" x14ac:dyDescent="0.25">
      <c r="A391" s="52">
        <v>108</v>
      </c>
      <c r="B391" s="52" t="s">
        <v>2797</v>
      </c>
      <c r="C391" s="27">
        <v>6</v>
      </c>
      <c r="D391" s="52" t="s">
        <v>32</v>
      </c>
      <c r="E391" s="24" t="s">
        <v>5911</v>
      </c>
      <c r="F391" s="52">
        <v>108</v>
      </c>
      <c r="G391" s="17" t="str">
        <f t="shared" si="4"/>
        <v>Mugahshu Potts-Price (Brander Gardens)</v>
      </c>
    </row>
    <row r="392" spans="1:7" ht="15" x14ac:dyDescent="0.25">
      <c r="A392" s="52">
        <v>109</v>
      </c>
      <c r="B392" s="52" t="s">
        <v>116</v>
      </c>
      <c r="C392" s="27">
        <v>6</v>
      </c>
      <c r="D392" s="52" t="s">
        <v>117</v>
      </c>
      <c r="E392" s="24" t="s">
        <v>5912</v>
      </c>
      <c r="F392" s="52">
        <v>109</v>
      </c>
      <c r="G392" s="17" t="str">
        <f t="shared" si="4"/>
        <v>Nathan Bradley (Lynnwood)</v>
      </c>
    </row>
    <row r="393" spans="1:7" ht="15" x14ac:dyDescent="0.25">
      <c r="A393" s="52">
        <v>110</v>
      </c>
      <c r="B393" s="52" t="s">
        <v>2801</v>
      </c>
      <c r="C393" s="27">
        <v>6</v>
      </c>
      <c r="D393" s="52" t="s">
        <v>161</v>
      </c>
      <c r="E393" s="24" t="s">
        <v>5913</v>
      </c>
      <c r="F393" s="52">
        <v>110</v>
      </c>
      <c r="G393" s="17" t="str">
        <f t="shared" si="4"/>
        <v>Kyle Jaenen-Wolf (Aurora Charter)</v>
      </c>
    </row>
    <row r="394" spans="1:7" ht="15" x14ac:dyDescent="0.25">
      <c r="A394" s="52">
        <v>111</v>
      </c>
      <c r="B394" s="52" t="s">
        <v>4663</v>
      </c>
      <c r="C394" s="27">
        <v>6</v>
      </c>
      <c r="D394" s="52" t="s">
        <v>48</v>
      </c>
      <c r="E394" s="24" t="s">
        <v>957</v>
      </c>
      <c r="F394" s="52">
        <v>111</v>
      </c>
      <c r="G394" s="17" t="str">
        <f t="shared" si="4"/>
        <v>Jayden Oake (Steinhauer)</v>
      </c>
    </row>
    <row r="395" spans="1:7" ht="15" x14ac:dyDescent="0.25">
      <c r="A395" s="52">
        <v>112</v>
      </c>
      <c r="B395" s="52" t="s">
        <v>2733</v>
      </c>
      <c r="C395" s="27">
        <v>6</v>
      </c>
      <c r="D395" s="52" t="s">
        <v>28</v>
      </c>
      <c r="E395" s="24" t="s">
        <v>5914</v>
      </c>
      <c r="F395" s="52">
        <v>112</v>
      </c>
      <c r="G395" s="17" t="str">
        <f t="shared" si="4"/>
        <v>Cameron Choy (Parkallen)</v>
      </c>
    </row>
    <row r="396" spans="1:7" ht="15" x14ac:dyDescent="0.25">
      <c r="A396" s="52">
        <v>113</v>
      </c>
      <c r="B396" s="52" t="s">
        <v>2810</v>
      </c>
      <c r="C396" s="27">
        <v>6</v>
      </c>
      <c r="D396" s="52" t="s">
        <v>375</v>
      </c>
      <c r="E396" s="24" t="s">
        <v>5915</v>
      </c>
      <c r="F396" s="52">
        <v>113</v>
      </c>
      <c r="G396" s="17" t="str">
        <f t="shared" si="4"/>
        <v>Ben Kelly Goddard (Mill Creek)</v>
      </c>
    </row>
    <row r="397" spans="1:7" ht="15" x14ac:dyDescent="0.25">
      <c r="A397" s="52">
        <v>114</v>
      </c>
      <c r="B397" s="52" t="s">
        <v>4658</v>
      </c>
      <c r="C397" s="27">
        <v>6</v>
      </c>
      <c r="D397" s="52" t="s">
        <v>3083</v>
      </c>
      <c r="E397" s="24" t="s">
        <v>5916</v>
      </c>
      <c r="F397" s="52">
        <v>114</v>
      </c>
      <c r="G397" s="17" t="str">
        <f t="shared" si="4"/>
        <v>Kayleb Delaurier (Callingwood)</v>
      </c>
    </row>
    <row r="398" spans="1:7" ht="15" x14ac:dyDescent="0.25">
      <c r="A398" s="52">
        <v>115</v>
      </c>
      <c r="B398" s="52" t="s">
        <v>4655</v>
      </c>
      <c r="C398" s="27">
        <v>6</v>
      </c>
      <c r="D398" s="52" t="s">
        <v>28</v>
      </c>
      <c r="E398" s="24" t="s">
        <v>5917</v>
      </c>
      <c r="F398" s="52">
        <v>115</v>
      </c>
      <c r="G398" s="17" t="str">
        <f t="shared" si="4"/>
        <v>William Ainslie (Parkallen)</v>
      </c>
    </row>
    <row r="399" spans="1:7" ht="15" x14ac:dyDescent="0.25">
      <c r="A399" s="52">
        <v>116</v>
      </c>
      <c r="B399" s="52" t="s">
        <v>5918</v>
      </c>
      <c r="C399" s="27">
        <v>6</v>
      </c>
      <c r="D399" s="52" t="s">
        <v>4936</v>
      </c>
      <c r="E399" s="24" t="s">
        <v>5919</v>
      </c>
      <c r="F399" s="52">
        <v>116</v>
      </c>
      <c r="G399" s="17" t="str">
        <f t="shared" si="4"/>
        <v>Moses Luri (Mee-Yah-Noh)</v>
      </c>
    </row>
    <row r="400" spans="1:7" ht="15" x14ac:dyDescent="0.25">
      <c r="A400" s="52">
        <v>117</v>
      </c>
      <c r="B400" s="52" t="s">
        <v>4677</v>
      </c>
      <c r="C400" s="27">
        <v>6</v>
      </c>
      <c r="D400" s="52" t="s">
        <v>34</v>
      </c>
      <c r="E400" s="24" t="s">
        <v>5920</v>
      </c>
      <c r="F400" s="52">
        <v>117</v>
      </c>
      <c r="G400" s="17" t="str">
        <f t="shared" si="4"/>
        <v>Brett Craik (Crawford Plains)</v>
      </c>
    </row>
    <row r="401" spans="1:7" ht="15" x14ac:dyDescent="0.25">
      <c r="A401" s="52">
        <v>118</v>
      </c>
      <c r="B401" s="52" t="s">
        <v>5921</v>
      </c>
      <c r="C401" s="27">
        <v>6</v>
      </c>
      <c r="D401" s="52" t="s">
        <v>4944</v>
      </c>
      <c r="E401" s="24" t="s">
        <v>5922</v>
      </c>
      <c r="F401" s="52">
        <v>118</v>
      </c>
      <c r="G401" s="17" t="str">
        <f t="shared" si="4"/>
        <v>Logan Thompson (Lauderdale)</v>
      </c>
    </row>
    <row r="402" spans="1:7" ht="15" x14ac:dyDescent="0.25">
      <c r="A402" s="52">
        <v>119</v>
      </c>
      <c r="B402" s="52" t="s">
        <v>4670</v>
      </c>
      <c r="C402" s="27">
        <v>6</v>
      </c>
      <c r="D402" s="52" t="s">
        <v>34</v>
      </c>
      <c r="E402" s="24" t="s">
        <v>5923</v>
      </c>
      <c r="F402" s="52">
        <v>119</v>
      </c>
      <c r="G402" s="17" t="str">
        <f t="shared" si="4"/>
        <v>Aryan Sharma (Crawford Plains)</v>
      </c>
    </row>
    <row r="403" spans="1:7" ht="15" x14ac:dyDescent="0.25">
      <c r="A403" s="52">
        <v>120</v>
      </c>
      <c r="B403" s="52" t="s">
        <v>2806</v>
      </c>
      <c r="C403" s="27">
        <v>6</v>
      </c>
      <c r="D403" s="52" t="s">
        <v>28</v>
      </c>
      <c r="E403" s="24" t="s">
        <v>5924</v>
      </c>
      <c r="F403" s="52">
        <v>120</v>
      </c>
      <c r="G403" s="17" t="str">
        <f t="shared" si="4"/>
        <v>Oliver Fletcher (Parkallen)</v>
      </c>
    </row>
    <row r="404" spans="1:7" ht="15" x14ac:dyDescent="0.25">
      <c r="A404" s="52">
        <v>121</v>
      </c>
      <c r="B404" s="52" t="s">
        <v>5925</v>
      </c>
      <c r="C404" s="27">
        <v>6</v>
      </c>
      <c r="D404" s="52" t="s">
        <v>4944</v>
      </c>
      <c r="E404" s="24" t="s">
        <v>5926</v>
      </c>
      <c r="F404" s="52">
        <v>121</v>
      </c>
      <c r="G404" s="17" t="str">
        <f t="shared" si="4"/>
        <v>Keegan Ingham (Lauderdale)</v>
      </c>
    </row>
    <row r="405" spans="1:7" ht="15" x14ac:dyDescent="0.25">
      <c r="A405" s="52">
        <v>122</v>
      </c>
      <c r="B405" s="52" t="s">
        <v>358</v>
      </c>
      <c r="C405" s="27">
        <v>6</v>
      </c>
      <c r="D405" s="52" t="s">
        <v>48</v>
      </c>
      <c r="E405" s="24" t="s">
        <v>5927</v>
      </c>
      <c r="F405" s="52">
        <v>122</v>
      </c>
      <c r="G405" s="17" t="str">
        <f t="shared" si="4"/>
        <v>Cayden Davey-Heard (Steinhauer)</v>
      </c>
    </row>
  </sheetData>
  <phoneticPr fontId="2" type="noConversion"/>
  <printOptions gridLines="1"/>
  <pageMargins left="0.47244094488188981" right="0.47244094488188981" top="0.98425196850393704" bottom="0.98425196850393704" header="0.51181102362204722" footer="0.51181102362204722"/>
  <pageSetup pageOrder="overThenDown" orientation="portrait" horizontalDpi="1200" verticalDpi="1200" r:id="rId1"/>
  <headerFooter alignWithMargins="0">
    <oddHeader xml:space="preserve">&amp;LEdmonton Harriers&amp;RCross-Country Series
Individual Points </oddHeader>
    <oddFooter>&amp;L&amp;Z&amp;F &amp;A &amp;D &amp;T&amp;RPage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Individual Points Summary</vt:lpstr>
      <vt:lpstr>Grade 3 Girls</vt:lpstr>
      <vt:lpstr>Grade 3 Boys</vt:lpstr>
      <vt:lpstr>Grade 4 Girls</vt:lpstr>
      <vt:lpstr>Grade 4 Boys</vt:lpstr>
      <vt:lpstr>Grade 5 Girls</vt:lpstr>
      <vt:lpstr>Grade 5 Boys</vt:lpstr>
      <vt:lpstr>Grade 6 Girls</vt:lpstr>
      <vt:lpstr>Grade 6 Boys</vt:lpstr>
      <vt:lpstr>'Grade 3 Boys'!Print_Titles</vt:lpstr>
      <vt:lpstr>'Grade 3 Girls'!Print_Titles</vt:lpstr>
      <vt:lpstr>'Grade 4 Boys'!Print_Titles</vt:lpstr>
      <vt:lpstr>'Grade 4 Girls'!Print_Titles</vt:lpstr>
      <vt:lpstr>'Grade 5 Boys'!Print_Titles</vt:lpstr>
      <vt:lpstr>'Grade 5 Girls'!Print_Titles</vt:lpstr>
      <vt:lpstr>'Grade 6 Boys'!Print_Titles</vt:lpstr>
      <vt:lpstr>'Grade 6 Girls'!Print_Titles</vt:lpstr>
      <vt:lpstr>'Individual Points Summary'!Print_Titles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Vernon R.J. Schmid</dc:creator>
  <cp:lastModifiedBy>Vernon R.J. Schmid</cp:lastModifiedBy>
  <cp:lastPrinted>2019-10-04T09:46:59Z</cp:lastPrinted>
  <dcterms:created xsi:type="dcterms:W3CDTF">2010-09-26T19:49:27Z</dcterms:created>
  <dcterms:modified xsi:type="dcterms:W3CDTF">2019-10-07T01:06:48Z</dcterms:modified>
</cp:coreProperties>
</file>