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5180" windowHeight="8580"/>
  </bookViews>
  <sheets>
    <sheet name="Individual Points Summary" sheetId="3" r:id="rId1"/>
    <sheet name="Grade 4 Girls" sheetId="5" r:id="rId2"/>
    <sheet name="Grade 4 Boys" sheetId="6" r:id="rId3"/>
    <sheet name="Grade 5 Girls" sheetId="7" r:id="rId4"/>
    <sheet name="Grade 5 Boys" sheetId="8" r:id="rId5"/>
    <sheet name="Grade 6 Girls" sheetId="9" r:id="rId6"/>
    <sheet name="Grade 6 Boys" sheetId="10" r:id="rId7"/>
  </sheets>
  <definedNames>
    <definedName name="_xlnm._FilterDatabase" localSheetId="1" hidden="1">'Grade 4 Girls'!$B$1:$B$789</definedName>
    <definedName name="_xlnm.Print_Titles" localSheetId="2">'Grade 4 Boys'!$D:$D,'Grade 4 Boys'!$2:$2</definedName>
    <definedName name="_xlnm.Print_Titles" localSheetId="1">'Grade 4 Girls'!$D:$D,'Grade 4 Girls'!$2:$2</definedName>
    <definedName name="_xlnm.Print_Titles" localSheetId="4">'Grade 5 Boys'!$D:$D,'Grade 5 Boys'!$2:$2</definedName>
    <definedName name="_xlnm.Print_Titles" localSheetId="3">'Grade 5 Girls'!$D:$D,'Grade 5 Girls'!$2:$2</definedName>
    <definedName name="_xlnm.Print_Titles" localSheetId="6">'Grade 6 Boys'!$D:$D,'Grade 6 Boys'!$2:$2</definedName>
    <definedName name="_xlnm.Print_Titles" localSheetId="5">'Grade 6 Girls'!$D:$D,'Grade 6 Girls'!$2:$2</definedName>
    <definedName name="_xlnm.Print_Titles" localSheetId="0">'Individual Points Summary'!$A:$A,'Individual Points Summary'!$2:$2</definedName>
  </definedNames>
  <calcPr calcId="145621"/>
</workbook>
</file>

<file path=xl/calcChain.xml><?xml version="1.0" encoding="utf-8"?>
<calcChain xmlns="http://schemas.openxmlformats.org/spreadsheetml/2006/main">
  <c r="C1866" i="3" l="1"/>
  <c r="C1854" i="3"/>
  <c r="C1850" i="3"/>
  <c r="C1838" i="3"/>
  <c r="C1834" i="3"/>
  <c r="D2093" i="3"/>
  <c r="C2093" i="3" s="1"/>
  <c r="B2093" i="3"/>
  <c r="D2092" i="3"/>
  <c r="C2092" i="3" s="1"/>
  <c r="B2092" i="3"/>
  <c r="D2091" i="3"/>
  <c r="B2091" i="3"/>
  <c r="D2090" i="3"/>
  <c r="B2090" i="3"/>
  <c r="D2089" i="3"/>
  <c r="C2089" i="3" s="1"/>
  <c r="B2089" i="3"/>
  <c r="D2088" i="3"/>
  <c r="C2088" i="3" s="1"/>
  <c r="B2088" i="3"/>
  <c r="D2087" i="3"/>
  <c r="C2087" i="3"/>
  <c r="B2087" i="3"/>
  <c r="D2086" i="3"/>
  <c r="C2086" i="3" s="1"/>
  <c r="B2086" i="3"/>
  <c r="D2085" i="3"/>
  <c r="C2085" i="3" s="1"/>
  <c r="B2085" i="3"/>
  <c r="D2084" i="3"/>
  <c r="C2084" i="3" s="1"/>
  <c r="B2084" i="3"/>
  <c r="D2083" i="3"/>
  <c r="C2083" i="3" s="1"/>
  <c r="B2083" i="3"/>
  <c r="D2082" i="3"/>
  <c r="C2082" i="3" s="1"/>
  <c r="B2082" i="3"/>
  <c r="D2081" i="3"/>
  <c r="B2081" i="3"/>
  <c r="D2080" i="3"/>
  <c r="C2080" i="3" s="1"/>
  <c r="B2080" i="3"/>
  <c r="D2079" i="3"/>
  <c r="C2079" i="3" s="1"/>
  <c r="B2079" i="3"/>
  <c r="D2078" i="3"/>
  <c r="B2078" i="3"/>
  <c r="D2077" i="3"/>
  <c r="C2077" i="3" s="1"/>
  <c r="B2077" i="3"/>
  <c r="D2076" i="3"/>
  <c r="C2076" i="3" s="1"/>
  <c r="B2076" i="3"/>
  <c r="D2075" i="3"/>
  <c r="B2075" i="3"/>
  <c r="D2074" i="3"/>
  <c r="B2074" i="3"/>
  <c r="D2073" i="3"/>
  <c r="B2073" i="3"/>
  <c r="D2072" i="3"/>
  <c r="B2072" i="3"/>
  <c r="D2071" i="3"/>
  <c r="B2071" i="3"/>
  <c r="D2070" i="3"/>
  <c r="C2070" i="3" s="1"/>
  <c r="B2070" i="3"/>
  <c r="D2069" i="3"/>
  <c r="C2069" i="3" s="1"/>
  <c r="B2069" i="3"/>
  <c r="D2068" i="3"/>
  <c r="C2068" i="3" s="1"/>
  <c r="B2068" i="3"/>
  <c r="D2067" i="3"/>
  <c r="C2067" i="3"/>
  <c r="B2067" i="3"/>
  <c r="D2066" i="3"/>
  <c r="B2066" i="3"/>
  <c r="D2065" i="3"/>
  <c r="C2065" i="3" s="1"/>
  <c r="B2065" i="3"/>
  <c r="D2064" i="3"/>
  <c r="C2064" i="3" s="1"/>
  <c r="B2064" i="3"/>
  <c r="D2063" i="3"/>
  <c r="B2063" i="3"/>
  <c r="D2062" i="3"/>
  <c r="B2062" i="3"/>
  <c r="D2061" i="3"/>
  <c r="B2061" i="3"/>
  <c r="D2060" i="3"/>
  <c r="B2060" i="3"/>
  <c r="D2059" i="3"/>
  <c r="C2059" i="3" s="1"/>
  <c r="B2059" i="3"/>
  <c r="D2058" i="3"/>
  <c r="B2058" i="3"/>
  <c r="D2057" i="3"/>
  <c r="B2057" i="3"/>
  <c r="D2056" i="3"/>
  <c r="B2056" i="3"/>
  <c r="D2055" i="3"/>
  <c r="C2055" i="3"/>
  <c r="B2055" i="3"/>
  <c r="D2054" i="3"/>
  <c r="C2054" i="3" s="1"/>
  <c r="B2054" i="3"/>
  <c r="D2053" i="3"/>
  <c r="B2053" i="3"/>
  <c r="D2052" i="3"/>
  <c r="C2052" i="3" s="1"/>
  <c r="B2052" i="3"/>
  <c r="D2051" i="3"/>
  <c r="B2051" i="3"/>
  <c r="D2050" i="3"/>
  <c r="C2050" i="3"/>
  <c r="B2050" i="3"/>
  <c r="D2049" i="3"/>
  <c r="B2049" i="3"/>
  <c r="D2048" i="3"/>
  <c r="C2048" i="3" s="1"/>
  <c r="B2048" i="3"/>
  <c r="D2047" i="3"/>
  <c r="B2047" i="3"/>
  <c r="D2046" i="3"/>
  <c r="C2046" i="3" s="1"/>
  <c r="B2046" i="3"/>
  <c r="D2045" i="3"/>
  <c r="C2045" i="3" s="1"/>
  <c r="B2045" i="3"/>
  <c r="D2044" i="3"/>
  <c r="C2044" i="3" s="1"/>
  <c r="B2044" i="3"/>
  <c r="D2043" i="3"/>
  <c r="C2043" i="3" s="1"/>
  <c r="B2043" i="3"/>
  <c r="D2042" i="3"/>
  <c r="B2042" i="3"/>
  <c r="D2041" i="3"/>
  <c r="B2041" i="3"/>
  <c r="D2040" i="3"/>
  <c r="B2040" i="3"/>
  <c r="D2039" i="3"/>
  <c r="B2039" i="3"/>
  <c r="D2038" i="3"/>
  <c r="C2038" i="3" s="1"/>
  <c r="B2038" i="3"/>
  <c r="D2037" i="3"/>
  <c r="C2037" i="3" s="1"/>
  <c r="B2037" i="3"/>
  <c r="D2036" i="3"/>
  <c r="C2036" i="3" s="1"/>
  <c r="B2036" i="3"/>
  <c r="D2035" i="3"/>
  <c r="B2035" i="3"/>
  <c r="D2034" i="3"/>
  <c r="C2034" i="3" s="1"/>
  <c r="B2034" i="3"/>
  <c r="D2033" i="3"/>
  <c r="C2033" i="3" s="1"/>
  <c r="B2033" i="3"/>
  <c r="D2032" i="3"/>
  <c r="C2032" i="3" s="1"/>
  <c r="B2032" i="3"/>
  <c r="D2031" i="3"/>
  <c r="C2031" i="3" s="1"/>
  <c r="B2031" i="3"/>
  <c r="D2030" i="3"/>
  <c r="C2030" i="3" s="1"/>
  <c r="B2030" i="3"/>
  <c r="D2029" i="3"/>
  <c r="C2029" i="3" s="1"/>
  <c r="B2029" i="3"/>
  <c r="D2028" i="3"/>
  <c r="C2028" i="3" s="1"/>
  <c r="B2028" i="3"/>
  <c r="D2027" i="3"/>
  <c r="B2027" i="3"/>
  <c r="D2026" i="3"/>
  <c r="B2026" i="3"/>
  <c r="D2025" i="3"/>
  <c r="C2025" i="3" s="1"/>
  <c r="B2025" i="3"/>
  <c r="D2024" i="3"/>
  <c r="C2024" i="3" s="1"/>
  <c r="B2024" i="3"/>
  <c r="D2023" i="3"/>
  <c r="C2023" i="3" s="1"/>
  <c r="B2023" i="3"/>
  <c r="D2022" i="3"/>
  <c r="C2022" i="3"/>
  <c r="B2022" i="3"/>
  <c r="D2021" i="3"/>
  <c r="C2021" i="3" s="1"/>
  <c r="B2021" i="3"/>
  <c r="D2020" i="3"/>
  <c r="B2020" i="3"/>
  <c r="D2019" i="3"/>
  <c r="B2019" i="3"/>
  <c r="D2018" i="3"/>
  <c r="B2018" i="3"/>
  <c r="D2017" i="3"/>
  <c r="B2017" i="3"/>
  <c r="D2016" i="3"/>
  <c r="C2016" i="3" s="1"/>
  <c r="B2016" i="3"/>
  <c r="D2015" i="3"/>
  <c r="C2015" i="3" s="1"/>
  <c r="B2015" i="3"/>
  <c r="D2014" i="3"/>
  <c r="C2014" i="3"/>
  <c r="B2014" i="3"/>
  <c r="D2013" i="3"/>
  <c r="C2013" i="3" s="1"/>
  <c r="B2013" i="3"/>
  <c r="D2012" i="3"/>
  <c r="B2012" i="3"/>
  <c r="D2011" i="3"/>
  <c r="B2011" i="3"/>
  <c r="D2010" i="3"/>
  <c r="B2010" i="3"/>
  <c r="D2009" i="3"/>
  <c r="C2009" i="3" s="1"/>
  <c r="B2009" i="3"/>
  <c r="D2008" i="3"/>
  <c r="B2008" i="3"/>
  <c r="D2007" i="3"/>
  <c r="C2007" i="3" s="1"/>
  <c r="B2007" i="3"/>
  <c r="D2006" i="3"/>
  <c r="B2006" i="3"/>
  <c r="D2005" i="3"/>
  <c r="C2005" i="3" s="1"/>
  <c r="B2005" i="3"/>
  <c r="D2004" i="3"/>
  <c r="B2004" i="3"/>
  <c r="D2003" i="3"/>
  <c r="C2003" i="3"/>
  <c r="B2003" i="3"/>
  <c r="D2002" i="3"/>
  <c r="C2002" i="3" s="1"/>
  <c r="B2002" i="3"/>
  <c r="D2001" i="3"/>
  <c r="B2001" i="3"/>
  <c r="D2000" i="3"/>
  <c r="C2000" i="3" s="1"/>
  <c r="B2000" i="3"/>
  <c r="D1999" i="3"/>
  <c r="B1999" i="3"/>
  <c r="D1998" i="3"/>
  <c r="C1998" i="3" s="1"/>
  <c r="B1998" i="3"/>
  <c r="D1997" i="3"/>
  <c r="B1997" i="3"/>
  <c r="D1996" i="3"/>
  <c r="B1996" i="3"/>
  <c r="D1995" i="3"/>
  <c r="C1995" i="3" s="1"/>
  <c r="B1995" i="3"/>
  <c r="D1994" i="3"/>
  <c r="C1994" i="3"/>
  <c r="B1994" i="3"/>
  <c r="D1993" i="3"/>
  <c r="C1993" i="3" s="1"/>
  <c r="B1993" i="3"/>
  <c r="D1992" i="3"/>
  <c r="C1992" i="3" s="1"/>
  <c r="B1992" i="3"/>
  <c r="D1991" i="3"/>
  <c r="C1991" i="3" s="1"/>
  <c r="B1991" i="3"/>
  <c r="D1990" i="3"/>
  <c r="B1990" i="3"/>
  <c r="D1989" i="3"/>
  <c r="C1989" i="3" s="1"/>
  <c r="B1989" i="3"/>
  <c r="D1988" i="3"/>
  <c r="C1988" i="3" s="1"/>
  <c r="B1988" i="3"/>
  <c r="D1987" i="3"/>
  <c r="C1987" i="3" s="1"/>
  <c r="B1987" i="3"/>
  <c r="D1986" i="3"/>
  <c r="C1986" i="3" s="1"/>
  <c r="B1986" i="3"/>
  <c r="D1985" i="3"/>
  <c r="C1985" i="3" s="1"/>
  <c r="B1985" i="3"/>
  <c r="D1984" i="3"/>
  <c r="C1984" i="3" s="1"/>
  <c r="B1984" i="3"/>
  <c r="D1983" i="3"/>
  <c r="B1983" i="3"/>
  <c r="D1982" i="3"/>
  <c r="B1982" i="3"/>
  <c r="D1981" i="3"/>
  <c r="B1981" i="3"/>
  <c r="D1980" i="3"/>
  <c r="B1980" i="3"/>
  <c r="D1979" i="3"/>
  <c r="C1979" i="3"/>
  <c r="B1979" i="3"/>
  <c r="D1978" i="3"/>
  <c r="C1978" i="3" s="1"/>
  <c r="B1978" i="3"/>
  <c r="D1977" i="3"/>
  <c r="B1977" i="3"/>
  <c r="D1976" i="3"/>
  <c r="C1976" i="3" s="1"/>
  <c r="B1976" i="3"/>
  <c r="D1975" i="3"/>
  <c r="B1975" i="3"/>
  <c r="D1974" i="3"/>
  <c r="C1974" i="3" s="1"/>
  <c r="B1974" i="3"/>
  <c r="D1973" i="3"/>
  <c r="C1973" i="3" s="1"/>
  <c r="B1973" i="3"/>
  <c r="D1972" i="3"/>
  <c r="B1972" i="3"/>
  <c r="D1971" i="3"/>
  <c r="B1971" i="3"/>
  <c r="D1970" i="3"/>
  <c r="B1970" i="3"/>
  <c r="D1969" i="3"/>
  <c r="C1969" i="3" s="1"/>
  <c r="B1969" i="3"/>
  <c r="D1968" i="3"/>
  <c r="C1968" i="3" s="1"/>
  <c r="B1968" i="3"/>
  <c r="D1967" i="3"/>
  <c r="B1967" i="3"/>
  <c r="D1966" i="3"/>
  <c r="C1966" i="3" s="1"/>
  <c r="B1966" i="3"/>
  <c r="D1965" i="3"/>
  <c r="B1965" i="3"/>
  <c r="D1964" i="3"/>
  <c r="B1964" i="3"/>
  <c r="D1963" i="3"/>
  <c r="B1963" i="3"/>
  <c r="D1962" i="3"/>
  <c r="B1962" i="3"/>
  <c r="D1961" i="3"/>
  <c r="C1961" i="3" s="1"/>
  <c r="B1961" i="3"/>
  <c r="D1960" i="3"/>
  <c r="B1960" i="3"/>
  <c r="D1959" i="3"/>
  <c r="B1959" i="3"/>
  <c r="D1958" i="3"/>
  <c r="C1958" i="3"/>
  <c r="B1958" i="3"/>
  <c r="D1957" i="3"/>
  <c r="C1957" i="3" s="1"/>
  <c r="B1957" i="3"/>
  <c r="D1956" i="3"/>
  <c r="B1956" i="3"/>
  <c r="D1955" i="3"/>
  <c r="B1955" i="3"/>
  <c r="D1954" i="3"/>
  <c r="B1954" i="3"/>
  <c r="D1953" i="3"/>
  <c r="C1953" i="3" s="1"/>
  <c r="B1953" i="3"/>
  <c r="D1952" i="3"/>
  <c r="B1952" i="3"/>
  <c r="D1951" i="3"/>
  <c r="C1951" i="3" s="1"/>
  <c r="B1951" i="3"/>
  <c r="D1950" i="3"/>
  <c r="C1950" i="3"/>
  <c r="B1950" i="3"/>
  <c r="D1949" i="3"/>
  <c r="C1949" i="3" s="1"/>
  <c r="B1949" i="3"/>
  <c r="D1948" i="3"/>
  <c r="C1948" i="3" s="1"/>
  <c r="B1948" i="3"/>
  <c r="D1947" i="3"/>
  <c r="B1947" i="3"/>
  <c r="C1947" i="3" s="1"/>
  <c r="D1946" i="3"/>
  <c r="C1946" i="3" s="1"/>
  <c r="B1946" i="3"/>
  <c r="D1945" i="3"/>
  <c r="C1945" i="3" s="1"/>
  <c r="B1945" i="3"/>
  <c r="D1944" i="3"/>
  <c r="C1944" i="3" s="1"/>
  <c r="B1944" i="3"/>
  <c r="D1943" i="3"/>
  <c r="B1943" i="3"/>
  <c r="C1943" i="3" s="1"/>
  <c r="D1942" i="3"/>
  <c r="C1942" i="3" s="1"/>
  <c r="B1942" i="3"/>
  <c r="D1941" i="3"/>
  <c r="C1941" i="3" s="1"/>
  <c r="B1941" i="3"/>
  <c r="D1940" i="3"/>
  <c r="C1940" i="3" s="1"/>
  <c r="B1940" i="3"/>
  <c r="D1939" i="3"/>
  <c r="B1939" i="3"/>
  <c r="C1939" i="3" s="1"/>
  <c r="D1938" i="3"/>
  <c r="C1938" i="3" s="1"/>
  <c r="B1938" i="3"/>
  <c r="D1937" i="3"/>
  <c r="C1937" i="3" s="1"/>
  <c r="B1937" i="3"/>
  <c r="D1936" i="3"/>
  <c r="C1936" i="3" s="1"/>
  <c r="B1936" i="3"/>
  <c r="D1935" i="3"/>
  <c r="B1935" i="3"/>
  <c r="C1935" i="3" s="1"/>
  <c r="D1934" i="3"/>
  <c r="C1934" i="3" s="1"/>
  <c r="B1934" i="3"/>
  <c r="D1933" i="3"/>
  <c r="C1933" i="3" s="1"/>
  <c r="B1933" i="3"/>
  <c r="D1932" i="3"/>
  <c r="C1932" i="3" s="1"/>
  <c r="B1932" i="3"/>
  <c r="D1931" i="3"/>
  <c r="B1931" i="3"/>
  <c r="C1931" i="3" s="1"/>
  <c r="D1930" i="3"/>
  <c r="C1930" i="3" s="1"/>
  <c r="B1930" i="3"/>
  <c r="D1929" i="3"/>
  <c r="C1929" i="3" s="1"/>
  <c r="B1929" i="3"/>
  <c r="D1928" i="3"/>
  <c r="C1928" i="3" s="1"/>
  <c r="B1928" i="3"/>
  <c r="D1927" i="3"/>
  <c r="B1927" i="3"/>
  <c r="C1927" i="3" s="1"/>
  <c r="D1926" i="3"/>
  <c r="C1926" i="3" s="1"/>
  <c r="B1926" i="3"/>
  <c r="D1925" i="3"/>
  <c r="C1925" i="3" s="1"/>
  <c r="B1925" i="3"/>
  <c r="D1924" i="3"/>
  <c r="C1924" i="3" s="1"/>
  <c r="B1924" i="3"/>
  <c r="D1923" i="3"/>
  <c r="B1923" i="3"/>
  <c r="C1923" i="3" s="1"/>
  <c r="D1922" i="3"/>
  <c r="C1922" i="3" s="1"/>
  <c r="B1922" i="3"/>
  <c r="D1921" i="3"/>
  <c r="C1921" i="3" s="1"/>
  <c r="B1921" i="3"/>
  <c r="D1920" i="3"/>
  <c r="C1920" i="3" s="1"/>
  <c r="B1920" i="3"/>
  <c r="D1919" i="3"/>
  <c r="B1919" i="3"/>
  <c r="C1919" i="3" s="1"/>
  <c r="D1918" i="3"/>
  <c r="C1918" i="3" s="1"/>
  <c r="B1918" i="3"/>
  <c r="D1917" i="3"/>
  <c r="C1917" i="3" s="1"/>
  <c r="B1917" i="3"/>
  <c r="D1916" i="3"/>
  <c r="C1916" i="3" s="1"/>
  <c r="B1916" i="3"/>
  <c r="D1915" i="3"/>
  <c r="B1915" i="3"/>
  <c r="C1915" i="3" s="1"/>
  <c r="D1914" i="3"/>
  <c r="C1914" i="3" s="1"/>
  <c r="B1914" i="3"/>
  <c r="D1913" i="3"/>
  <c r="C1913" i="3" s="1"/>
  <c r="B1913" i="3"/>
  <c r="D1912" i="3"/>
  <c r="C1912" i="3" s="1"/>
  <c r="B1912" i="3"/>
  <c r="D1911" i="3"/>
  <c r="B1911" i="3"/>
  <c r="C1911" i="3" s="1"/>
  <c r="D1910" i="3"/>
  <c r="C1910" i="3" s="1"/>
  <c r="B1910" i="3"/>
  <c r="D1909" i="3"/>
  <c r="C1909" i="3" s="1"/>
  <c r="B1909" i="3"/>
  <c r="D1908" i="3"/>
  <c r="C1908" i="3" s="1"/>
  <c r="B1908" i="3"/>
  <c r="D1907" i="3"/>
  <c r="B1907" i="3"/>
  <c r="C1907" i="3" s="1"/>
  <c r="D1906" i="3"/>
  <c r="C1906" i="3" s="1"/>
  <c r="B1906" i="3"/>
  <c r="D1905" i="3"/>
  <c r="C1905" i="3" s="1"/>
  <c r="B1905" i="3"/>
  <c r="D1904" i="3"/>
  <c r="C1904" i="3" s="1"/>
  <c r="B1904" i="3"/>
  <c r="D1903" i="3"/>
  <c r="B1903" i="3"/>
  <c r="C1903" i="3" s="1"/>
  <c r="D1902" i="3"/>
  <c r="C1902" i="3" s="1"/>
  <c r="B1902" i="3"/>
  <c r="D1901" i="3"/>
  <c r="C1901" i="3" s="1"/>
  <c r="B1901" i="3"/>
  <c r="D1900" i="3"/>
  <c r="C1900" i="3" s="1"/>
  <c r="B1900" i="3"/>
  <c r="D1899" i="3"/>
  <c r="B1899" i="3"/>
  <c r="C1899" i="3" s="1"/>
  <c r="D1898" i="3"/>
  <c r="C1898" i="3" s="1"/>
  <c r="B1898" i="3"/>
  <c r="D1897" i="3"/>
  <c r="C1897" i="3" s="1"/>
  <c r="B1897" i="3"/>
  <c r="D1896" i="3"/>
  <c r="C1896" i="3" s="1"/>
  <c r="B1896" i="3"/>
  <c r="D1895" i="3"/>
  <c r="B1895" i="3"/>
  <c r="C1895" i="3" s="1"/>
  <c r="D1894" i="3"/>
  <c r="C1894" i="3" s="1"/>
  <c r="B1894" i="3"/>
  <c r="D1893" i="3"/>
  <c r="C1893" i="3" s="1"/>
  <c r="B1893" i="3"/>
  <c r="D1892" i="3"/>
  <c r="C1892" i="3" s="1"/>
  <c r="B1892" i="3"/>
  <c r="D1891" i="3"/>
  <c r="B1891" i="3"/>
  <c r="C1891" i="3" s="1"/>
  <c r="D1890" i="3"/>
  <c r="C1890" i="3" s="1"/>
  <c r="B1890" i="3"/>
  <c r="D1889" i="3"/>
  <c r="C1889" i="3" s="1"/>
  <c r="B1889" i="3"/>
  <c r="D1888" i="3"/>
  <c r="C1888" i="3" s="1"/>
  <c r="B1888" i="3"/>
  <c r="D1887" i="3"/>
  <c r="B1887" i="3"/>
  <c r="C1887" i="3" s="1"/>
  <c r="D1886" i="3"/>
  <c r="C1886" i="3" s="1"/>
  <c r="B1886" i="3"/>
  <c r="D1885" i="3"/>
  <c r="C1885" i="3" s="1"/>
  <c r="B1885" i="3"/>
  <c r="D1884" i="3"/>
  <c r="C1884" i="3" s="1"/>
  <c r="B1884" i="3"/>
  <c r="D1883" i="3"/>
  <c r="B1883" i="3"/>
  <c r="C1883" i="3" s="1"/>
  <c r="D1882" i="3"/>
  <c r="C1882" i="3" s="1"/>
  <c r="B1882" i="3"/>
  <c r="D1881" i="3"/>
  <c r="C1881" i="3" s="1"/>
  <c r="B1881" i="3"/>
  <c r="D1880" i="3"/>
  <c r="C1880" i="3" s="1"/>
  <c r="B1880" i="3"/>
  <c r="D1879" i="3"/>
  <c r="B1879" i="3"/>
  <c r="C1879" i="3" s="1"/>
  <c r="D1878" i="3"/>
  <c r="C1878" i="3" s="1"/>
  <c r="B1878" i="3"/>
  <c r="D1877" i="3"/>
  <c r="C1877" i="3" s="1"/>
  <c r="B1877" i="3"/>
  <c r="D1876" i="3"/>
  <c r="C1876" i="3" s="1"/>
  <c r="B1876" i="3"/>
  <c r="D1875" i="3"/>
  <c r="B1875" i="3"/>
  <c r="C1875" i="3" s="1"/>
  <c r="D1874" i="3"/>
  <c r="C1874" i="3" s="1"/>
  <c r="B1874" i="3"/>
  <c r="D1873" i="3"/>
  <c r="C1873" i="3" s="1"/>
  <c r="B1873" i="3"/>
  <c r="D1872" i="3"/>
  <c r="C1872" i="3" s="1"/>
  <c r="B1872" i="3"/>
  <c r="D1871" i="3"/>
  <c r="B1871" i="3"/>
  <c r="C1871" i="3" s="1"/>
  <c r="D1870" i="3"/>
  <c r="C1870" i="3" s="1"/>
  <c r="B1870" i="3"/>
  <c r="D1869" i="3"/>
  <c r="C1869" i="3" s="1"/>
  <c r="B1869" i="3"/>
  <c r="D1868" i="3"/>
  <c r="C1868" i="3" s="1"/>
  <c r="B1868" i="3"/>
  <c r="D1867" i="3"/>
  <c r="B1867" i="3"/>
  <c r="C1867" i="3" s="1"/>
  <c r="D1866" i="3"/>
  <c r="B1866" i="3"/>
  <c r="D1865" i="3"/>
  <c r="C1865" i="3" s="1"/>
  <c r="B1865" i="3"/>
  <c r="D1864" i="3"/>
  <c r="C1864" i="3" s="1"/>
  <c r="B1864" i="3"/>
  <c r="D1863" i="3"/>
  <c r="B1863" i="3"/>
  <c r="C1863" i="3" s="1"/>
  <c r="D1862" i="3"/>
  <c r="C1862" i="3" s="1"/>
  <c r="B1862" i="3"/>
  <c r="D1861" i="3"/>
  <c r="C1861" i="3" s="1"/>
  <c r="B1861" i="3"/>
  <c r="D1860" i="3"/>
  <c r="C1860" i="3" s="1"/>
  <c r="B1860" i="3"/>
  <c r="D1859" i="3"/>
  <c r="B1859" i="3"/>
  <c r="C1859" i="3" s="1"/>
  <c r="D1858" i="3"/>
  <c r="C1858" i="3" s="1"/>
  <c r="B1858" i="3"/>
  <c r="D1857" i="3"/>
  <c r="C1857" i="3" s="1"/>
  <c r="B1857" i="3"/>
  <c r="D1856" i="3"/>
  <c r="C1856" i="3" s="1"/>
  <c r="B1856" i="3"/>
  <c r="D1855" i="3"/>
  <c r="B1855" i="3"/>
  <c r="C1855" i="3" s="1"/>
  <c r="D1854" i="3"/>
  <c r="B1854" i="3"/>
  <c r="D1853" i="3"/>
  <c r="C1853" i="3" s="1"/>
  <c r="B1853" i="3"/>
  <c r="D1852" i="3"/>
  <c r="C1852" i="3" s="1"/>
  <c r="B1852" i="3"/>
  <c r="D1851" i="3"/>
  <c r="B1851" i="3"/>
  <c r="C1851" i="3" s="1"/>
  <c r="D1850" i="3"/>
  <c r="B1850" i="3"/>
  <c r="D1849" i="3"/>
  <c r="C1849" i="3" s="1"/>
  <c r="B1849" i="3"/>
  <c r="D1848" i="3"/>
  <c r="C1848" i="3" s="1"/>
  <c r="B1848" i="3"/>
  <c r="D1847" i="3"/>
  <c r="B1847" i="3"/>
  <c r="C1847" i="3" s="1"/>
  <c r="D1846" i="3"/>
  <c r="C1846" i="3" s="1"/>
  <c r="B1846" i="3"/>
  <c r="D1845" i="3"/>
  <c r="C1845" i="3" s="1"/>
  <c r="B1845" i="3"/>
  <c r="D1844" i="3"/>
  <c r="C1844" i="3" s="1"/>
  <c r="B1844" i="3"/>
  <c r="D1843" i="3"/>
  <c r="B1843" i="3"/>
  <c r="C1843" i="3" s="1"/>
  <c r="D1842" i="3"/>
  <c r="C1842" i="3" s="1"/>
  <c r="B1842" i="3"/>
  <c r="C1841" i="3" s="1"/>
  <c r="D1841" i="3"/>
  <c r="B1841" i="3"/>
  <c r="D1840" i="3"/>
  <c r="B1840" i="3"/>
  <c r="D1839" i="3"/>
  <c r="B1839" i="3"/>
  <c r="D1838" i="3"/>
  <c r="B1838" i="3"/>
  <c r="D1837" i="3"/>
  <c r="B1837" i="3"/>
  <c r="D1836" i="3"/>
  <c r="B1836" i="3"/>
  <c r="D1835" i="3"/>
  <c r="B1835" i="3"/>
  <c r="D1834" i="3"/>
  <c r="B1834" i="3"/>
  <c r="C2071" i="3" s="1"/>
  <c r="D1833" i="3"/>
  <c r="B1833" i="3"/>
  <c r="D1827" i="3"/>
  <c r="D1826" i="3"/>
  <c r="D1825" i="3"/>
  <c r="D1824" i="3"/>
  <c r="C1824" i="3" s="1"/>
  <c r="D1823" i="3"/>
  <c r="D1822" i="3"/>
  <c r="C1822" i="3" s="1"/>
  <c r="D1821" i="3"/>
  <c r="C1821" i="3" s="1"/>
  <c r="D1820" i="3"/>
  <c r="C1820" i="3" s="1"/>
  <c r="D1819" i="3"/>
  <c r="D1818" i="3"/>
  <c r="C1818" i="3" s="1"/>
  <c r="D1817" i="3"/>
  <c r="C1817" i="3" s="1"/>
  <c r="D1816" i="3"/>
  <c r="C1816" i="3" s="1"/>
  <c r="D1815" i="3"/>
  <c r="D1814" i="3"/>
  <c r="C1814" i="3" s="1"/>
  <c r="D1813" i="3"/>
  <c r="C1813" i="3" s="1"/>
  <c r="D1812" i="3"/>
  <c r="C1812" i="3" s="1"/>
  <c r="D1811" i="3"/>
  <c r="D1810" i="3"/>
  <c r="C1810" i="3" s="1"/>
  <c r="D1809" i="3"/>
  <c r="C1809" i="3" s="1"/>
  <c r="D1808" i="3"/>
  <c r="C1808" i="3" s="1"/>
  <c r="D1807" i="3"/>
  <c r="D1806" i="3"/>
  <c r="C1806" i="3" s="1"/>
  <c r="D1805" i="3"/>
  <c r="C1805" i="3" s="1"/>
  <c r="D1804" i="3"/>
  <c r="C1804" i="3" s="1"/>
  <c r="D1803" i="3"/>
  <c r="D1802" i="3"/>
  <c r="C1802" i="3" s="1"/>
  <c r="D1801" i="3"/>
  <c r="C1801" i="3" s="1"/>
  <c r="D1800" i="3"/>
  <c r="C1800" i="3" s="1"/>
  <c r="D1799" i="3"/>
  <c r="D1798" i="3"/>
  <c r="C1798" i="3" s="1"/>
  <c r="D1797" i="3"/>
  <c r="C1797" i="3" s="1"/>
  <c r="D1796" i="3"/>
  <c r="C1796" i="3" s="1"/>
  <c r="D1795" i="3"/>
  <c r="D1794" i="3"/>
  <c r="C1794" i="3" s="1"/>
  <c r="D1793" i="3"/>
  <c r="C1793" i="3" s="1"/>
  <c r="D1792" i="3"/>
  <c r="C1792" i="3" s="1"/>
  <c r="D1791" i="3"/>
  <c r="D1790" i="3"/>
  <c r="C1790" i="3" s="1"/>
  <c r="D1789" i="3"/>
  <c r="C1789" i="3" s="1"/>
  <c r="D1788" i="3"/>
  <c r="C1788" i="3" s="1"/>
  <c r="D1787" i="3"/>
  <c r="D1786" i="3"/>
  <c r="C1786" i="3" s="1"/>
  <c r="D1785" i="3"/>
  <c r="C1785" i="3" s="1"/>
  <c r="D1784" i="3"/>
  <c r="C1784" i="3" s="1"/>
  <c r="D1783" i="3"/>
  <c r="D1782" i="3"/>
  <c r="C1782" i="3" s="1"/>
  <c r="D1781" i="3"/>
  <c r="C1781" i="3" s="1"/>
  <c r="D1780" i="3"/>
  <c r="C1780" i="3" s="1"/>
  <c r="D1779" i="3"/>
  <c r="D1778" i="3"/>
  <c r="C1778" i="3" s="1"/>
  <c r="D1777" i="3"/>
  <c r="C1777" i="3" s="1"/>
  <c r="D1776" i="3"/>
  <c r="C1776" i="3" s="1"/>
  <c r="D1775" i="3"/>
  <c r="D1774" i="3"/>
  <c r="C1774" i="3" s="1"/>
  <c r="D1773" i="3"/>
  <c r="C1773" i="3" s="1"/>
  <c r="D1772" i="3"/>
  <c r="C1772" i="3" s="1"/>
  <c r="D1771" i="3"/>
  <c r="D1770" i="3"/>
  <c r="C1770" i="3" s="1"/>
  <c r="D1769" i="3"/>
  <c r="C1769" i="3" s="1"/>
  <c r="D1768" i="3"/>
  <c r="C1768" i="3" s="1"/>
  <c r="D1767" i="3"/>
  <c r="D1766" i="3"/>
  <c r="C1766" i="3" s="1"/>
  <c r="D1765" i="3"/>
  <c r="C1765" i="3" s="1"/>
  <c r="D1764" i="3"/>
  <c r="C1764" i="3" s="1"/>
  <c r="D1763" i="3"/>
  <c r="D1762" i="3"/>
  <c r="C1762" i="3" s="1"/>
  <c r="D1761" i="3"/>
  <c r="C1761" i="3" s="1"/>
  <c r="D1760" i="3"/>
  <c r="C1760" i="3" s="1"/>
  <c r="D1759" i="3"/>
  <c r="D1758" i="3"/>
  <c r="C1758" i="3" s="1"/>
  <c r="D1757" i="3"/>
  <c r="C1757" i="3" s="1"/>
  <c r="D1756" i="3"/>
  <c r="C1756" i="3" s="1"/>
  <c r="D1755" i="3"/>
  <c r="D1754" i="3"/>
  <c r="C1754" i="3" s="1"/>
  <c r="D1753" i="3"/>
  <c r="C1753" i="3" s="1"/>
  <c r="D1752" i="3"/>
  <c r="C1752" i="3" s="1"/>
  <c r="D1751" i="3"/>
  <c r="D1750" i="3"/>
  <c r="C1750" i="3" s="1"/>
  <c r="D1749" i="3"/>
  <c r="C1749" i="3" s="1"/>
  <c r="D1748" i="3"/>
  <c r="C1748" i="3" s="1"/>
  <c r="D1747" i="3"/>
  <c r="D1746" i="3"/>
  <c r="C1746" i="3" s="1"/>
  <c r="D1745" i="3"/>
  <c r="C1745" i="3" s="1"/>
  <c r="D1744" i="3"/>
  <c r="C1744" i="3" s="1"/>
  <c r="D1743" i="3"/>
  <c r="D1742" i="3"/>
  <c r="C1742" i="3" s="1"/>
  <c r="D1741" i="3"/>
  <c r="C1741" i="3" s="1"/>
  <c r="D1740" i="3"/>
  <c r="C1740" i="3" s="1"/>
  <c r="D1739" i="3"/>
  <c r="D1738" i="3"/>
  <c r="C1738" i="3" s="1"/>
  <c r="D1737" i="3"/>
  <c r="C1737" i="3" s="1"/>
  <c r="D1736" i="3"/>
  <c r="C1736" i="3" s="1"/>
  <c r="D1735" i="3"/>
  <c r="D1734" i="3"/>
  <c r="C1734" i="3" s="1"/>
  <c r="D1733" i="3"/>
  <c r="C1733" i="3" s="1"/>
  <c r="D1732" i="3"/>
  <c r="C1732" i="3" s="1"/>
  <c r="D1731" i="3"/>
  <c r="D1730" i="3"/>
  <c r="C1730" i="3" s="1"/>
  <c r="D1729" i="3"/>
  <c r="C1729" i="3" s="1"/>
  <c r="D1728" i="3"/>
  <c r="C1728" i="3" s="1"/>
  <c r="D1727" i="3"/>
  <c r="D1726" i="3"/>
  <c r="C1726" i="3" s="1"/>
  <c r="D1725" i="3"/>
  <c r="C1725" i="3" s="1"/>
  <c r="D1724" i="3"/>
  <c r="C1724" i="3" s="1"/>
  <c r="D1723" i="3"/>
  <c r="D1722" i="3"/>
  <c r="C1722" i="3" s="1"/>
  <c r="D1721" i="3"/>
  <c r="C1721" i="3" s="1"/>
  <c r="D1720" i="3"/>
  <c r="C1720" i="3" s="1"/>
  <c r="D1719" i="3"/>
  <c r="D1718" i="3"/>
  <c r="C1718" i="3" s="1"/>
  <c r="D1717" i="3"/>
  <c r="C1717" i="3" s="1"/>
  <c r="D1716" i="3"/>
  <c r="C1716" i="3" s="1"/>
  <c r="D1715" i="3"/>
  <c r="D1714" i="3"/>
  <c r="C1714" i="3" s="1"/>
  <c r="D1713" i="3"/>
  <c r="C1713" i="3" s="1"/>
  <c r="D1712" i="3"/>
  <c r="C1712" i="3" s="1"/>
  <c r="D1711" i="3"/>
  <c r="D1710" i="3"/>
  <c r="C1710" i="3" s="1"/>
  <c r="D1709" i="3"/>
  <c r="C1709" i="3" s="1"/>
  <c r="D1708" i="3"/>
  <c r="C1708" i="3" s="1"/>
  <c r="D1707" i="3"/>
  <c r="D1706" i="3"/>
  <c r="C1706" i="3" s="1"/>
  <c r="D1705" i="3"/>
  <c r="C1705" i="3" s="1"/>
  <c r="D1704" i="3"/>
  <c r="C1704" i="3" s="1"/>
  <c r="D1703" i="3"/>
  <c r="D1702" i="3"/>
  <c r="C1702" i="3" s="1"/>
  <c r="D1701" i="3"/>
  <c r="C1701" i="3" s="1"/>
  <c r="D1700" i="3"/>
  <c r="C1700" i="3" s="1"/>
  <c r="D1699" i="3"/>
  <c r="D1698" i="3"/>
  <c r="C1698" i="3" s="1"/>
  <c r="D1697" i="3"/>
  <c r="C1697" i="3" s="1"/>
  <c r="D1696" i="3"/>
  <c r="C1696" i="3" s="1"/>
  <c r="D1695" i="3"/>
  <c r="D1694" i="3"/>
  <c r="C1694" i="3" s="1"/>
  <c r="D1693" i="3"/>
  <c r="C1693" i="3" s="1"/>
  <c r="D1692" i="3"/>
  <c r="C1692" i="3" s="1"/>
  <c r="D1691" i="3"/>
  <c r="D1690" i="3"/>
  <c r="C1690" i="3" s="1"/>
  <c r="D1689" i="3"/>
  <c r="C1689" i="3" s="1"/>
  <c r="D1688" i="3"/>
  <c r="C1688" i="3" s="1"/>
  <c r="D1687" i="3"/>
  <c r="D1686" i="3"/>
  <c r="C1686" i="3" s="1"/>
  <c r="D1685" i="3"/>
  <c r="C1685" i="3" s="1"/>
  <c r="D1684" i="3"/>
  <c r="C1684" i="3" s="1"/>
  <c r="D1683" i="3"/>
  <c r="D1682" i="3"/>
  <c r="C1682" i="3" s="1"/>
  <c r="D1681" i="3"/>
  <c r="C1681" i="3" s="1"/>
  <c r="D1680" i="3"/>
  <c r="C1680" i="3" s="1"/>
  <c r="D1679" i="3"/>
  <c r="D1678" i="3"/>
  <c r="C1678" i="3" s="1"/>
  <c r="D1677" i="3"/>
  <c r="C1677" i="3" s="1"/>
  <c r="D1676" i="3"/>
  <c r="C1676" i="3" s="1"/>
  <c r="D1675" i="3"/>
  <c r="D1674" i="3"/>
  <c r="C1674" i="3" s="1"/>
  <c r="D1673" i="3"/>
  <c r="C1673" i="3" s="1"/>
  <c r="D1672" i="3"/>
  <c r="C1672" i="3" s="1"/>
  <c r="D1671" i="3"/>
  <c r="D1670" i="3"/>
  <c r="C1670" i="3" s="1"/>
  <c r="D1669" i="3"/>
  <c r="C1669" i="3" s="1"/>
  <c r="D1668" i="3"/>
  <c r="C1668" i="3" s="1"/>
  <c r="D1667" i="3"/>
  <c r="D1666" i="3"/>
  <c r="C1666" i="3" s="1"/>
  <c r="D1665" i="3"/>
  <c r="C1665" i="3" s="1"/>
  <c r="D1664" i="3"/>
  <c r="C1664" i="3" s="1"/>
  <c r="D1663" i="3"/>
  <c r="D1662" i="3"/>
  <c r="C1662" i="3" s="1"/>
  <c r="D1661" i="3"/>
  <c r="C1661" i="3" s="1"/>
  <c r="D1660" i="3"/>
  <c r="C1660" i="3" s="1"/>
  <c r="D1659" i="3"/>
  <c r="D1658" i="3"/>
  <c r="C1658" i="3" s="1"/>
  <c r="D1657" i="3"/>
  <c r="C1657" i="3" s="1"/>
  <c r="D1656" i="3"/>
  <c r="D1655" i="3"/>
  <c r="D1654" i="3"/>
  <c r="D1653" i="3"/>
  <c r="D1652" i="3"/>
  <c r="D1651" i="3"/>
  <c r="D1650" i="3"/>
  <c r="D1649" i="3"/>
  <c r="D1648" i="3"/>
  <c r="D1647" i="3"/>
  <c r="D1646" i="3"/>
  <c r="D1645" i="3"/>
  <c r="D1644" i="3"/>
  <c r="D1643" i="3"/>
  <c r="D1642" i="3"/>
  <c r="D1641" i="3"/>
  <c r="D1640" i="3"/>
  <c r="D1639" i="3"/>
  <c r="D1638" i="3"/>
  <c r="D1637" i="3"/>
  <c r="D1636" i="3"/>
  <c r="D1635" i="3"/>
  <c r="D1634" i="3"/>
  <c r="D1633" i="3"/>
  <c r="D1632" i="3"/>
  <c r="D1631" i="3"/>
  <c r="D1630" i="3"/>
  <c r="D1629" i="3"/>
  <c r="D1628" i="3"/>
  <c r="D1627" i="3"/>
  <c r="D1626" i="3"/>
  <c r="D1625" i="3"/>
  <c r="D1624" i="3"/>
  <c r="D1623" i="3"/>
  <c r="D1622" i="3"/>
  <c r="D1621" i="3"/>
  <c r="D1620" i="3"/>
  <c r="D1619" i="3"/>
  <c r="D1618" i="3"/>
  <c r="D1617" i="3"/>
  <c r="D1616" i="3"/>
  <c r="D1615" i="3"/>
  <c r="D1614" i="3"/>
  <c r="D1613" i="3"/>
  <c r="D1612" i="3"/>
  <c r="D1611" i="3"/>
  <c r="D1610" i="3"/>
  <c r="D1609" i="3"/>
  <c r="D1608" i="3"/>
  <c r="D1607" i="3"/>
  <c r="D1606" i="3"/>
  <c r="D1605" i="3"/>
  <c r="D1604" i="3"/>
  <c r="D1603" i="3"/>
  <c r="D1602" i="3"/>
  <c r="D1601" i="3"/>
  <c r="D1600" i="3"/>
  <c r="D1599" i="3"/>
  <c r="D1598" i="3"/>
  <c r="D1597" i="3"/>
  <c r="D1596" i="3"/>
  <c r="D1595" i="3"/>
  <c r="D1594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B1827" i="3"/>
  <c r="B1826" i="3"/>
  <c r="B1825" i="3"/>
  <c r="B1824" i="3"/>
  <c r="B1823" i="3"/>
  <c r="B1822" i="3"/>
  <c r="B1821" i="3"/>
  <c r="B1820" i="3"/>
  <c r="B1819" i="3"/>
  <c r="B1818" i="3"/>
  <c r="B1817" i="3"/>
  <c r="B1816" i="3"/>
  <c r="B1815" i="3"/>
  <c r="B1814" i="3"/>
  <c r="B1813" i="3"/>
  <c r="B1812" i="3"/>
  <c r="B1811" i="3"/>
  <c r="B1810" i="3"/>
  <c r="B1809" i="3"/>
  <c r="B1808" i="3"/>
  <c r="B1807" i="3"/>
  <c r="B1806" i="3"/>
  <c r="B1805" i="3"/>
  <c r="B1804" i="3"/>
  <c r="B1803" i="3"/>
  <c r="B1802" i="3"/>
  <c r="B1801" i="3"/>
  <c r="B1800" i="3"/>
  <c r="B1799" i="3"/>
  <c r="B1798" i="3"/>
  <c r="B1797" i="3"/>
  <c r="B1796" i="3"/>
  <c r="B1795" i="3"/>
  <c r="B1794" i="3"/>
  <c r="B1793" i="3"/>
  <c r="B1792" i="3"/>
  <c r="B1791" i="3"/>
  <c r="B1790" i="3"/>
  <c r="B1789" i="3"/>
  <c r="B1788" i="3"/>
  <c r="B1787" i="3"/>
  <c r="B1786" i="3"/>
  <c r="B1785" i="3"/>
  <c r="B1784" i="3"/>
  <c r="B1783" i="3"/>
  <c r="B1782" i="3"/>
  <c r="B1781" i="3"/>
  <c r="B1780" i="3"/>
  <c r="B1779" i="3"/>
  <c r="B1778" i="3"/>
  <c r="B1777" i="3"/>
  <c r="B1776" i="3"/>
  <c r="B1775" i="3"/>
  <c r="B1774" i="3"/>
  <c r="B1773" i="3"/>
  <c r="B1772" i="3"/>
  <c r="B1771" i="3"/>
  <c r="B1770" i="3"/>
  <c r="B1769" i="3"/>
  <c r="B1768" i="3"/>
  <c r="B1767" i="3"/>
  <c r="B1766" i="3"/>
  <c r="B1765" i="3"/>
  <c r="B1764" i="3"/>
  <c r="B1763" i="3"/>
  <c r="B1762" i="3"/>
  <c r="B1761" i="3"/>
  <c r="B1760" i="3"/>
  <c r="B1759" i="3"/>
  <c r="B1758" i="3"/>
  <c r="B1757" i="3"/>
  <c r="B1756" i="3"/>
  <c r="B1755" i="3"/>
  <c r="B1754" i="3"/>
  <c r="B1753" i="3"/>
  <c r="B1752" i="3"/>
  <c r="B1751" i="3"/>
  <c r="B1750" i="3"/>
  <c r="B1749" i="3"/>
  <c r="B1748" i="3"/>
  <c r="B1747" i="3"/>
  <c r="B1746" i="3"/>
  <c r="B1745" i="3"/>
  <c r="B1744" i="3"/>
  <c r="B1743" i="3"/>
  <c r="B1742" i="3"/>
  <c r="B1741" i="3"/>
  <c r="B1740" i="3"/>
  <c r="B1739" i="3"/>
  <c r="B1738" i="3"/>
  <c r="B1737" i="3"/>
  <c r="B1736" i="3"/>
  <c r="B1735" i="3"/>
  <c r="B1734" i="3"/>
  <c r="B1733" i="3"/>
  <c r="B1732" i="3"/>
  <c r="B1731" i="3"/>
  <c r="B1730" i="3"/>
  <c r="B1729" i="3"/>
  <c r="B1728" i="3"/>
  <c r="B1727" i="3"/>
  <c r="B1726" i="3"/>
  <c r="B1725" i="3"/>
  <c r="B1724" i="3"/>
  <c r="B1723" i="3"/>
  <c r="B1722" i="3"/>
  <c r="B1721" i="3"/>
  <c r="B1720" i="3"/>
  <c r="B1719" i="3"/>
  <c r="B1718" i="3"/>
  <c r="B1717" i="3"/>
  <c r="B1716" i="3"/>
  <c r="B1715" i="3"/>
  <c r="B1714" i="3"/>
  <c r="B1713" i="3"/>
  <c r="B1712" i="3"/>
  <c r="B1711" i="3"/>
  <c r="B1710" i="3"/>
  <c r="B1709" i="3"/>
  <c r="B1708" i="3"/>
  <c r="B1707" i="3"/>
  <c r="B1706" i="3"/>
  <c r="B1705" i="3"/>
  <c r="B1704" i="3"/>
  <c r="B1703" i="3"/>
  <c r="B1702" i="3"/>
  <c r="B1701" i="3"/>
  <c r="B1700" i="3"/>
  <c r="B1699" i="3"/>
  <c r="B1698" i="3"/>
  <c r="B1697" i="3"/>
  <c r="B1696" i="3"/>
  <c r="B1695" i="3"/>
  <c r="B1694" i="3"/>
  <c r="B1693" i="3"/>
  <c r="B1692" i="3"/>
  <c r="B1691" i="3"/>
  <c r="B1690" i="3"/>
  <c r="B1689" i="3"/>
  <c r="B1688" i="3"/>
  <c r="B1687" i="3"/>
  <c r="B1686" i="3"/>
  <c r="B1685" i="3"/>
  <c r="B1684" i="3"/>
  <c r="B1683" i="3"/>
  <c r="B1682" i="3"/>
  <c r="B1681" i="3"/>
  <c r="B1680" i="3"/>
  <c r="B1679" i="3"/>
  <c r="B1678" i="3"/>
  <c r="B1677" i="3"/>
  <c r="B1676" i="3"/>
  <c r="B1675" i="3"/>
  <c r="B1674" i="3"/>
  <c r="B1673" i="3"/>
  <c r="B1672" i="3"/>
  <c r="B1671" i="3"/>
  <c r="B1670" i="3"/>
  <c r="B1669" i="3"/>
  <c r="B1668" i="3"/>
  <c r="B1667" i="3"/>
  <c r="B1666" i="3"/>
  <c r="B1665" i="3"/>
  <c r="B1664" i="3"/>
  <c r="B1663" i="3"/>
  <c r="B1662" i="3"/>
  <c r="B1661" i="3"/>
  <c r="B1660" i="3"/>
  <c r="B1659" i="3"/>
  <c r="B1658" i="3"/>
  <c r="B1657" i="3"/>
  <c r="B1656" i="3"/>
  <c r="B1655" i="3"/>
  <c r="B1654" i="3"/>
  <c r="B1653" i="3"/>
  <c r="B1652" i="3"/>
  <c r="B1651" i="3"/>
  <c r="B1650" i="3"/>
  <c r="B1649" i="3"/>
  <c r="B1648" i="3"/>
  <c r="B1647" i="3"/>
  <c r="B1646" i="3"/>
  <c r="B1645" i="3"/>
  <c r="B1644" i="3"/>
  <c r="B1643" i="3"/>
  <c r="B1642" i="3"/>
  <c r="B1641" i="3"/>
  <c r="B1640" i="3"/>
  <c r="B1639" i="3"/>
  <c r="B1638" i="3"/>
  <c r="B1637" i="3"/>
  <c r="B1636" i="3"/>
  <c r="B1635" i="3"/>
  <c r="B1634" i="3"/>
  <c r="B1633" i="3"/>
  <c r="B1632" i="3"/>
  <c r="B1631" i="3"/>
  <c r="B1630" i="3"/>
  <c r="B1629" i="3"/>
  <c r="B1628" i="3"/>
  <c r="B1627" i="3"/>
  <c r="B1626" i="3"/>
  <c r="B1625" i="3"/>
  <c r="B1624" i="3"/>
  <c r="B1623" i="3"/>
  <c r="B1622" i="3"/>
  <c r="B1621" i="3"/>
  <c r="B1620" i="3"/>
  <c r="B1619" i="3"/>
  <c r="B1618" i="3"/>
  <c r="B1617" i="3"/>
  <c r="B1616" i="3"/>
  <c r="B1615" i="3"/>
  <c r="B1614" i="3"/>
  <c r="B1613" i="3"/>
  <c r="B1612" i="3"/>
  <c r="B1611" i="3"/>
  <c r="B1610" i="3"/>
  <c r="B1609" i="3"/>
  <c r="B1608" i="3"/>
  <c r="B1607" i="3"/>
  <c r="B1606" i="3"/>
  <c r="B1605" i="3"/>
  <c r="B1604" i="3"/>
  <c r="B1603" i="3"/>
  <c r="B1602" i="3"/>
  <c r="B1601" i="3"/>
  <c r="B1600" i="3"/>
  <c r="B1599" i="3"/>
  <c r="B1598" i="3"/>
  <c r="B1597" i="3"/>
  <c r="B1596" i="3"/>
  <c r="B1595" i="3"/>
  <c r="B1594" i="3"/>
  <c r="B1593" i="3"/>
  <c r="B1592" i="3"/>
  <c r="B1591" i="3"/>
  <c r="B1590" i="3"/>
  <c r="B1589" i="3"/>
  <c r="B1588" i="3"/>
  <c r="B1587" i="3"/>
  <c r="B1586" i="3"/>
  <c r="B1585" i="3"/>
  <c r="B1584" i="3"/>
  <c r="B1583" i="3"/>
  <c r="B1582" i="3"/>
  <c r="B1581" i="3"/>
  <c r="B1580" i="3"/>
  <c r="B1579" i="3"/>
  <c r="B1578" i="3"/>
  <c r="B1577" i="3"/>
  <c r="B1576" i="3"/>
  <c r="B1575" i="3"/>
  <c r="B1574" i="3"/>
  <c r="B1573" i="3"/>
  <c r="B1572" i="3"/>
  <c r="B1571" i="3"/>
  <c r="B1570" i="3"/>
  <c r="B1569" i="3"/>
  <c r="B1568" i="3"/>
  <c r="B1567" i="3"/>
  <c r="B1566" i="3"/>
  <c r="B1565" i="3"/>
  <c r="B1564" i="3"/>
  <c r="B1563" i="3"/>
  <c r="B1562" i="3"/>
  <c r="B1561" i="3"/>
  <c r="B1560" i="3"/>
  <c r="B1559" i="3"/>
  <c r="B1558" i="3"/>
  <c r="B1557" i="3"/>
  <c r="B1556" i="3"/>
  <c r="B1555" i="3"/>
  <c r="B1554" i="3"/>
  <c r="B1553" i="3"/>
  <c r="B1552" i="3"/>
  <c r="B1551" i="3"/>
  <c r="B1550" i="3"/>
  <c r="B1549" i="3"/>
  <c r="B1548" i="3"/>
  <c r="B1547" i="3"/>
  <c r="B1546" i="3"/>
  <c r="B1545" i="3"/>
  <c r="B1544" i="3"/>
  <c r="B1543" i="3"/>
  <c r="B1542" i="3"/>
  <c r="C1827" i="3"/>
  <c r="C1826" i="3"/>
  <c r="C1825" i="3"/>
  <c r="C1823" i="3"/>
  <c r="C1819" i="3"/>
  <c r="C1815" i="3"/>
  <c r="C1811" i="3"/>
  <c r="C1807" i="3"/>
  <c r="C1803" i="3"/>
  <c r="C1799" i="3"/>
  <c r="C1795" i="3"/>
  <c r="C1791" i="3"/>
  <c r="C1787" i="3"/>
  <c r="C1783" i="3"/>
  <c r="C1779" i="3"/>
  <c r="C1775" i="3"/>
  <c r="C1771" i="3"/>
  <c r="C1767" i="3"/>
  <c r="C1763" i="3"/>
  <c r="C1759" i="3"/>
  <c r="C1755" i="3"/>
  <c r="C1751" i="3"/>
  <c r="C1747" i="3"/>
  <c r="C1743" i="3"/>
  <c r="C1739" i="3"/>
  <c r="C1735" i="3"/>
  <c r="C1731" i="3"/>
  <c r="C1727" i="3"/>
  <c r="C1723" i="3"/>
  <c r="C1719" i="3"/>
  <c r="C1715" i="3"/>
  <c r="C1711" i="3"/>
  <c r="C1707" i="3"/>
  <c r="C1703" i="3"/>
  <c r="C1699" i="3"/>
  <c r="C1695" i="3"/>
  <c r="C1691" i="3"/>
  <c r="C1687" i="3"/>
  <c r="C1683" i="3"/>
  <c r="C1679" i="3"/>
  <c r="C1675" i="3"/>
  <c r="C1671" i="3"/>
  <c r="C1667" i="3"/>
  <c r="C1663" i="3"/>
  <c r="C1659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C1352" i="3" s="1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C1328" i="3" s="1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B1536" i="3"/>
  <c r="B1535" i="3"/>
  <c r="B1534" i="3"/>
  <c r="B1533" i="3"/>
  <c r="B1532" i="3"/>
  <c r="B1531" i="3"/>
  <c r="B1530" i="3"/>
  <c r="B1529" i="3"/>
  <c r="B1528" i="3"/>
  <c r="B1527" i="3"/>
  <c r="B1526" i="3"/>
  <c r="B1525" i="3"/>
  <c r="B1524" i="3"/>
  <c r="B1523" i="3"/>
  <c r="B1522" i="3"/>
  <c r="B1521" i="3"/>
  <c r="B1520" i="3"/>
  <c r="B1519" i="3"/>
  <c r="B1518" i="3"/>
  <c r="B1517" i="3"/>
  <c r="B1516" i="3"/>
  <c r="B1515" i="3"/>
  <c r="B1514" i="3"/>
  <c r="B1513" i="3"/>
  <c r="B1512" i="3"/>
  <c r="B1511" i="3"/>
  <c r="B1510" i="3"/>
  <c r="B1509" i="3"/>
  <c r="B1508" i="3"/>
  <c r="B1507" i="3"/>
  <c r="B1506" i="3"/>
  <c r="B1505" i="3"/>
  <c r="B1504" i="3"/>
  <c r="B1503" i="3"/>
  <c r="B1502" i="3"/>
  <c r="B1501" i="3"/>
  <c r="B1500" i="3"/>
  <c r="B1499" i="3"/>
  <c r="B1498" i="3"/>
  <c r="B1497" i="3"/>
  <c r="B1496" i="3"/>
  <c r="B1495" i="3"/>
  <c r="B1494" i="3"/>
  <c r="B1493" i="3"/>
  <c r="B1492" i="3"/>
  <c r="B1491" i="3"/>
  <c r="B1490" i="3"/>
  <c r="B1489" i="3"/>
  <c r="B1488" i="3"/>
  <c r="B1487" i="3"/>
  <c r="B1486" i="3"/>
  <c r="B1485" i="3"/>
  <c r="B1484" i="3"/>
  <c r="B1483" i="3"/>
  <c r="B1482" i="3"/>
  <c r="B1481" i="3"/>
  <c r="B1480" i="3"/>
  <c r="B1479" i="3"/>
  <c r="B1478" i="3"/>
  <c r="B1477" i="3"/>
  <c r="B1476" i="3"/>
  <c r="B1475" i="3"/>
  <c r="B1474" i="3"/>
  <c r="B1473" i="3"/>
  <c r="B1472" i="3"/>
  <c r="B1471" i="3"/>
  <c r="B1470" i="3"/>
  <c r="B1469" i="3"/>
  <c r="B1468" i="3"/>
  <c r="B1467" i="3"/>
  <c r="B1466" i="3"/>
  <c r="B1465" i="3"/>
  <c r="B1464" i="3"/>
  <c r="B1463" i="3"/>
  <c r="B1462" i="3"/>
  <c r="B1461" i="3"/>
  <c r="B1460" i="3"/>
  <c r="B1459" i="3"/>
  <c r="B1458" i="3"/>
  <c r="B1457" i="3"/>
  <c r="B1456" i="3"/>
  <c r="B1455" i="3"/>
  <c r="B1454" i="3"/>
  <c r="B1453" i="3"/>
  <c r="B1452" i="3"/>
  <c r="B1451" i="3"/>
  <c r="B1450" i="3"/>
  <c r="B1449" i="3"/>
  <c r="B1448" i="3"/>
  <c r="B1447" i="3"/>
  <c r="B1446" i="3"/>
  <c r="B1445" i="3"/>
  <c r="B1444" i="3"/>
  <c r="B1443" i="3"/>
  <c r="B1442" i="3"/>
  <c r="B1441" i="3"/>
  <c r="B1440" i="3"/>
  <c r="B1439" i="3"/>
  <c r="B1438" i="3"/>
  <c r="B1437" i="3"/>
  <c r="B1436" i="3"/>
  <c r="B1435" i="3"/>
  <c r="B1434" i="3"/>
  <c r="B1433" i="3"/>
  <c r="B1432" i="3"/>
  <c r="B1431" i="3"/>
  <c r="B1430" i="3"/>
  <c r="B1429" i="3"/>
  <c r="B1428" i="3"/>
  <c r="B1427" i="3"/>
  <c r="B1426" i="3"/>
  <c r="B1425" i="3"/>
  <c r="B1424" i="3"/>
  <c r="B1423" i="3"/>
  <c r="B1422" i="3"/>
  <c r="B1421" i="3"/>
  <c r="B1420" i="3"/>
  <c r="B1419" i="3"/>
  <c r="B1418" i="3"/>
  <c r="B1417" i="3"/>
  <c r="B1416" i="3"/>
  <c r="B1415" i="3"/>
  <c r="B1414" i="3"/>
  <c r="B1413" i="3"/>
  <c r="B1412" i="3"/>
  <c r="B1411" i="3"/>
  <c r="B1410" i="3"/>
  <c r="B1409" i="3"/>
  <c r="B1408" i="3"/>
  <c r="B1407" i="3"/>
  <c r="B1406" i="3"/>
  <c r="B1405" i="3"/>
  <c r="B1404" i="3"/>
  <c r="B1403" i="3"/>
  <c r="B1402" i="3"/>
  <c r="B1401" i="3"/>
  <c r="B1400" i="3"/>
  <c r="B1399" i="3"/>
  <c r="B1398" i="3"/>
  <c r="B1397" i="3"/>
  <c r="B1396" i="3"/>
  <c r="B1395" i="3"/>
  <c r="B1394" i="3"/>
  <c r="B1393" i="3"/>
  <c r="B1392" i="3"/>
  <c r="B1391" i="3"/>
  <c r="B1390" i="3"/>
  <c r="B1389" i="3"/>
  <c r="B1388" i="3"/>
  <c r="B1387" i="3"/>
  <c r="B1386" i="3"/>
  <c r="B1385" i="3"/>
  <c r="B1384" i="3"/>
  <c r="B1383" i="3"/>
  <c r="B1382" i="3"/>
  <c r="B1381" i="3"/>
  <c r="B1380" i="3"/>
  <c r="B1379" i="3"/>
  <c r="B1378" i="3"/>
  <c r="B1377" i="3"/>
  <c r="B1376" i="3"/>
  <c r="B1375" i="3"/>
  <c r="B1374" i="3"/>
  <c r="B1373" i="3"/>
  <c r="B1372" i="3"/>
  <c r="B1371" i="3"/>
  <c r="B1370" i="3"/>
  <c r="B1369" i="3"/>
  <c r="B1368" i="3"/>
  <c r="B1367" i="3"/>
  <c r="B1366" i="3"/>
  <c r="B1365" i="3"/>
  <c r="B1364" i="3"/>
  <c r="B1363" i="3"/>
  <c r="B1362" i="3"/>
  <c r="B1361" i="3"/>
  <c r="B1360" i="3"/>
  <c r="B1359" i="3"/>
  <c r="B1358" i="3"/>
  <c r="B1357" i="3"/>
  <c r="B1356" i="3"/>
  <c r="B1355" i="3"/>
  <c r="B1354" i="3"/>
  <c r="B1353" i="3"/>
  <c r="B1352" i="3"/>
  <c r="B1351" i="3"/>
  <c r="B1350" i="3"/>
  <c r="B1349" i="3"/>
  <c r="B1348" i="3"/>
  <c r="B1347" i="3"/>
  <c r="B1346" i="3"/>
  <c r="B1345" i="3"/>
  <c r="B1344" i="3"/>
  <c r="B1343" i="3"/>
  <c r="B1342" i="3"/>
  <c r="B1341" i="3"/>
  <c r="B1340" i="3"/>
  <c r="B1339" i="3"/>
  <c r="B1338" i="3"/>
  <c r="B1337" i="3"/>
  <c r="B1336" i="3"/>
  <c r="B1335" i="3"/>
  <c r="B1334" i="3"/>
  <c r="B1333" i="3"/>
  <c r="B1332" i="3"/>
  <c r="B1331" i="3"/>
  <c r="B1330" i="3"/>
  <c r="B1329" i="3"/>
  <c r="B1328" i="3"/>
  <c r="B1327" i="3"/>
  <c r="B1326" i="3"/>
  <c r="B1325" i="3"/>
  <c r="B1324" i="3"/>
  <c r="B1323" i="3"/>
  <c r="B1322" i="3"/>
  <c r="B1321" i="3"/>
  <c r="B1320" i="3"/>
  <c r="B1319" i="3"/>
  <c r="B1318" i="3"/>
  <c r="B1317" i="3"/>
  <c r="B1316" i="3"/>
  <c r="B1315" i="3"/>
  <c r="B1314" i="3"/>
  <c r="B1313" i="3"/>
  <c r="B1312" i="3"/>
  <c r="B1311" i="3"/>
  <c r="B1310" i="3"/>
  <c r="B1309" i="3"/>
  <c r="B1308" i="3"/>
  <c r="B1307" i="3"/>
  <c r="B1306" i="3"/>
  <c r="B1305" i="3"/>
  <c r="B1304" i="3"/>
  <c r="B1303" i="3"/>
  <c r="B1302" i="3"/>
  <c r="B1301" i="3"/>
  <c r="B1300" i="3"/>
  <c r="B1299" i="3"/>
  <c r="B1298" i="3"/>
  <c r="B1297" i="3"/>
  <c r="B1296" i="3"/>
  <c r="B1295" i="3"/>
  <c r="B1294" i="3"/>
  <c r="B1293" i="3"/>
  <c r="B1292" i="3"/>
  <c r="B1291" i="3"/>
  <c r="B1290" i="3"/>
  <c r="B1289" i="3"/>
  <c r="B1288" i="3"/>
  <c r="B1287" i="3"/>
  <c r="B1286" i="3"/>
  <c r="B1285" i="3"/>
  <c r="B1284" i="3"/>
  <c r="B1283" i="3"/>
  <c r="B1282" i="3"/>
  <c r="B1281" i="3"/>
  <c r="B1280" i="3"/>
  <c r="B1279" i="3"/>
  <c r="B1278" i="3"/>
  <c r="B1277" i="3"/>
  <c r="B1276" i="3"/>
  <c r="B1275" i="3"/>
  <c r="B1274" i="3"/>
  <c r="B1273" i="3"/>
  <c r="B1272" i="3"/>
  <c r="B1271" i="3"/>
  <c r="B1270" i="3"/>
  <c r="B1269" i="3"/>
  <c r="B1268" i="3"/>
  <c r="B1267" i="3"/>
  <c r="B1266" i="3"/>
  <c r="B1265" i="3"/>
  <c r="B1264" i="3"/>
  <c r="B1263" i="3"/>
  <c r="B1262" i="3"/>
  <c r="B1261" i="3"/>
  <c r="B1260" i="3"/>
  <c r="B1259" i="3"/>
  <c r="B1258" i="3"/>
  <c r="B1257" i="3"/>
  <c r="B1256" i="3"/>
  <c r="B1255" i="3"/>
  <c r="B1254" i="3"/>
  <c r="B1253" i="3"/>
  <c r="B1252" i="3"/>
  <c r="B1251" i="3"/>
  <c r="B1250" i="3"/>
  <c r="B1249" i="3"/>
  <c r="B1248" i="3"/>
  <c r="B1247" i="3"/>
  <c r="B1246" i="3"/>
  <c r="B1245" i="3"/>
  <c r="B1244" i="3"/>
  <c r="B1243" i="3"/>
  <c r="B1242" i="3"/>
  <c r="B1241" i="3"/>
  <c r="B1240" i="3"/>
  <c r="B1239" i="3"/>
  <c r="B1238" i="3"/>
  <c r="B1237" i="3"/>
  <c r="B1236" i="3"/>
  <c r="B1235" i="3"/>
  <c r="B1234" i="3"/>
  <c r="B1233" i="3"/>
  <c r="B1232" i="3"/>
  <c r="B1231" i="3"/>
  <c r="B1230" i="3"/>
  <c r="B1229" i="3"/>
  <c r="B1228" i="3"/>
  <c r="B1227" i="3"/>
  <c r="B1226" i="3"/>
  <c r="B1225" i="3"/>
  <c r="B1224" i="3"/>
  <c r="B1223" i="3"/>
  <c r="B1222" i="3"/>
  <c r="B1221" i="3"/>
  <c r="B1220" i="3"/>
  <c r="B1219" i="3"/>
  <c r="B1218" i="3"/>
  <c r="B1217" i="3"/>
  <c r="B1216" i="3"/>
  <c r="B1215" i="3"/>
  <c r="B1214" i="3"/>
  <c r="B1213" i="3"/>
  <c r="B1212" i="3"/>
  <c r="B1211" i="3"/>
  <c r="B1210" i="3"/>
  <c r="B1209" i="3"/>
  <c r="B1208" i="3"/>
  <c r="B1207" i="3"/>
  <c r="B1206" i="3"/>
  <c r="B1205" i="3"/>
  <c r="B1204" i="3"/>
  <c r="B1203" i="3"/>
  <c r="B1202" i="3"/>
  <c r="B1201" i="3"/>
  <c r="B1200" i="3"/>
  <c r="D1011" i="3"/>
  <c r="C1011" i="3" s="1"/>
  <c r="B1011" i="3"/>
  <c r="D989" i="3"/>
  <c r="C989" i="3" s="1"/>
  <c r="B989" i="3"/>
  <c r="D981" i="3"/>
  <c r="C981" i="3" s="1"/>
  <c r="B981" i="3"/>
  <c r="D591" i="3"/>
  <c r="C591" i="3" s="1"/>
  <c r="B591" i="3"/>
  <c r="D193" i="3"/>
  <c r="C193" i="3" s="1"/>
  <c r="B193" i="3"/>
  <c r="G565" i="10"/>
  <c r="G564" i="10"/>
  <c r="G563" i="10"/>
  <c r="G562" i="10"/>
  <c r="G561" i="10"/>
  <c r="G560" i="10"/>
  <c r="G559" i="10"/>
  <c r="G558" i="10"/>
  <c r="G557" i="10"/>
  <c r="G556" i="10"/>
  <c r="G555" i="10"/>
  <c r="G554" i="10"/>
  <c r="G553" i="10"/>
  <c r="G552" i="10"/>
  <c r="G551" i="10"/>
  <c r="G550" i="10"/>
  <c r="G549" i="10"/>
  <c r="G548" i="10"/>
  <c r="G547" i="10"/>
  <c r="G546" i="10"/>
  <c r="G545" i="10"/>
  <c r="G544" i="10"/>
  <c r="G543" i="10"/>
  <c r="G542" i="10"/>
  <c r="G541" i="10"/>
  <c r="G540" i="10"/>
  <c r="G539" i="10"/>
  <c r="G538" i="10"/>
  <c r="G537" i="10"/>
  <c r="G536" i="10"/>
  <c r="G535" i="10"/>
  <c r="G534" i="10"/>
  <c r="G533" i="10"/>
  <c r="G532" i="10"/>
  <c r="G531" i="10"/>
  <c r="G530" i="10"/>
  <c r="G529" i="10"/>
  <c r="G528" i="10"/>
  <c r="G527" i="10"/>
  <c r="G526" i="10"/>
  <c r="G525" i="10"/>
  <c r="G524" i="10"/>
  <c r="G523" i="10"/>
  <c r="G522" i="10"/>
  <c r="G521" i="10"/>
  <c r="G520" i="10"/>
  <c r="G519" i="10"/>
  <c r="G518" i="10"/>
  <c r="G517" i="10"/>
  <c r="G516" i="10"/>
  <c r="G515" i="10"/>
  <c r="G514" i="10"/>
  <c r="G513" i="10"/>
  <c r="G512" i="10"/>
  <c r="G511" i="10"/>
  <c r="G510" i="10"/>
  <c r="G509" i="10"/>
  <c r="G508" i="10"/>
  <c r="G507" i="10"/>
  <c r="G506" i="10"/>
  <c r="G505" i="10"/>
  <c r="G504" i="10"/>
  <c r="G503" i="10"/>
  <c r="G502" i="10"/>
  <c r="G501" i="10"/>
  <c r="G500" i="10"/>
  <c r="G499" i="10"/>
  <c r="G498" i="10"/>
  <c r="G497" i="10"/>
  <c r="G496" i="10"/>
  <c r="G495" i="10"/>
  <c r="G494" i="10"/>
  <c r="G493" i="10"/>
  <c r="G492" i="10"/>
  <c r="G491" i="10"/>
  <c r="G490" i="10"/>
  <c r="G489" i="10"/>
  <c r="G488" i="10"/>
  <c r="G487" i="10"/>
  <c r="G486" i="10"/>
  <c r="G485" i="10"/>
  <c r="G484" i="10"/>
  <c r="G483" i="10"/>
  <c r="G482" i="10"/>
  <c r="G481" i="10"/>
  <c r="G480" i="10"/>
  <c r="G479" i="10"/>
  <c r="G478" i="10"/>
  <c r="G477" i="10"/>
  <c r="G476" i="10"/>
  <c r="G475" i="10"/>
  <c r="G474" i="10"/>
  <c r="G473" i="10"/>
  <c r="G472" i="10"/>
  <c r="G471" i="10"/>
  <c r="G470" i="10"/>
  <c r="G469" i="10"/>
  <c r="G468" i="10"/>
  <c r="G467" i="10"/>
  <c r="G466" i="10"/>
  <c r="G465" i="10"/>
  <c r="G464" i="10"/>
  <c r="G463" i="10"/>
  <c r="G462" i="10"/>
  <c r="G461" i="10"/>
  <c r="G460" i="10"/>
  <c r="G459" i="10"/>
  <c r="G458" i="10"/>
  <c r="G457" i="10"/>
  <c r="G456" i="10"/>
  <c r="G455" i="10"/>
  <c r="G454" i="10"/>
  <c r="G453" i="10"/>
  <c r="G561" i="9"/>
  <c r="G560" i="9"/>
  <c r="G559" i="9"/>
  <c r="G558" i="9"/>
  <c r="G557" i="9"/>
  <c r="G556" i="9"/>
  <c r="G555" i="9"/>
  <c r="G554" i="9"/>
  <c r="G553" i="9"/>
  <c r="G552" i="9"/>
  <c r="G551" i="9"/>
  <c r="G550" i="9"/>
  <c r="G549" i="9"/>
  <c r="G548" i="9"/>
  <c r="G547" i="9"/>
  <c r="G546" i="9"/>
  <c r="G545" i="9"/>
  <c r="G544" i="9"/>
  <c r="G543" i="9"/>
  <c r="G542" i="9"/>
  <c r="G541" i="9"/>
  <c r="G540" i="9"/>
  <c r="G539" i="9"/>
  <c r="G538" i="9"/>
  <c r="G537" i="9"/>
  <c r="G536" i="9"/>
  <c r="G535" i="9"/>
  <c r="G534" i="9"/>
  <c r="G533" i="9"/>
  <c r="G532" i="9"/>
  <c r="G531" i="9"/>
  <c r="G530" i="9"/>
  <c r="G529" i="9"/>
  <c r="G528" i="9"/>
  <c r="G527" i="9"/>
  <c r="G526" i="9"/>
  <c r="G525" i="9"/>
  <c r="G524" i="9"/>
  <c r="G523" i="9"/>
  <c r="G522" i="9"/>
  <c r="G521" i="9"/>
  <c r="G520" i="9"/>
  <c r="G519" i="9"/>
  <c r="G518" i="9"/>
  <c r="G517" i="9"/>
  <c r="G516" i="9"/>
  <c r="G515" i="9"/>
  <c r="G514" i="9"/>
  <c r="G513" i="9"/>
  <c r="G512" i="9"/>
  <c r="G511" i="9"/>
  <c r="G510" i="9"/>
  <c r="G509" i="9"/>
  <c r="G508" i="9"/>
  <c r="G507" i="9"/>
  <c r="G506" i="9"/>
  <c r="G505" i="9"/>
  <c r="G504" i="9"/>
  <c r="G503" i="9"/>
  <c r="G502" i="9"/>
  <c r="G501" i="9"/>
  <c r="G500" i="9"/>
  <c r="G607" i="8"/>
  <c r="G606" i="8"/>
  <c r="G605" i="8"/>
  <c r="G604" i="8"/>
  <c r="G603" i="8"/>
  <c r="G602" i="8"/>
  <c r="G601" i="8"/>
  <c r="G600" i="8"/>
  <c r="G599" i="8"/>
  <c r="G598" i="8"/>
  <c r="G597" i="8"/>
  <c r="G596" i="8"/>
  <c r="G595" i="8"/>
  <c r="G594" i="8"/>
  <c r="G593" i="8"/>
  <c r="G592" i="8"/>
  <c r="G591" i="8"/>
  <c r="G590" i="8"/>
  <c r="G589" i="8"/>
  <c r="G588" i="8"/>
  <c r="G587" i="8"/>
  <c r="G586" i="8"/>
  <c r="G585" i="8"/>
  <c r="G584" i="8"/>
  <c r="G583" i="8"/>
  <c r="G582" i="8"/>
  <c r="G581" i="8"/>
  <c r="G580" i="8"/>
  <c r="G579" i="8"/>
  <c r="G578" i="8"/>
  <c r="G577" i="8"/>
  <c r="G576" i="8"/>
  <c r="G575" i="8"/>
  <c r="G574" i="8"/>
  <c r="G573" i="8"/>
  <c r="G572" i="8"/>
  <c r="G571" i="8"/>
  <c r="G570" i="8"/>
  <c r="G569" i="8"/>
  <c r="G568" i="8"/>
  <c r="G567" i="8"/>
  <c r="G566" i="8"/>
  <c r="G565" i="8"/>
  <c r="G564" i="8"/>
  <c r="G563" i="8"/>
  <c r="G562" i="8"/>
  <c r="G561" i="8"/>
  <c r="G560" i="8"/>
  <c r="G559" i="8"/>
  <c r="G558" i="8"/>
  <c r="G557" i="8"/>
  <c r="G556" i="8"/>
  <c r="G555" i="8"/>
  <c r="G554" i="8"/>
  <c r="G553" i="8"/>
  <c r="G552" i="8"/>
  <c r="G551" i="8"/>
  <c r="G550" i="8"/>
  <c r="G549" i="8"/>
  <c r="G548" i="8"/>
  <c r="G547" i="8"/>
  <c r="G546" i="8"/>
  <c r="G545" i="8"/>
  <c r="G544" i="8"/>
  <c r="G543" i="8"/>
  <c r="G542" i="8"/>
  <c r="G541" i="8"/>
  <c r="G540" i="8"/>
  <c r="G539" i="8"/>
  <c r="G538" i="8"/>
  <c r="G537" i="8"/>
  <c r="G536" i="8"/>
  <c r="G535" i="8"/>
  <c r="G534" i="8"/>
  <c r="G533" i="8"/>
  <c r="G532" i="8"/>
  <c r="G531" i="8"/>
  <c r="G530" i="8"/>
  <c r="G529" i="8"/>
  <c r="G528" i="8"/>
  <c r="G527" i="8"/>
  <c r="G526" i="8"/>
  <c r="G525" i="8"/>
  <c r="G524" i="8"/>
  <c r="G523" i="8"/>
  <c r="G522" i="8"/>
  <c r="G521" i="8"/>
  <c r="G520" i="8"/>
  <c r="G519" i="8"/>
  <c r="G518" i="8"/>
  <c r="G517" i="8"/>
  <c r="G516" i="8"/>
  <c r="G515" i="8"/>
  <c r="G514" i="8"/>
  <c r="G513" i="8"/>
  <c r="G512" i="8"/>
  <c r="G511" i="8"/>
  <c r="G603" i="7"/>
  <c r="G602" i="7"/>
  <c r="G601" i="7"/>
  <c r="G600" i="7"/>
  <c r="G599" i="7"/>
  <c r="G598" i="7"/>
  <c r="G597" i="7"/>
  <c r="G596" i="7"/>
  <c r="G595" i="7"/>
  <c r="G594" i="7"/>
  <c r="G593" i="7"/>
  <c r="G592" i="7"/>
  <c r="G591" i="7"/>
  <c r="G590" i="7"/>
  <c r="G589" i="7"/>
  <c r="G588" i="7"/>
  <c r="G587" i="7"/>
  <c r="G586" i="7"/>
  <c r="G585" i="7"/>
  <c r="G584" i="7"/>
  <c r="G583" i="7"/>
  <c r="G582" i="7"/>
  <c r="G581" i="7"/>
  <c r="G580" i="7"/>
  <c r="G579" i="7"/>
  <c r="G578" i="7"/>
  <c r="G577" i="7"/>
  <c r="G576" i="7"/>
  <c r="G575" i="7"/>
  <c r="G574" i="7"/>
  <c r="G573" i="7"/>
  <c r="G572" i="7"/>
  <c r="G571" i="7"/>
  <c r="G570" i="7"/>
  <c r="G569" i="7"/>
  <c r="G568" i="7"/>
  <c r="G567" i="7"/>
  <c r="G566" i="7"/>
  <c r="G565" i="7"/>
  <c r="G564" i="7"/>
  <c r="G563" i="7"/>
  <c r="G562" i="7"/>
  <c r="G561" i="7"/>
  <c r="G560" i="7"/>
  <c r="G559" i="7"/>
  <c r="G558" i="7"/>
  <c r="G557" i="7"/>
  <c r="G556" i="7"/>
  <c r="G555" i="7"/>
  <c r="G554" i="7"/>
  <c r="G553" i="7"/>
  <c r="G552" i="7"/>
  <c r="G551" i="7"/>
  <c r="G550" i="7"/>
  <c r="G549" i="7"/>
  <c r="G548" i="7"/>
  <c r="G547" i="7"/>
  <c r="G546" i="7"/>
  <c r="G545" i="7"/>
  <c r="G544" i="7"/>
  <c r="G543" i="7"/>
  <c r="G542" i="7"/>
  <c r="G541" i="7"/>
  <c r="G540" i="7"/>
  <c r="G539" i="7"/>
  <c r="G538" i="7"/>
  <c r="G537" i="7"/>
  <c r="G536" i="7"/>
  <c r="G535" i="7"/>
  <c r="G534" i="7"/>
  <c r="G533" i="7"/>
  <c r="G532" i="7"/>
  <c r="G531" i="7"/>
  <c r="G530" i="7"/>
  <c r="G529" i="7"/>
  <c r="G528" i="7"/>
  <c r="G527" i="7"/>
  <c r="G526" i="7"/>
  <c r="G525" i="7"/>
  <c r="G524" i="7"/>
  <c r="G523" i="7"/>
  <c r="G522" i="7"/>
  <c r="G521" i="7"/>
  <c r="G520" i="7"/>
  <c r="G519" i="7"/>
  <c r="G518" i="7"/>
  <c r="G517" i="7"/>
  <c r="G516" i="7"/>
  <c r="G515" i="7"/>
  <c r="G514" i="7"/>
  <c r="G513" i="7"/>
  <c r="G512" i="7"/>
  <c r="G511" i="7"/>
  <c r="G510" i="7"/>
  <c r="G509" i="7"/>
  <c r="G508" i="7"/>
  <c r="G507" i="7"/>
  <c r="G847" i="6"/>
  <c r="G846" i="6"/>
  <c r="G845" i="6"/>
  <c r="G844" i="6"/>
  <c r="G843" i="6"/>
  <c r="G842" i="6"/>
  <c r="G841" i="6"/>
  <c r="G840" i="6"/>
  <c r="G839" i="6"/>
  <c r="G838" i="6"/>
  <c r="G837" i="6"/>
  <c r="G836" i="6"/>
  <c r="G835" i="6"/>
  <c r="G834" i="6"/>
  <c r="G833" i="6"/>
  <c r="G832" i="6"/>
  <c r="G831" i="6"/>
  <c r="G830" i="6"/>
  <c r="G829" i="6"/>
  <c r="G828" i="6"/>
  <c r="G827" i="6"/>
  <c r="G826" i="6"/>
  <c r="G825" i="6"/>
  <c r="G824" i="6"/>
  <c r="G823" i="6"/>
  <c r="G822" i="6"/>
  <c r="G821" i="6"/>
  <c r="G820" i="6"/>
  <c r="G819" i="6"/>
  <c r="G818" i="6"/>
  <c r="G817" i="6"/>
  <c r="G816" i="6"/>
  <c r="G815" i="6"/>
  <c r="G814" i="6"/>
  <c r="G813" i="6"/>
  <c r="G812" i="6"/>
  <c r="G811" i="6"/>
  <c r="G810" i="6"/>
  <c r="G809" i="6"/>
  <c r="G808" i="6"/>
  <c r="G807" i="6"/>
  <c r="G806" i="6"/>
  <c r="G805" i="6"/>
  <c r="G804" i="6"/>
  <c r="G803" i="6"/>
  <c r="G802" i="6"/>
  <c r="G801" i="6"/>
  <c r="G800" i="6"/>
  <c r="G799" i="6"/>
  <c r="G798" i="6"/>
  <c r="G797" i="6"/>
  <c r="G796" i="6"/>
  <c r="G795" i="6"/>
  <c r="G794" i="6"/>
  <c r="G793" i="6"/>
  <c r="G792" i="6"/>
  <c r="G791" i="6"/>
  <c r="G790" i="6"/>
  <c r="G789" i="6"/>
  <c r="G788" i="6"/>
  <c r="G787" i="6"/>
  <c r="G786" i="6"/>
  <c r="G785" i="6"/>
  <c r="G784" i="6"/>
  <c r="G783" i="6"/>
  <c r="G782" i="6"/>
  <c r="G781" i="6"/>
  <c r="G780" i="6"/>
  <c r="G779" i="6"/>
  <c r="G778" i="6"/>
  <c r="G777" i="6"/>
  <c r="G776" i="6"/>
  <c r="G775" i="6"/>
  <c r="G774" i="6"/>
  <c r="G773" i="6"/>
  <c r="G772" i="6"/>
  <c r="G771" i="6"/>
  <c r="G770" i="6"/>
  <c r="G769" i="6"/>
  <c r="G768" i="6"/>
  <c r="G767" i="6"/>
  <c r="G766" i="6"/>
  <c r="G765" i="6"/>
  <c r="G764" i="6"/>
  <c r="G763" i="6"/>
  <c r="G762" i="6"/>
  <c r="G761" i="6"/>
  <c r="G760" i="6"/>
  <c r="G754" i="5"/>
  <c r="G753" i="5"/>
  <c r="G752" i="5"/>
  <c r="G751" i="5"/>
  <c r="G750" i="5"/>
  <c r="G749" i="5"/>
  <c r="G748" i="5"/>
  <c r="G747" i="5"/>
  <c r="G746" i="5"/>
  <c r="G745" i="5"/>
  <c r="G744" i="5"/>
  <c r="G743" i="5"/>
  <c r="G742" i="5"/>
  <c r="G741" i="5"/>
  <c r="G740" i="5"/>
  <c r="G739" i="5"/>
  <c r="G738" i="5"/>
  <c r="G737" i="5"/>
  <c r="G736" i="5"/>
  <c r="G735" i="5"/>
  <c r="G734" i="5"/>
  <c r="G733" i="5"/>
  <c r="G732" i="5"/>
  <c r="G731" i="5"/>
  <c r="G730" i="5"/>
  <c r="G729" i="5"/>
  <c r="G728" i="5"/>
  <c r="G727" i="5"/>
  <c r="G726" i="5"/>
  <c r="G725" i="5"/>
  <c r="G724" i="5"/>
  <c r="G723" i="5"/>
  <c r="G722" i="5"/>
  <c r="G721" i="5"/>
  <c r="G720" i="5"/>
  <c r="G719" i="5"/>
  <c r="G718" i="5"/>
  <c r="G717" i="5"/>
  <c r="G180" i="10"/>
  <c r="G179" i="10"/>
  <c r="G178" i="10"/>
  <c r="G177" i="10"/>
  <c r="G176" i="10"/>
  <c r="G175" i="10"/>
  <c r="G174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69" i="9"/>
  <c r="G168" i="9"/>
  <c r="G167" i="9"/>
  <c r="G166" i="9"/>
  <c r="G165" i="9"/>
  <c r="G164" i="9"/>
  <c r="G163" i="9"/>
  <c r="G162" i="9"/>
  <c r="G161" i="9"/>
  <c r="G160" i="9"/>
  <c r="G159" i="9"/>
  <c r="G158" i="9"/>
  <c r="G157" i="9"/>
  <c r="G156" i="9"/>
  <c r="G155" i="9"/>
  <c r="G154" i="9"/>
  <c r="G153" i="9"/>
  <c r="G152" i="9"/>
  <c r="G151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G121" i="9"/>
  <c r="G120" i="9"/>
  <c r="G119" i="9"/>
  <c r="G118" i="9"/>
  <c r="G117" i="9"/>
  <c r="G116" i="9"/>
  <c r="G115" i="9"/>
  <c r="G114" i="9"/>
  <c r="G113" i="9"/>
  <c r="G112" i="9"/>
  <c r="G111" i="9"/>
  <c r="G110" i="9"/>
  <c r="G109" i="9"/>
  <c r="G108" i="9"/>
  <c r="G107" i="9"/>
  <c r="G106" i="9"/>
  <c r="G105" i="9"/>
  <c r="G104" i="9"/>
  <c r="G103" i="9"/>
  <c r="G206" i="8"/>
  <c r="G205" i="8"/>
  <c r="G204" i="8"/>
  <c r="G203" i="8"/>
  <c r="G202" i="8"/>
  <c r="G201" i="8"/>
  <c r="G200" i="8"/>
  <c r="G199" i="8"/>
  <c r="G198" i="8"/>
  <c r="G197" i="8"/>
  <c r="G196" i="8"/>
  <c r="G195" i="8"/>
  <c r="G194" i="8"/>
  <c r="G193" i="8"/>
  <c r="G192" i="8"/>
  <c r="G191" i="8"/>
  <c r="G190" i="8"/>
  <c r="G189" i="8"/>
  <c r="G188" i="8"/>
  <c r="G187" i="8"/>
  <c r="G186" i="8"/>
  <c r="G185" i="8"/>
  <c r="G184" i="8"/>
  <c r="G183" i="8"/>
  <c r="G182" i="8"/>
  <c r="G181" i="8"/>
  <c r="G180" i="8"/>
  <c r="G179" i="8"/>
  <c r="G178" i="8"/>
  <c r="G177" i="8"/>
  <c r="G176" i="8"/>
  <c r="G175" i="8"/>
  <c r="G174" i="8"/>
  <c r="G173" i="8"/>
  <c r="G172" i="8"/>
  <c r="G171" i="8"/>
  <c r="G170" i="8"/>
  <c r="G169" i="8"/>
  <c r="G168" i="8"/>
  <c r="G167" i="8"/>
  <c r="G166" i="8"/>
  <c r="G165" i="8"/>
  <c r="G164" i="8"/>
  <c r="G163" i="8"/>
  <c r="G162" i="8"/>
  <c r="G221" i="7"/>
  <c r="G220" i="7"/>
  <c r="G219" i="7"/>
  <c r="G218" i="7"/>
  <c r="G217" i="7"/>
  <c r="G216" i="7"/>
  <c r="G215" i="7"/>
  <c r="G214" i="7"/>
  <c r="G213" i="7"/>
  <c r="G212" i="7"/>
  <c r="G211" i="7"/>
  <c r="G210" i="7"/>
  <c r="G209" i="7"/>
  <c r="G208" i="7"/>
  <c r="G207" i="7"/>
  <c r="G206" i="7"/>
  <c r="G205" i="7"/>
  <c r="G204" i="7"/>
  <c r="G203" i="7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G275" i="6"/>
  <c r="G274" i="6"/>
  <c r="G273" i="6"/>
  <c r="G272" i="6"/>
  <c r="G271" i="6"/>
  <c r="G270" i="6"/>
  <c r="G269" i="6"/>
  <c r="G268" i="6"/>
  <c r="G267" i="6"/>
  <c r="G266" i="6"/>
  <c r="G265" i="6"/>
  <c r="G264" i="6"/>
  <c r="G263" i="6"/>
  <c r="G262" i="6"/>
  <c r="G261" i="6"/>
  <c r="G260" i="6"/>
  <c r="G259" i="6"/>
  <c r="G258" i="6"/>
  <c r="G257" i="6"/>
  <c r="G256" i="6"/>
  <c r="G255" i="6"/>
  <c r="G254" i="6"/>
  <c r="G253" i="6"/>
  <c r="G252" i="6"/>
  <c r="G251" i="6"/>
  <c r="G250" i="6"/>
  <c r="G249" i="6"/>
  <c r="G248" i="6"/>
  <c r="G247" i="6"/>
  <c r="G246" i="6"/>
  <c r="G272" i="5"/>
  <c r="G271" i="5"/>
  <c r="G270" i="5"/>
  <c r="G269" i="5"/>
  <c r="G268" i="5"/>
  <c r="G267" i="5"/>
  <c r="G266" i="5"/>
  <c r="G265" i="5"/>
  <c r="G264" i="5"/>
  <c r="G263" i="5"/>
  <c r="G262" i="5"/>
  <c r="G261" i="5"/>
  <c r="C1835" i="3" l="1"/>
  <c r="C1839" i="3"/>
  <c r="C1832" i="3"/>
  <c r="C1836" i="3"/>
  <c r="C1840" i="3"/>
  <c r="C1833" i="3"/>
  <c r="C1837" i="3"/>
  <c r="C2063" i="3"/>
  <c r="C1954" i="3"/>
  <c r="C1960" i="3"/>
  <c r="C1967" i="3"/>
  <c r="C1972" i="3"/>
  <c r="C1977" i="3"/>
  <c r="C1980" i="3"/>
  <c r="C1997" i="3"/>
  <c r="C2012" i="3"/>
  <c r="C2017" i="3"/>
  <c r="C2019" i="3"/>
  <c r="C2026" i="3"/>
  <c r="C2040" i="3"/>
  <c r="C2047" i="3"/>
  <c r="C2060" i="3"/>
  <c r="C2066" i="3"/>
  <c r="C2072" i="3"/>
  <c r="C2090" i="3"/>
  <c r="C1952" i="3"/>
  <c r="C1959" i="3"/>
  <c r="C1964" i="3"/>
  <c r="C1971" i="3"/>
  <c r="C1999" i="3"/>
  <c r="C2006" i="3"/>
  <c r="C2011" i="3"/>
  <c r="C2018" i="3"/>
  <c r="C2039" i="3"/>
  <c r="C2049" i="3"/>
  <c r="C2057" i="3"/>
  <c r="C1956" i="3"/>
  <c r="C1963" i="3"/>
  <c r="C1970" i="3"/>
  <c r="C1981" i="3"/>
  <c r="C1983" i="3"/>
  <c r="C1990" i="3"/>
  <c r="C1996" i="3"/>
  <c r="C2001" i="3"/>
  <c r="C2004" i="3"/>
  <c r="C2010" i="3"/>
  <c r="C2041" i="3"/>
  <c r="C2051" i="3"/>
  <c r="C2058" i="3"/>
  <c r="C2061" i="3"/>
  <c r="C2073" i="3"/>
  <c r="C2091" i="3"/>
  <c r="C2075" i="3"/>
  <c r="C1955" i="3"/>
  <c r="C1962" i="3"/>
  <c r="C1965" i="3"/>
  <c r="C1975" i="3"/>
  <c r="C1982" i="3"/>
  <c r="C2008" i="3"/>
  <c r="C2020" i="3"/>
  <c r="C2027" i="3"/>
  <c r="C2035" i="3"/>
  <c r="C2042" i="3"/>
  <c r="C2053" i="3"/>
  <c r="C2056" i="3"/>
  <c r="C2062" i="3"/>
  <c r="C2074" i="3"/>
  <c r="C2078" i="3"/>
  <c r="C2081" i="3"/>
  <c r="G716" i="5"/>
  <c r="G715" i="5"/>
  <c r="G714" i="5"/>
  <c r="G713" i="5"/>
  <c r="G712" i="5"/>
  <c r="G711" i="5"/>
  <c r="G710" i="5"/>
  <c r="G709" i="5"/>
  <c r="G708" i="5"/>
  <c r="G707" i="5"/>
  <c r="G706" i="5"/>
  <c r="G705" i="5"/>
  <c r="G704" i="5"/>
  <c r="G703" i="5"/>
  <c r="G702" i="5"/>
  <c r="G701" i="5"/>
  <c r="G700" i="5"/>
  <c r="G699" i="5"/>
  <c r="G698" i="5"/>
  <c r="G697" i="5"/>
  <c r="G696" i="5"/>
  <c r="G695" i="5"/>
  <c r="G694" i="5"/>
  <c r="G693" i="5"/>
  <c r="G692" i="5"/>
  <c r="G691" i="5"/>
  <c r="G690" i="5"/>
  <c r="G689" i="5"/>
  <c r="G688" i="5"/>
  <c r="G687" i="5"/>
  <c r="G686" i="5"/>
  <c r="G685" i="5"/>
  <c r="G684" i="5"/>
  <c r="G683" i="5"/>
  <c r="G682" i="5"/>
  <c r="G681" i="5"/>
  <c r="G680" i="5"/>
  <c r="G679" i="5"/>
  <c r="G678" i="5"/>
  <c r="G677" i="5"/>
  <c r="G676" i="5"/>
  <c r="G675" i="5"/>
  <c r="G674" i="5"/>
  <c r="G673" i="5"/>
  <c r="G672" i="5"/>
  <c r="G671" i="5"/>
  <c r="G670" i="5"/>
  <c r="G669" i="5"/>
  <c r="G668" i="5"/>
  <c r="G667" i="5"/>
  <c r="G666" i="5"/>
  <c r="G665" i="5"/>
  <c r="G664" i="5"/>
  <c r="G663" i="5"/>
  <c r="G662" i="5"/>
  <c r="G661" i="5"/>
  <c r="G660" i="5"/>
  <c r="G659" i="5"/>
  <c r="G601" i="9"/>
  <c r="G600" i="9"/>
  <c r="G599" i="9"/>
  <c r="G598" i="9"/>
  <c r="G597" i="9"/>
  <c r="G596" i="9"/>
  <c r="G595" i="9"/>
  <c r="G594" i="9"/>
  <c r="G513" i="5"/>
  <c r="G512" i="5"/>
  <c r="G511" i="5"/>
  <c r="G510" i="5"/>
  <c r="G509" i="5"/>
  <c r="G508" i="5"/>
  <c r="G507" i="5"/>
  <c r="G506" i="5"/>
  <c r="G505" i="5"/>
  <c r="G366" i="10"/>
  <c r="G365" i="10"/>
  <c r="G364" i="10"/>
  <c r="G363" i="10"/>
  <c r="G362" i="10"/>
  <c r="G361" i="10"/>
  <c r="G360" i="10"/>
  <c r="G359" i="10"/>
  <c r="G358" i="10"/>
  <c r="G357" i="10"/>
  <c r="G356" i="10"/>
  <c r="G355" i="10"/>
  <c r="G354" i="10"/>
  <c r="G353" i="10"/>
  <c r="G352" i="10"/>
  <c r="G351" i="10"/>
  <c r="G350" i="10"/>
  <c r="G349" i="10"/>
  <c r="G348" i="10"/>
  <c r="G347" i="10"/>
  <c r="G346" i="10"/>
  <c r="G345" i="10"/>
  <c r="G344" i="10"/>
  <c r="G343" i="10"/>
  <c r="G342" i="10"/>
  <c r="G341" i="10"/>
  <c r="G340" i="10"/>
  <c r="G339" i="10"/>
  <c r="G338" i="10"/>
  <c r="G337" i="10"/>
  <c r="G336" i="10"/>
  <c r="G335" i="10"/>
  <c r="G334" i="10"/>
  <c r="G333" i="10"/>
  <c r="G332" i="10"/>
  <c r="G331" i="10"/>
  <c r="G330" i="10"/>
  <c r="G329" i="10"/>
  <c r="G328" i="10"/>
  <c r="G327" i="10"/>
  <c r="G326" i="10"/>
  <c r="G325" i="10"/>
  <c r="G324" i="10"/>
  <c r="G389" i="9"/>
  <c r="G388" i="9"/>
  <c r="G387" i="9"/>
  <c r="G386" i="9"/>
  <c r="G385" i="9"/>
  <c r="G384" i="9"/>
  <c r="G383" i="9"/>
  <c r="G382" i="9"/>
  <c r="G381" i="9"/>
  <c r="G380" i="9"/>
  <c r="G379" i="9"/>
  <c r="G378" i="9"/>
  <c r="G377" i="9"/>
  <c r="G376" i="9"/>
  <c r="G375" i="9"/>
  <c r="G374" i="9"/>
  <c r="G373" i="9"/>
  <c r="G372" i="9"/>
  <c r="G371" i="9"/>
  <c r="G370" i="9"/>
  <c r="G369" i="9"/>
  <c r="G368" i="9"/>
  <c r="G367" i="9"/>
  <c r="G366" i="9"/>
  <c r="G365" i="9"/>
  <c r="G364" i="9"/>
  <c r="G363" i="9"/>
  <c r="G362" i="9"/>
  <c r="G361" i="9"/>
  <c r="G360" i="9"/>
  <c r="G359" i="9"/>
  <c r="G358" i="9"/>
  <c r="G357" i="9"/>
  <c r="G356" i="9"/>
  <c r="G355" i="9"/>
  <c r="G354" i="9"/>
  <c r="G353" i="9"/>
  <c r="G352" i="9"/>
  <c r="G351" i="9"/>
  <c r="G350" i="9"/>
  <c r="G349" i="9"/>
  <c r="G221" i="9"/>
  <c r="G222" i="9"/>
  <c r="G223" i="9"/>
  <c r="G224" i="9"/>
  <c r="G225" i="9"/>
  <c r="G226" i="9"/>
  <c r="G227" i="9"/>
  <c r="G228" i="9"/>
  <c r="G229" i="9"/>
  <c r="G230" i="9"/>
  <c r="G231" i="9"/>
  <c r="G232" i="9"/>
  <c r="G233" i="9"/>
  <c r="G234" i="9"/>
  <c r="G235" i="9"/>
  <c r="G236" i="9"/>
  <c r="G237" i="9"/>
  <c r="G238" i="9"/>
  <c r="G239" i="9"/>
  <c r="G240" i="9"/>
  <c r="G241" i="9"/>
  <c r="G242" i="9"/>
  <c r="G243" i="9"/>
  <c r="G244" i="9"/>
  <c r="G245" i="9"/>
  <c r="G246" i="9"/>
  <c r="G247" i="9"/>
  <c r="G248" i="9"/>
  <c r="G249" i="9"/>
  <c r="G250" i="9"/>
  <c r="G251" i="9"/>
  <c r="G252" i="9"/>
  <c r="G253" i="9"/>
  <c r="G254" i="9"/>
  <c r="G255" i="9"/>
  <c r="G256" i="9"/>
  <c r="G257" i="9"/>
  <c r="G258" i="9"/>
  <c r="G259" i="9"/>
  <c r="G260" i="9"/>
  <c r="G261" i="9"/>
  <c r="G262" i="9"/>
  <c r="G263" i="9"/>
  <c r="G264" i="9"/>
  <c r="G265" i="9"/>
  <c r="G266" i="9"/>
  <c r="G267" i="9"/>
  <c r="G268" i="9"/>
  <c r="G269" i="9"/>
  <c r="G270" i="9"/>
  <c r="G271" i="9"/>
  <c r="G272" i="9"/>
  <c r="G273" i="9"/>
  <c r="G274" i="9"/>
  <c r="G275" i="9"/>
  <c r="G276" i="9"/>
  <c r="G277" i="9"/>
  <c r="G278" i="9"/>
  <c r="G279" i="9"/>
  <c r="G280" i="9"/>
  <c r="G281" i="9"/>
  <c r="G282" i="9"/>
  <c r="G283" i="9"/>
  <c r="G284" i="9"/>
  <c r="G285" i="9"/>
  <c r="G286" i="9"/>
  <c r="G287" i="9"/>
  <c r="G288" i="9"/>
  <c r="G289" i="9"/>
  <c r="G290" i="9"/>
  <c r="G291" i="9"/>
  <c r="G292" i="9"/>
  <c r="G293" i="9"/>
  <c r="G294" i="9"/>
  <c r="G295" i="9"/>
  <c r="G296" i="9"/>
  <c r="G297" i="9"/>
  <c r="G298" i="9"/>
  <c r="G299" i="9"/>
  <c r="G300" i="9"/>
  <c r="G301" i="9"/>
  <c r="G302" i="9"/>
  <c r="G303" i="9"/>
  <c r="G304" i="9"/>
  <c r="G305" i="9"/>
  <c r="G306" i="9"/>
  <c r="G307" i="9"/>
  <c r="G308" i="9"/>
  <c r="G309" i="9"/>
  <c r="G310" i="9"/>
  <c r="G311" i="9"/>
  <c r="G312" i="9"/>
  <c r="G313" i="9"/>
  <c r="G314" i="9"/>
  <c r="G315" i="9"/>
  <c r="G316" i="9"/>
  <c r="G317" i="9"/>
  <c r="G318" i="9"/>
  <c r="G319" i="9"/>
  <c r="G320" i="9"/>
  <c r="G321" i="9"/>
  <c r="G322" i="9"/>
  <c r="G323" i="9"/>
  <c r="G324" i="9"/>
  <c r="G325" i="9"/>
  <c r="G326" i="9"/>
  <c r="G327" i="9"/>
  <c r="G328" i="9"/>
  <c r="G329" i="9"/>
  <c r="G330" i="9"/>
  <c r="G331" i="9"/>
  <c r="G332" i="9"/>
  <c r="G333" i="9"/>
  <c r="G334" i="9"/>
  <c r="G335" i="9"/>
  <c r="G336" i="9"/>
  <c r="G337" i="9"/>
  <c r="G338" i="9"/>
  <c r="G339" i="9"/>
  <c r="G340" i="9"/>
  <c r="G341" i="9"/>
  <c r="G342" i="9"/>
  <c r="G343" i="9"/>
  <c r="G344" i="9"/>
  <c r="G345" i="9"/>
  <c r="G346" i="9"/>
  <c r="G347" i="9"/>
  <c r="G348" i="9"/>
  <c r="G390" i="9"/>
  <c r="G391" i="9"/>
  <c r="G392" i="9"/>
  <c r="G393" i="9"/>
  <c r="G394" i="9"/>
  <c r="G395" i="9"/>
  <c r="G396" i="9"/>
  <c r="G397" i="9"/>
  <c r="G199" i="10"/>
  <c r="G198" i="10"/>
  <c r="G197" i="10"/>
  <c r="G196" i="10"/>
  <c r="G195" i="10"/>
  <c r="G194" i="10" l="1"/>
  <c r="G193" i="10"/>
  <c r="G192" i="10"/>
  <c r="G191" i="10"/>
  <c r="G190" i="10"/>
  <c r="G189" i="10"/>
  <c r="G188" i="10"/>
  <c r="G187" i="10"/>
  <c r="G186" i="10"/>
  <c r="G185" i="10"/>
  <c r="G184" i="10"/>
  <c r="G183" i="10"/>
  <c r="G182" i="10"/>
  <c r="G181" i="10"/>
  <c r="G158" i="10"/>
  <c r="G157" i="10"/>
  <c r="G156" i="10"/>
  <c r="G155" i="10"/>
  <c r="G154" i="10"/>
  <c r="G153" i="10"/>
  <c r="G152" i="10"/>
  <c r="G151" i="10"/>
  <c r="G150" i="10"/>
  <c r="G149" i="10"/>
  <c r="G148" i="10"/>
  <c r="G147" i="10"/>
  <c r="G146" i="10"/>
  <c r="G145" i="10"/>
  <c r="G144" i="10"/>
  <c r="G143" i="10"/>
  <c r="G217" i="9"/>
  <c r="G216" i="9"/>
  <c r="G215" i="9"/>
  <c r="G214" i="9"/>
  <c r="G213" i="9"/>
  <c r="G212" i="9"/>
  <c r="G211" i="9"/>
  <c r="G210" i="9"/>
  <c r="G209" i="9"/>
  <c r="G208" i="9"/>
  <c r="G207" i="9"/>
  <c r="G206" i="9"/>
  <c r="G205" i="9"/>
  <c r="G204" i="9"/>
  <c r="G203" i="9"/>
  <c r="G202" i="9"/>
  <c r="G201" i="9"/>
  <c r="G200" i="9"/>
  <c r="G199" i="9"/>
  <c r="G198" i="9"/>
  <c r="G197" i="9"/>
  <c r="G196" i="9"/>
  <c r="G195" i="9"/>
  <c r="G237" i="8"/>
  <c r="G236" i="8"/>
  <c r="G235" i="8"/>
  <c r="G234" i="8"/>
  <c r="G233" i="8"/>
  <c r="G232" i="8"/>
  <c r="G231" i="8"/>
  <c r="G230" i="8"/>
  <c r="G229" i="8"/>
  <c r="G228" i="8"/>
  <c r="G227" i="8"/>
  <c r="G226" i="8"/>
  <c r="G225" i="8"/>
  <c r="G224" i="8"/>
  <c r="G223" i="8"/>
  <c r="G222" i="8"/>
  <c r="G221" i="8"/>
  <c r="G220" i="8"/>
  <c r="G219" i="8"/>
  <c r="G218" i="8"/>
  <c r="G217" i="8"/>
  <c r="G216" i="8"/>
  <c r="G215" i="8"/>
  <c r="G214" i="8"/>
  <c r="G213" i="8"/>
  <c r="G212" i="8"/>
  <c r="G211" i="8"/>
  <c r="G210" i="8"/>
  <c r="G209" i="8"/>
  <c r="G208" i="8"/>
  <c r="G207" i="8"/>
  <c r="G161" i="8"/>
  <c r="G160" i="8"/>
  <c r="G159" i="8"/>
  <c r="G158" i="8"/>
  <c r="G157" i="8"/>
  <c r="G156" i="8"/>
  <c r="G155" i="8"/>
  <c r="G154" i="8"/>
  <c r="G153" i="8"/>
  <c r="G234" i="7"/>
  <c r="G233" i="7"/>
  <c r="G232" i="7"/>
  <c r="G231" i="7"/>
  <c r="G230" i="7"/>
  <c r="G229" i="7"/>
  <c r="G228" i="7"/>
  <c r="G227" i="7"/>
  <c r="G226" i="7"/>
  <c r="G225" i="7"/>
  <c r="G224" i="7"/>
  <c r="G223" i="7"/>
  <c r="G222" i="7"/>
  <c r="G202" i="7"/>
  <c r="G201" i="7"/>
  <c r="G200" i="7"/>
  <c r="G199" i="7"/>
  <c r="G198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3" i="7"/>
  <c r="G172" i="7"/>
  <c r="G171" i="7"/>
  <c r="G170" i="7"/>
  <c r="G169" i="7"/>
  <c r="G168" i="7"/>
  <c r="G167" i="7"/>
  <c r="G166" i="7"/>
  <c r="G165" i="7"/>
  <c r="G164" i="7"/>
  <c r="G163" i="7"/>
  <c r="G162" i="7"/>
  <c r="G161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318" i="6"/>
  <c r="G317" i="6"/>
  <c r="G316" i="6"/>
  <c r="G315" i="6"/>
  <c r="G314" i="6"/>
  <c r="G313" i="6"/>
  <c r="G312" i="6"/>
  <c r="G311" i="6"/>
  <c r="G310" i="6"/>
  <c r="G309" i="6"/>
  <c r="G308" i="6"/>
  <c r="G307" i="6"/>
  <c r="G306" i="6"/>
  <c r="G305" i="6"/>
  <c r="G304" i="6"/>
  <c r="G303" i="6"/>
  <c r="G302" i="6"/>
  <c r="G301" i="6"/>
  <c r="G245" i="6"/>
  <c r="G244" i="6"/>
  <c r="G243" i="6"/>
  <c r="G242" i="6"/>
  <c r="G241" i="6"/>
  <c r="G240" i="6"/>
  <c r="G239" i="6"/>
  <c r="G238" i="6"/>
  <c r="G237" i="6"/>
  <c r="G236" i="6"/>
  <c r="G235" i="6"/>
  <c r="G234" i="6"/>
  <c r="G233" i="6"/>
  <c r="G232" i="6"/>
  <c r="G231" i="6"/>
  <c r="G230" i="6"/>
  <c r="G229" i="6"/>
  <c r="G228" i="6"/>
  <c r="G227" i="6"/>
  <c r="G226" i="6"/>
  <c r="G225" i="6"/>
  <c r="G224" i="6"/>
  <c r="G223" i="6"/>
  <c r="G222" i="6"/>
  <c r="G279" i="5"/>
  <c r="G278" i="5"/>
  <c r="G277" i="5"/>
  <c r="G276" i="5"/>
  <c r="G275" i="5"/>
  <c r="G274" i="5"/>
  <c r="G273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593" i="9" l="1"/>
  <c r="G592" i="9"/>
  <c r="G591" i="9"/>
  <c r="G590" i="9"/>
  <c r="G589" i="9"/>
  <c r="G588" i="9"/>
  <c r="G587" i="9"/>
  <c r="G586" i="9"/>
  <c r="G913" i="6"/>
  <c r="G912" i="6"/>
  <c r="G911" i="6"/>
  <c r="G910" i="6"/>
  <c r="G909" i="6"/>
  <c r="G908" i="6"/>
  <c r="G907" i="6"/>
  <c r="G906" i="6"/>
  <c r="G905" i="6"/>
  <c r="G904" i="6"/>
  <c r="G903" i="6"/>
  <c r="G902" i="6"/>
  <c r="G901" i="6"/>
  <c r="G900" i="6"/>
  <c r="G899" i="6"/>
  <c r="G898" i="6"/>
  <c r="G897" i="6"/>
  <c r="G896" i="6"/>
  <c r="G895" i="6"/>
  <c r="G894" i="6"/>
  <c r="G893" i="6"/>
  <c r="G892" i="6"/>
  <c r="G891" i="6"/>
  <c r="G890" i="6"/>
  <c r="G889" i="6"/>
  <c r="G888" i="6"/>
  <c r="G887" i="6"/>
  <c r="G886" i="6"/>
  <c r="G885" i="6"/>
  <c r="G884" i="6"/>
  <c r="G883" i="6"/>
  <c r="G882" i="6"/>
  <c r="G881" i="6"/>
  <c r="G880" i="6"/>
  <c r="G879" i="6"/>
  <c r="G878" i="6"/>
  <c r="G877" i="6"/>
  <c r="G876" i="6"/>
  <c r="G875" i="6"/>
  <c r="G874" i="6"/>
  <c r="G873" i="6"/>
  <c r="G872" i="6"/>
  <c r="G871" i="6"/>
  <c r="G870" i="6"/>
  <c r="G869" i="6"/>
  <c r="G868" i="6"/>
  <c r="G867" i="6"/>
  <c r="G866" i="6"/>
  <c r="G865" i="6"/>
  <c r="G864" i="6"/>
  <c r="G863" i="6"/>
  <c r="G862" i="6"/>
  <c r="G861" i="6"/>
  <c r="G860" i="6"/>
  <c r="G859" i="6"/>
  <c r="G858" i="6"/>
  <c r="G857" i="6"/>
  <c r="G856" i="6"/>
  <c r="G855" i="6"/>
  <c r="G854" i="6"/>
  <c r="G853" i="6"/>
  <c r="G852" i="6"/>
  <c r="G851" i="6"/>
  <c r="G371" i="10"/>
  <c r="G370" i="10"/>
  <c r="G369" i="10"/>
  <c r="G368" i="10"/>
  <c r="G367" i="10"/>
  <c r="G323" i="10"/>
  <c r="G322" i="10"/>
  <c r="G321" i="10"/>
  <c r="G320" i="10"/>
  <c r="G319" i="10"/>
  <c r="G318" i="10"/>
  <c r="G317" i="10"/>
  <c r="G316" i="10"/>
  <c r="G315" i="10"/>
  <c r="G443" i="8"/>
  <c r="G442" i="8"/>
  <c r="G441" i="8"/>
  <c r="G440" i="8"/>
  <c r="G439" i="8"/>
  <c r="G438" i="8"/>
  <c r="G437" i="8"/>
  <c r="G436" i="8"/>
  <c r="G435" i="8"/>
  <c r="G434" i="8"/>
  <c r="G433" i="8"/>
  <c r="G432" i="8"/>
  <c r="G431" i="8"/>
  <c r="G430" i="8"/>
  <c r="G429" i="8"/>
  <c r="G428" i="8"/>
  <c r="G427" i="8"/>
  <c r="G426" i="8"/>
  <c r="G425" i="8"/>
  <c r="G424" i="8"/>
  <c r="G423" i="8"/>
  <c r="G422" i="8"/>
  <c r="G421" i="8"/>
  <c r="G420" i="8"/>
  <c r="G419" i="8"/>
  <c r="G418" i="8"/>
  <c r="G417" i="8"/>
  <c r="G416" i="8"/>
  <c r="G415" i="8"/>
  <c r="G414" i="8"/>
  <c r="G413" i="8"/>
  <c r="G412" i="8"/>
  <c r="G411" i="8"/>
  <c r="G410" i="8"/>
  <c r="G409" i="8"/>
  <c r="G408" i="8"/>
  <c r="G407" i="8"/>
  <c r="G406" i="8"/>
  <c r="G405" i="8"/>
  <c r="G404" i="8"/>
  <c r="G403" i="8"/>
  <c r="G402" i="8"/>
  <c r="G401" i="8"/>
  <c r="G400" i="8"/>
  <c r="G399" i="8"/>
  <c r="G398" i="8"/>
  <c r="G397" i="8"/>
  <c r="G396" i="8"/>
  <c r="G395" i="8"/>
  <c r="G394" i="8"/>
  <c r="G393" i="8"/>
  <c r="G392" i="8"/>
  <c r="G391" i="8"/>
  <c r="G390" i="8"/>
  <c r="G389" i="8"/>
  <c r="G388" i="8"/>
  <c r="G387" i="8"/>
  <c r="G386" i="8"/>
  <c r="G385" i="8"/>
  <c r="G384" i="8"/>
  <c r="G383" i="8"/>
  <c r="G382" i="8"/>
  <c r="G381" i="8"/>
  <c r="G380" i="8"/>
  <c r="G379" i="8"/>
  <c r="G378" i="8"/>
  <c r="G377" i="8"/>
  <c r="G376" i="8"/>
  <c r="G375" i="8"/>
  <c r="G374" i="8"/>
  <c r="G373" i="8"/>
  <c r="G372" i="8"/>
  <c r="G371" i="8"/>
  <c r="G370" i="8"/>
  <c r="G369" i="8"/>
  <c r="G368" i="8"/>
  <c r="G367" i="8"/>
  <c r="G366" i="8"/>
  <c r="G365" i="8"/>
  <c r="G364" i="8"/>
  <c r="G363" i="8"/>
  <c r="G362" i="8"/>
  <c r="G361" i="8"/>
  <c r="G360" i="8"/>
  <c r="G439" i="7"/>
  <c r="G438" i="7"/>
  <c r="G437" i="7"/>
  <c r="G436" i="7"/>
  <c r="G435" i="7"/>
  <c r="G434" i="7"/>
  <c r="G433" i="7"/>
  <c r="G432" i="7"/>
  <c r="G431" i="7"/>
  <c r="G430" i="7"/>
  <c r="G429" i="7"/>
  <c r="G428" i="7"/>
  <c r="G427" i="7"/>
  <c r="G426" i="7"/>
  <c r="G425" i="7"/>
  <c r="G424" i="7"/>
  <c r="G423" i="7"/>
  <c r="G422" i="7"/>
  <c r="G421" i="7"/>
  <c r="G420" i="7"/>
  <c r="G419" i="7"/>
  <c r="G418" i="7"/>
  <c r="G417" i="7"/>
  <c r="G416" i="7"/>
  <c r="G415" i="7"/>
  <c r="G414" i="7"/>
  <c r="G413" i="7"/>
  <c r="G412" i="7"/>
  <c r="G411" i="7"/>
  <c r="G410" i="7"/>
  <c r="G409" i="7"/>
  <c r="G408" i="7"/>
  <c r="G407" i="7"/>
  <c r="G406" i="7"/>
  <c r="G405" i="7"/>
  <c r="G404" i="7"/>
  <c r="G403" i="7"/>
  <c r="G402" i="7"/>
  <c r="G401" i="7"/>
  <c r="G400" i="7"/>
  <c r="G399" i="7"/>
  <c r="G398" i="7"/>
  <c r="G397" i="7"/>
  <c r="G396" i="7"/>
  <c r="G395" i="7"/>
  <c r="G394" i="7"/>
  <c r="G393" i="7"/>
  <c r="G392" i="7"/>
  <c r="G391" i="7"/>
  <c r="G390" i="7"/>
  <c r="G389" i="7"/>
  <c r="G388" i="7"/>
  <c r="G387" i="7"/>
  <c r="G386" i="7"/>
  <c r="G385" i="7"/>
  <c r="G384" i="7"/>
  <c r="G383" i="7"/>
  <c r="G382" i="7"/>
  <c r="G381" i="7"/>
  <c r="G380" i="7"/>
  <c r="G379" i="7"/>
  <c r="G378" i="7"/>
  <c r="G377" i="7"/>
  <c r="G376" i="7"/>
  <c r="G375" i="7"/>
  <c r="G374" i="7"/>
  <c r="G373" i="7"/>
  <c r="G372" i="7"/>
  <c r="G371" i="7"/>
  <c r="G370" i="7"/>
  <c r="G369" i="7"/>
  <c r="G368" i="7"/>
  <c r="G367" i="7"/>
  <c r="G366" i="7"/>
  <c r="G365" i="7"/>
  <c r="G364" i="7"/>
  <c r="G363" i="7"/>
  <c r="G362" i="7"/>
  <c r="G361" i="7"/>
  <c r="G598" i="6"/>
  <c r="G597" i="6"/>
  <c r="G596" i="6"/>
  <c r="G595" i="6"/>
  <c r="G594" i="6"/>
  <c r="G593" i="6"/>
  <c r="G592" i="6"/>
  <c r="G591" i="6"/>
  <c r="G590" i="6"/>
  <c r="G589" i="6"/>
  <c r="G588" i="6"/>
  <c r="G587" i="6"/>
  <c r="G586" i="6"/>
  <c r="G585" i="6"/>
  <c r="G584" i="6"/>
  <c r="G583" i="6"/>
  <c r="G582" i="6"/>
  <c r="G581" i="6"/>
  <c r="G580" i="6"/>
  <c r="G579" i="6"/>
  <c r="G578" i="6"/>
  <c r="G577" i="6"/>
  <c r="G576" i="6"/>
  <c r="G575" i="6"/>
  <c r="G574" i="6"/>
  <c r="G573" i="6"/>
  <c r="G572" i="6"/>
  <c r="G571" i="6"/>
  <c r="G570" i="6"/>
  <c r="G569" i="6"/>
  <c r="G568" i="6"/>
  <c r="G567" i="6"/>
  <c r="G566" i="6"/>
  <c r="G565" i="6"/>
  <c r="G564" i="6"/>
  <c r="G563" i="6"/>
  <c r="G562" i="6"/>
  <c r="G561" i="6"/>
  <c r="G560" i="6"/>
  <c r="G559" i="6"/>
  <c r="G558" i="6"/>
  <c r="G557" i="6"/>
  <c r="G556" i="6"/>
  <c r="G555" i="6"/>
  <c r="G554" i="6"/>
  <c r="G553" i="6"/>
  <c r="G552" i="6"/>
  <c r="G551" i="6"/>
  <c r="G550" i="6"/>
  <c r="G549" i="6"/>
  <c r="G548" i="6"/>
  <c r="G547" i="6"/>
  <c r="G546" i="6"/>
  <c r="G545" i="6"/>
  <c r="G544" i="6"/>
  <c r="G543" i="6"/>
  <c r="G542" i="6"/>
  <c r="G541" i="6"/>
  <c r="G540" i="6"/>
  <c r="G539" i="6"/>
  <c r="G538" i="6"/>
  <c r="G537" i="6"/>
  <c r="G536" i="6"/>
  <c r="G535" i="6"/>
  <c r="G534" i="6"/>
  <c r="G533" i="6"/>
  <c r="G532" i="6"/>
  <c r="G531" i="6"/>
  <c r="G530" i="6"/>
  <c r="G529" i="6"/>
  <c r="G528" i="6"/>
  <c r="G527" i="6"/>
  <c r="G526" i="6"/>
  <c r="G525" i="6"/>
  <c r="G524" i="6"/>
  <c r="G523" i="6"/>
  <c r="G522" i="6"/>
  <c r="G521" i="6"/>
  <c r="G520" i="6"/>
  <c r="G519" i="6"/>
  <c r="G518" i="6"/>
  <c r="G517" i="6"/>
  <c r="G516" i="6"/>
  <c r="G515" i="6"/>
  <c r="G514" i="6"/>
  <c r="G513" i="6"/>
  <c r="G512" i="6"/>
  <c r="G511" i="6"/>
  <c r="G510" i="6"/>
  <c r="G509" i="6"/>
  <c r="G508" i="6"/>
  <c r="G507" i="6"/>
  <c r="G506" i="6"/>
  <c r="G505" i="6"/>
  <c r="G504" i="6"/>
  <c r="G503" i="6"/>
  <c r="G502" i="6"/>
  <c r="G501" i="6"/>
  <c r="G500" i="6"/>
  <c r="G499" i="6"/>
  <c r="G498" i="6"/>
  <c r="G497" i="6"/>
  <c r="G496" i="6"/>
  <c r="G495" i="6"/>
  <c r="G494" i="6"/>
  <c r="G493" i="6"/>
  <c r="G492" i="6"/>
  <c r="G491" i="6"/>
  <c r="G490" i="6"/>
  <c r="G489" i="6"/>
  <c r="G488" i="6"/>
  <c r="G487" i="6"/>
  <c r="G486" i="6"/>
  <c r="G485" i="6"/>
  <c r="G484" i="6"/>
  <c r="G483" i="6"/>
  <c r="G482" i="6"/>
  <c r="G481" i="6"/>
  <c r="G480" i="6"/>
  <c r="G479" i="6"/>
  <c r="G478" i="6"/>
  <c r="G477" i="6"/>
  <c r="G476" i="6"/>
  <c r="G475" i="6"/>
  <c r="G474" i="6"/>
  <c r="G473" i="6"/>
  <c r="G472" i="6"/>
  <c r="G471" i="6"/>
  <c r="G470" i="6"/>
  <c r="G469" i="6"/>
  <c r="G468" i="6"/>
  <c r="G467" i="6"/>
  <c r="G466" i="6"/>
  <c r="G465" i="6"/>
  <c r="G464" i="6"/>
  <c r="G463" i="6"/>
  <c r="G462" i="6"/>
  <c r="G461" i="6"/>
  <c r="G460" i="6"/>
  <c r="G459" i="6"/>
  <c r="G458" i="6"/>
  <c r="G457" i="6"/>
  <c r="G456" i="6"/>
  <c r="G455" i="6"/>
  <c r="G504" i="5"/>
  <c r="G503" i="5"/>
  <c r="G502" i="5"/>
  <c r="G501" i="5"/>
  <c r="G500" i="5"/>
  <c r="G499" i="5"/>
  <c r="G498" i="5"/>
  <c r="G497" i="5"/>
  <c r="G496" i="5"/>
  <c r="G495" i="5"/>
  <c r="G494" i="5"/>
  <c r="G493" i="5"/>
  <c r="G492" i="5"/>
  <c r="G491" i="5"/>
  <c r="G490" i="5"/>
  <c r="G489" i="5"/>
  <c r="G488" i="5"/>
  <c r="G487" i="5"/>
  <c r="G486" i="5"/>
  <c r="G485" i="5"/>
  <c r="G484" i="5"/>
  <c r="G483" i="5"/>
  <c r="G482" i="5"/>
  <c r="G481" i="5"/>
  <c r="G480" i="5"/>
  <c r="G479" i="5"/>
  <c r="G478" i="5"/>
  <c r="G477" i="5"/>
  <c r="G476" i="5"/>
  <c r="G475" i="5"/>
  <c r="G474" i="5"/>
  <c r="G473" i="5"/>
  <c r="G472" i="5"/>
  <c r="G471" i="5"/>
  <c r="G470" i="5"/>
  <c r="G469" i="5"/>
  <c r="G468" i="5"/>
  <c r="G467" i="5"/>
  <c r="G466" i="5"/>
  <c r="G465" i="5"/>
  <c r="G464" i="5"/>
  <c r="G463" i="5"/>
  <c r="G462" i="5"/>
  <c r="G461" i="5"/>
  <c r="G460" i="5"/>
  <c r="G459" i="5"/>
  <c r="G458" i="5"/>
  <c r="G457" i="5"/>
  <c r="G456" i="5"/>
  <c r="G455" i="5"/>
  <c r="G454" i="5"/>
  <c r="G453" i="5"/>
  <c r="G452" i="5"/>
  <c r="G451" i="5"/>
  <c r="G450" i="5"/>
  <c r="G449" i="5"/>
  <c r="G448" i="5"/>
  <c r="G447" i="5"/>
  <c r="G446" i="5"/>
  <c r="G445" i="5"/>
  <c r="G444" i="5"/>
  <c r="G443" i="5"/>
  <c r="G442" i="5"/>
  <c r="G441" i="5"/>
  <c r="G440" i="5"/>
  <c r="G439" i="5"/>
  <c r="G438" i="5"/>
  <c r="G437" i="5"/>
  <c r="G436" i="5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94" i="9"/>
  <c r="G193" i="9"/>
  <c r="G192" i="9"/>
  <c r="G191" i="9"/>
  <c r="G190" i="9"/>
  <c r="G189" i="9"/>
  <c r="G188" i="9"/>
  <c r="G187" i="9"/>
  <c r="G186" i="9"/>
  <c r="G185" i="9"/>
  <c r="G184" i="9"/>
  <c r="G183" i="9"/>
  <c r="G182" i="9"/>
  <c r="G181" i="9"/>
  <c r="G180" i="9"/>
  <c r="G179" i="9"/>
  <c r="G178" i="9"/>
  <c r="G177" i="9"/>
  <c r="G176" i="9"/>
  <c r="G175" i="9"/>
  <c r="G174" i="9"/>
  <c r="G173" i="9"/>
  <c r="G172" i="9"/>
  <c r="G171" i="9"/>
  <c r="G170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152" i="8"/>
  <c r="G151" i="8"/>
  <c r="G150" i="8"/>
  <c r="G149" i="8"/>
  <c r="G148" i="8"/>
  <c r="G147" i="8"/>
  <c r="G146" i="8"/>
  <c r="G145" i="8"/>
  <c r="G144" i="8"/>
  <c r="G143" i="8"/>
  <c r="G142" i="8"/>
  <c r="G141" i="8"/>
  <c r="G140" i="8"/>
  <c r="G139" i="8"/>
  <c r="G138" i="8"/>
  <c r="G137" i="8"/>
  <c r="G136" i="8"/>
  <c r="G135" i="8"/>
  <c r="G134" i="8"/>
  <c r="G133" i="8"/>
  <c r="G132" i="8"/>
  <c r="G131" i="8"/>
  <c r="G130" i="8"/>
  <c r="G129" i="8"/>
  <c r="G128" i="8"/>
  <c r="G127" i="8"/>
  <c r="G126" i="8"/>
  <c r="G125" i="8"/>
  <c r="G124" i="8"/>
  <c r="G123" i="8"/>
  <c r="G122" i="8"/>
  <c r="G121" i="8"/>
  <c r="G120" i="8"/>
  <c r="G119" i="8"/>
  <c r="G118" i="8"/>
  <c r="G117" i="8"/>
  <c r="G116" i="8"/>
  <c r="G115" i="8"/>
  <c r="G114" i="8"/>
  <c r="G113" i="8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221" i="6"/>
  <c r="G220" i="6"/>
  <c r="G219" i="6"/>
  <c r="G218" i="6"/>
  <c r="G217" i="6"/>
  <c r="G216" i="6"/>
  <c r="G215" i="6"/>
  <c r="G214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282" i="5"/>
  <c r="G281" i="5"/>
  <c r="G280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692" i="8" l="1"/>
  <c r="G691" i="8"/>
  <c r="G690" i="8"/>
  <c r="G689" i="8"/>
  <c r="G688" i="8"/>
  <c r="G687" i="8"/>
  <c r="G686" i="8"/>
  <c r="G685" i="8"/>
  <c r="G684" i="8"/>
  <c r="G683" i="8"/>
  <c r="G682" i="8"/>
  <c r="G681" i="8"/>
  <c r="G680" i="8"/>
  <c r="G679" i="8"/>
  <c r="G678" i="8"/>
  <c r="G677" i="8"/>
  <c r="G676" i="8"/>
  <c r="G675" i="8"/>
  <c r="G674" i="8"/>
  <c r="G673" i="8"/>
  <c r="G672" i="8"/>
  <c r="G671" i="8"/>
  <c r="G670" i="8"/>
  <c r="G669" i="8"/>
  <c r="G668" i="8"/>
  <c r="G667" i="8"/>
  <c r="G666" i="8"/>
  <c r="G665" i="8"/>
  <c r="G664" i="8"/>
  <c r="G663" i="8"/>
  <c r="G662" i="8"/>
  <c r="G661" i="8"/>
  <c r="G660" i="8"/>
  <c r="G659" i="8"/>
  <c r="G658" i="8"/>
  <c r="G657" i="8"/>
  <c r="G656" i="8"/>
  <c r="G655" i="8"/>
  <c r="G654" i="8"/>
  <c r="G653" i="8"/>
  <c r="G652" i="8"/>
  <c r="G651" i="8"/>
  <c r="G650" i="8"/>
  <c r="G649" i="8"/>
  <c r="G648" i="8"/>
  <c r="G647" i="8"/>
  <c r="G646" i="8"/>
  <c r="G645" i="8"/>
  <c r="G644" i="8"/>
  <c r="G643" i="8"/>
  <c r="G642" i="8"/>
  <c r="G641" i="8"/>
  <c r="G640" i="8"/>
  <c r="G639" i="8"/>
  <c r="G638" i="8"/>
  <c r="G637" i="8"/>
  <c r="G636" i="8"/>
  <c r="G635" i="8"/>
  <c r="G634" i="8"/>
  <c r="G633" i="8"/>
  <c r="G632" i="8"/>
  <c r="G631" i="8"/>
  <c r="G630" i="8"/>
  <c r="G629" i="8"/>
  <c r="G628" i="8"/>
  <c r="G452" i="10"/>
  <c r="G451" i="10"/>
  <c r="G450" i="10"/>
  <c r="G449" i="10"/>
  <c r="G448" i="10"/>
  <c r="G447" i="10"/>
  <c r="G446" i="10"/>
  <c r="G445" i="10"/>
  <c r="G444" i="10"/>
  <c r="G443" i="10"/>
  <c r="G442" i="10"/>
  <c r="G441" i="10"/>
  <c r="G440" i="10"/>
  <c r="G439" i="10"/>
  <c r="G438" i="10"/>
  <c r="G437" i="10"/>
  <c r="G436" i="10"/>
  <c r="G435" i="10"/>
  <c r="G570" i="9"/>
  <c r="G569" i="9"/>
  <c r="G568" i="9"/>
  <c r="G567" i="9"/>
  <c r="G566" i="9"/>
  <c r="G565" i="9"/>
  <c r="G564" i="9"/>
  <c r="G563" i="9"/>
  <c r="G562" i="9"/>
  <c r="G499" i="9"/>
  <c r="G498" i="9"/>
  <c r="G497" i="9"/>
  <c r="G496" i="9"/>
  <c r="G495" i="9"/>
  <c r="G494" i="9"/>
  <c r="G493" i="9"/>
  <c r="G492" i="9"/>
  <c r="G491" i="9"/>
  <c r="G490" i="9"/>
  <c r="G489" i="9"/>
  <c r="G688" i="7"/>
  <c r="G687" i="7"/>
  <c r="G686" i="7"/>
  <c r="G685" i="7"/>
  <c r="G684" i="7"/>
  <c r="G683" i="7"/>
  <c r="G682" i="7"/>
  <c r="G681" i="7"/>
  <c r="G680" i="7"/>
  <c r="G679" i="7"/>
  <c r="G678" i="7"/>
  <c r="G677" i="7"/>
  <c r="G676" i="7"/>
  <c r="G675" i="7"/>
  <c r="G674" i="7"/>
  <c r="G673" i="7"/>
  <c r="G672" i="7"/>
  <c r="G671" i="7"/>
  <c r="G670" i="7"/>
  <c r="G669" i="7"/>
  <c r="G668" i="7"/>
  <c r="G667" i="7"/>
  <c r="G666" i="7"/>
  <c r="G665" i="7"/>
  <c r="G664" i="7"/>
  <c r="G663" i="7"/>
  <c r="G662" i="7"/>
  <c r="G661" i="7"/>
  <c r="G660" i="7"/>
  <c r="G659" i="7"/>
  <c r="G658" i="7"/>
  <c r="G657" i="7"/>
  <c r="G656" i="7"/>
  <c r="G655" i="7"/>
  <c r="G654" i="7"/>
  <c r="G653" i="7"/>
  <c r="G652" i="7"/>
  <c r="G651" i="7"/>
  <c r="G650" i="7"/>
  <c r="G649" i="7"/>
  <c r="G648" i="7"/>
  <c r="G647" i="7"/>
  <c r="G646" i="7"/>
  <c r="G645" i="7"/>
  <c r="G644" i="7"/>
  <c r="G643" i="7"/>
  <c r="G642" i="7"/>
  <c r="G641" i="7"/>
  <c r="G640" i="7"/>
  <c r="G639" i="7"/>
  <c r="G638" i="7"/>
  <c r="G637" i="7"/>
  <c r="G636" i="7"/>
  <c r="G635" i="7"/>
  <c r="G634" i="7"/>
  <c r="G633" i="7"/>
  <c r="G632" i="7"/>
  <c r="G631" i="7"/>
  <c r="G630" i="7"/>
  <c r="G629" i="7"/>
  <c r="G628" i="7"/>
  <c r="G627" i="7"/>
  <c r="G626" i="7"/>
  <c r="G625" i="7"/>
  <c r="G624" i="7"/>
  <c r="G623" i="7"/>
  <c r="G622" i="7"/>
  <c r="G621" i="7"/>
  <c r="G620" i="7"/>
  <c r="G619" i="7"/>
  <c r="G618" i="7"/>
  <c r="G617" i="7"/>
  <c r="G616" i="7"/>
  <c r="G615" i="7"/>
  <c r="G614" i="7"/>
  <c r="G613" i="7"/>
  <c r="G612" i="7"/>
  <c r="G611" i="7"/>
  <c r="G789" i="5"/>
  <c r="G788" i="5"/>
  <c r="G787" i="5"/>
  <c r="G786" i="5"/>
  <c r="G785" i="5"/>
  <c r="G784" i="5"/>
  <c r="G783" i="5"/>
  <c r="G782" i="5"/>
  <c r="G781" i="5"/>
  <c r="G780" i="5"/>
  <c r="G779" i="5"/>
  <c r="G778" i="5"/>
  <c r="G777" i="5"/>
  <c r="G776" i="5"/>
  <c r="G775" i="5"/>
  <c r="G774" i="5"/>
  <c r="G773" i="5"/>
  <c r="G772" i="5"/>
  <c r="G771" i="5"/>
  <c r="G770" i="5"/>
  <c r="G769" i="5"/>
  <c r="G768" i="5"/>
  <c r="G767" i="5"/>
  <c r="G766" i="5"/>
  <c r="G765" i="5"/>
  <c r="G764" i="5"/>
  <c r="G763" i="5"/>
  <c r="G762" i="5"/>
  <c r="G761" i="5"/>
  <c r="G760" i="5"/>
  <c r="G759" i="5"/>
  <c r="G758" i="5"/>
  <c r="G757" i="5"/>
  <c r="G756" i="5"/>
  <c r="G755" i="5"/>
  <c r="G658" i="5"/>
  <c r="G657" i="5"/>
  <c r="G656" i="5"/>
  <c r="G655" i="5"/>
  <c r="G654" i="5"/>
  <c r="G653" i="5"/>
  <c r="G652" i="5"/>
  <c r="G651" i="5"/>
  <c r="G650" i="5"/>
  <c r="G649" i="5"/>
  <c r="G648" i="5"/>
  <c r="G647" i="5"/>
  <c r="G646" i="5"/>
  <c r="G645" i="5"/>
  <c r="G644" i="5"/>
  <c r="G643" i="5"/>
  <c r="G642" i="5"/>
  <c r="G641" i="5"/>
  <c r="G640" i="5"/>
  <c r="G639" i="5"/>
  <c r="G638" i="5"/>
  <c r="G637" i="5"/>
  <c r="G636" i="5"/>
  <c r="G635" i="5"/>
  <c r="G634" i="5"/>
  <c r="G633" i="5"/>
  <c r="G632" i="5"/>
  <c r="G631" i="5"/>
  <c r="G630" i="5"/>
  <c r="G629" i="5"/>
  <c r="G628" i="5"/>
  <c r="G627" i="5"/>
  <c r="G626" i="5"/>
  <c r="G625" i="5"/>
  <c r="G624" i="5"/>
  <c r="G623" i="5"/>
  <c r="G622" i="5"/>
  <c r="G621" i="5"/>
  <c r="G620" i="5"/>
  <c r="G619" i="5"/>
  <c r="G618" i="5"/>
  <c r="G617" i="5"/>
  <c r="G616" i="5"/>
  <c r="G615" i="5"/>
  <c r="G614" i="5"/>
  <c r="G613" i="5"/>
  <c r="G612" i="5"/>
  <c r="G611" i="5"/>
  <c r="G610" i="5"/>
  <c r="G609" i="5"/>
  <c r="G435" i="5"/>
  <c r="G434" i="5"/>
  <c r="G433" i="5"/>
  <c r="G432" i="5"/>
  <c r="G431" i="5"/>
  <c r="G430" i="5"/>
  <c r="G429" i="5"/>
  <c r="G428" i="5"/>
  <c r="G427" i="5"/>
  <c r="G426" i="5"/>
  <c r="G425" i="5"/>
  <c r="G424" i="5"/>
  <c r="G112" i="10"/>
  <c r="G111" i="10"/>
  <c r="G110" i="10"/>
  <c r="G109" i="10"/>
  <c r="G108" i="10"/>
  <c r="G107" i="10"/>
  <c r="G85" i="9"/>
  <c r="G84" i="9"/>
  <c r="G83" i="9"/>
  <c r="G82" i="9"/>
  <c r="G81" i="9"/>
  <c r="G80" i="9"/>
  <c r="G109" i="8"/>
  <c r="G108" i="8"/>
  <c r="G107" i="8"/>
  <c r="G106" i="8"/>
  <c r="G105" i="8"/>
  <c r="G104" i="8"/>
  <c r="G103" i="8"/>
  <c r="G102" i="8"/>
  <c r="G101" i="8"/>
  <c r="G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D373" i="3" l="1"/>
  <c r="C373" i="3" s="1"/>
  <c r="D357" i="3"/>
  <c r="C357" i="3" s="1"/>
  <c r="D375" i="3"/>
  <c r="C375" i="3" s="1"/>
  <c r="D359" i="3"/>
  <c r="C359" i="3" s="1"/>
  <c r="D360" i="3"/>
  <c r="C360" i="3" s="1"/>
  <c r="B362" i="3"/>
  <c r="B375" i="3"/>
  <c r="B388" i="3"/>
  <c r="D386" i="3"/>
  <c r="C386" i="3" s="1"/>
  <c r="B360" i="3"/>
  <c r="D372" i="3"/>
  <c r="C372" i="3" s="1"/>
  <c r="B386" i="3"/>
  <c r="B364" i="3"/>
  <c r="D374" i="3"/>
  <c r="C374" i="3" s="1"/>
  <c r="B357" i="3"/>
  <c r="B382" i="3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584" i="9"/>
  <c r="G583" i="9"/>
  <c r="G582" i="9"/>
  <c r="G581" i="9"/>
  <c r="G580" i="9"/>
  <c r="G579" i="9"/>
  <c r="G578" i="9"/>
  <c r="G577" i="9"/>
  <c r="G576" i="9"/>
  <c r="G575" i="9"/>
  <c r="G574" i="9"/>
  <c r="G573" i="9"/>
  <c r="G572" i="9"/>
  <c r="G571" i="9"/>
  <c r="G488" i="9"/>
  <c r="G487" i="9"/>
  <c r="G486" i="9"/>
  <c r="G485" i="9"/>
  <c r="G484" i="9"/>
  <c r="G483" i="9"/>
  <c r="G482" i="9"/>
  <c r="G481" i="9"/>
  <c r="G480" i="9"/>
  <c r="G479" i="9"/>
  <c r="G478" i="9"/>
  <c r="G477" i="9"/>
  <c r="G476" i="9"/>
  <c r="G475" i="9"/>
  <c r="G474" i="9"/>
  <c r="G473" i="9"/>
  <c r="G472" i="9"/>
  <c r="G314" i="10"/>
  <c r="G313" i="10"/>
  <c r="G312" i="10"/>
  <c r="G311" i="10"/>
  <c r="G310" i="10"/>
  <c r="G309" i="10"/>
  <c r="G308" i="10"/>
  <c r="G307" i="10"/>
  <c r="G306" i="10"/>
  <c r="G305" i="10"/>
  <c r="G304" i="10"/>
  <c r="G303" i="10"/>
  <c r="G302" i="10"/>
  <c r="G301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7"/>
  <c r="G90" i="7"/>
  <c r="G89" i="7"/>
  <c r="G88" i="7"/>
  <c r="G87" i="7"/>
  <c r="G86" i="7"/>
  <c r="G85" i="7"/>
  <c r="G84" i="7"/>
  <c r="G83" i="7"/>
  <c r="G82" i="7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91" i="10"/>
  <c r="G90" i="10"/>
  <c r="G89" i="10"/>
  <c r="G88" i="10"/>
  <c r="G87" i="10"/>
  <c r="G86" i="10"/>
  <c r="G85" i="10"/>
  <c r="G84" i="10"/>
  <c r="G83" i="10"/>
  <c r="G434" i="10"/>
  <c r="G433" i="10"/>
  <c r="G432" i="10"/>
  <c r="G431" i="10"/>
  <c r="G430" i="10"/>
  <c r="G429" i="10"/>
  <c r="G428" i="10"/>
  <c r="G427" i="10"/>
  <c r="G426" i="10"/>
  <c r="G425" i="10"/>
  <c r="G424" i="10"/>
  <c r="G423" i="10"/>
  <c r="G422" i="10"/>
  <c r="G421" i="10"/>
  <c r="G420" i="10"/>
  <c r="G419" i="10"/>
  <c r="G418" i="10"/>
  <c r="G417" i="10"/>
  <c r="G416" i="10"/>
  <c r="G415" i="10"/>
  <c r="G414" i="10"/>
  <c r="G413" i="10"/>
  <c r="G412" i="10"/>
  <c r="G411" i="10"/>
  <c r="G410" i="10"/>
  <c r="G409" i="10"/>
  <c r="G408" i="10"/>
  <c r="G407" i="10"/>
  <c r="G406" i="10"/>
  <c r="G405" i="10"/>
  <c r="G404" i="10"/>
  <c r="G403" i="10"/>
  <c r="G402" i="10"/>
  <c r="G401" i="10"/>
  <c r="G400" i="10"/>
  <c r="G399" i="10"/>
  <c r="G398" i="10"/>
  <c r="G397" i="10"/>
  <c r="G396" i="10"/>
  <c r="G395" i="10"/>
  <c r="G394" i="10"/>
  <c r="G393" i="10"/>
  <c r="G392" i="10"/>
  <c r="G391" i="10"/>
  <c r="G390" i="10"/>
  <c r="G389" i="10"/>
  <c r="G388" i="10"/>
  <c r="G387" i="10"/>
  <c r="G386" i="10"/>
  <c r="G385" i="10"/>
  <c r="G384" i="10"/>
  <c r="G383" i="10"/>
  <c r="G382" i="10"/>
  <c r="G381" i="10"/>
  <c r="G380" i="10"/>
  <c r="G379" i="10"/>
  <c r="G378" i="10"/>
  <c r="G377" i="10"/>
  <c r="G376" i="10"/>
  <c r="G375" i="10"/>
  <c r="G585" i="9"/>
  <c r="G471" i="9"/>
  <c r="G470" i="9"/>
  <c r="G469" i="9"/>
  <c r="G468" i="9"/>
  <c r="G467" i="9"/>
  <c r="G466" i="9"/>
  <c r="G465" i="9"/>
  <c r="G464" i="9"/>
  <c r="G463" i="9"/>
  <c r="G462" i="9"/>
  <c r="G461" i="9"/>
  <c r="G460" i="9"/>
  <c r="G459" i="9"/>
  <c r="G458" i="9"/>
  <c r="G457" i="9"/>
  <c r="G456" i="9"/>
  <c r="G455" i="9"/>
  <c r="G454" i="9"/>
  <c r="G453" i="9"/>
  <c r="G452" i="9"/>
  <c r="G451" i="9"/>
  <c r="G450" i="9"/>
  <c r="G449" i="9"/>
  <c r="G448" i="9"/>
  <c r="G447" i="9"/>
  <c r="G446" i="9"/>
  <c r="G445" i="9"/>
  <c r="G444" i="9"/>
  <c r="G443" i="9"/>
  <c r="G442" i="9"/>
  <c r="G441" i="9"/>
  <c r="G440" i="9"/>
  <c r="G439" i="9"/>
  <c r="G438" i="9"/>
  <c r="G437" i="9"/>
  <c r="G436" i="9"/>
  <c r="G435" i="9"/>
  <c r="G434" i="9"/>
  <c r="G433" i="9"/>
  <c r="G432" i="9"/>
  <c r="G431" i="9"/>
  <c r="G430" i="9"/>
  <c r="G429" i="9"/>
  <c r="G428" i="9"/>
  <c r="G427" i="9"/>
  <c r="G426" i="9"/>
  <c r="G425" i="9"/>
  <c r="G424" i="9"/>
  <c r="G423" i="9"/>
  <c r="G422" i="9"/>
  <c r="G421" i="9"/>
  <c r="G420" i="9"/>
  <c r="G419" i="9"/>
  <c r="G418" i="9"/>
  <c r="G417" i="9"/>
  <c r="G416" i="9"/>
  <c r="G415" i="9"/>
  <c r="G414" i="9"/>
  <c r="G413" i="9"/>
  <c r="G412" i="9"/>
  <c r="G411" i="9"/>
  <c r="G410" i="9"/>
  <c r="G409" i="9"/>
  <c r="G408" i="9"/>
  <c r="G407" i="9"/>
  <c r="G406" i="9"/>
  <c r="G405" i="9"/>
  <c r="G404" i="9"/>
  <c r="G403" i="9"/>
  <c r="G402" i="9"/>
  <c r="G401" i="9"/>
  <c r="G627" i="8"/>
  <c r="G626" i="8"/>
  <c r="G625" i="8"/>
  <c r="G624" i="8"/>
  <c r="G623" i="8"/>
  <c r="G622" i="8"/>
  <c r="G621" i="8"/>
  <c r="G620" i="8"/>
  <c r="G619" i="8"/>
  <c r="G618" i="8"/>
  <c r="G617" i="8"/>
  <c r="G616" i="8"/>
  <c r="G615" i="8"/>
  <c r="G614" i="8"/>
  <c r="G613" i="8"/>
  <c r="G612" i="8"/>
  <c r="G611" i="8"/>
  <c r="G610" i="8"/>
  <c r="G609" i="8"/>
  <c r="G608" i="8"/>
  <c r="G510" i="8"/>
  <c r="G509" i="8"/>
  <c r="G508" i="8"/>
  <c r="G507" i="8"/>
  <c r="G506" i="8"/>
  <c r="G505" i="8"/>
  <c r="G504" i="8"/>
  <c r="G503" i="8"/>
  <c r="G502" i="8"/>
  <c r="G501" i="8"/>
  <c r="G500" i="8"/>
  <c r="G499" i="8"/>
  <c r="G498" i="8"/>
  <c r="G497" i="8"/>
  <c r="G496" i="8"/>
  <c r="G495" i="8"/>
  <c r="G494" i="8"/>
  <c r="G493" i="8"/>
  <c r="G492" i="8"/>
  <c r="G491" i="8"/>
  <c r="G490" i="8"/>
  <c r="G489" i="8"/>
  <c r="G488" i="8"/>
  <c r="G487" i="8"/>
  <c r="G486" i="8"/>
  <c r="G485" i="8"/>
  <c r="G484" i="8"/>
  <c r="G483" i="8"/>
  <c r="G482" i="8"/>
  <c r="G481" i="8"/>
  <c r="G480" i="8"/>
  <c r="G479" i="8"/>
  <c r="G478" i="8"/>
  <c r="G477" i="8"/>
  <c r="G476" i="8"/>
  <c r="G475" i="8"/>
  <c r="G474" i="8"/>
  <c r="G473" i="8"/>
  <c r="G472" i="8"/>
  <c r="G471" i="8"/>
  <c r="G470" i="8"/>
  <c r="G469" i="8"/>
  <c r="G468" i="8"/>
  <c r="G467" i="8"/>
  <c r="G466" i="8"/>
  <c r="G465" i="8"/>
  <c r="G464" i="8"/>
  <c r="G463" i="8"/>
  <c r="G462" i="8"/>
  <c r="G461" i="8"/>
  <c r="G460" i="8"/>
  <c r="G459" i="8"/>
  <c r="G458" i="8"/>
  <c r="G457" i="8"/>
  <c r="G456" i="8"/>
  <c r="G455" i="8"/>
  <c r="G454" i="8"/>
  <c r="G453" i="8"/>
  <c r="G452" i="8"/>
  <c r="G451" i="8"/>
  <c r="G450" i="8"/>
  <c r="G449" i="8"/>
  <c r="G448" i="8"/>
  <c r="G447" i="8"/>
  <c r="G696" i="7"/>
  <c r="G695" i="7"/>
  <c r="G694" i="7"/>
  <c r="G693" i="7"/>
  <c r="G692" i="7"/>
  <c r="G691" i="7"/>
  <c r="G690" i="7"/>
  <c r="G689" i="7"/>
  <c r="G610" i="7"/>
  <c r="G609" i="7"/>
  <c r="G608" i="7"/>
  <c r="G607" i="7"/>
  <c r="G606" i="7"/>
  <c r="G605" i="7"/>
  <c r="G604" i="7"/>
  <c r="G506" i="7"/>
  <c r="G505" i="7"/>
  <c r="G504" i="7"/>
  <c r="G503" i="7"/>
  <c r="G502" i="7"/>
  <c r="G501" i="7"/>
  <c r="G500" i="7"/>
  <c r="G499" i="7"/>
  <c r="G498" i="7"/>
  <c r="G497" i="7"/>
  <c r="G496" i="7"/>
  <c r="G495" i="7"/>
  <c r="G494" i="7"/>
  <c r="G493" i="7"/>
  <c r="G492" i="7"/>
  <c r="G491" i="7"/>
  <c r="G490" i="7"/>
  <c r="G489" i="7"/>
  <c r="G488" i="7"/>
  <c r="G487" i="7"/>
  <c r="G486" i="7"/>
  <c r="G485" i="7"/>
  <c r="G484" i="7"/>
  <c r="G483" i="7"/>
  <c r="G482" i="7"/>
  <c r="G481" i="7"/>
  <c r="G480" i="7"/>
  <c r="G479" i="7"/>
  <c r="G478" i="7"/>
  <c r="G477" i="7"/>
  <c r="G476" i="7"/>
  <c r="G475" i="7"/>
  <c r="G474" i="7"/>
  <c r="G473" i="7"/>
  <c r="G472" i="7"/>
  <c r="G471" i="7"/>
  <c r="G470" i="7"/>
  <c r="G469" i="7"/>
  <c r="G468" i="7"/>
  <c r="G467" i="7"/>
  <c r="G466" i="7"/>
  <c r="G465" i="7"/>
  <c r="G464" i="7"/>
  <c r="G463" i="7"/>
  <c r="G462" i="7"/>
  <c r="G461" i="7"/>
  <c r="G460" i="7"/>
  <c r="G459" i="7"/>
  <c r="G458" i="7"/>
  <c r="G457" i="7"/>
  <c r="G456" i="7"/>
  <c r="G455" i="7"/>
  <c r="G454" i="7"/>
  <c r="G453" i="7"/>
  <c r="G452" i="7"/>
  <c r="G451" i="7"/>
  <c r="G450" i="7"/>
  <c r="G449" i="7"/>
  <c r="G448" i="7"/>
  <c r="G447" i="7"/>
  <c r="G446" i="7"/>
  <c r="G445" i="7"/>
  <c r="G444" i="7"/>
  <c r="G443" i="7"/>
  <c r="G850" i="6"/>
  <c r="G849" i="6"/>
  <c r="G848" i="6"/>
  <c r="G759" i="6"/>
  <c r="G758" i="6"/>
  <c r="G757" i="6"/>
  <c r="G756" i="6"/>
  <c r="G755" i="6"/>
  <c r="G754" i="6"/>
  <c r="G753" i="6"/>
  <c r="G752" i="6"/>
  <c r="G751" i="6"/>
  <c r="G750" i="6"/>
  <c r="G749" i="6"/>
  <c r="G748" i="6"/>
  <c r="G747" i="6"/>
  <c r="G746" i="6"/>
  <c r="G745" i="6"/>
  <c r="G744" i="6"/>
  <c r="G743" i="6"/>
  <c r="G742" i="6"/>
  <c r="G741" i="6"/>
  <c r="G740" i="6"/>
  <c r="G739" i="6"/>
  <c r="G738" i="6"/>
  <c r="G737" i="6"/>
  <c r="G736" i="6"/>
  <c r="G735" i="6"/>
  <c r="G734" i="6"/>
  <c r="G733" i="6"/>
  <c r="G732" i="6"/>
  <c r="G731" i="6"/>
  <c r="G730" i="6"/>
  <c r="G729" i="6"/>
  <c r="G728" i="6"/>
  <c r="G727" i="6"/>
  <c r="G726" i="6"/>
  <c r="G725" i="6"/>
  <c r="G724" i="6"/>
  <c r="G723" i="6"/>
  <c r="G722" i="6"/>
  <c r="G721" i="6"/>
  <c r="G720" i="6"/>
  <c r="G719" i="6"/>
  <c r="G718" i="6"/>
  <c r="G717" i="6"/>
  <c r="G716" i="6"/>
  <c r="G715" i="6"/>
  <c r="G714" i="6"/>
  <c r="G713" i="6"/>
  <c r="G712" i="6"/>
  <c r="G711" i="6"/>
  <c r="G710" i="6"/>
  <c r="G709" i="6"/>
  <c r="G708" i="6"/>
  <c r="G707" i="6"/>
  <c r="G706" i="6"/>
  <c r="G705" i="6"/>
  <c r="G704" i="6"/>
  <c r="G703" i="6"/>
  <c r="G702" i="6"/>
  <c r="G701" i="6"/>
  <c r="G700" i="6"/>
  <c r="G699" i="6"/>
  <c r="G698" i="6"/>
  <c r="G697" i="6"/>
  <c r="G696" i="6"/>
  <c r="G695" i="6"/>
  <c r="G694" i="6"/>
  <c r="G693" i="6"/>
  <c r="G692" i="6"/>
  <c r="G691" i="6"/>
  <c r="G690" i="6"/>
  <c r="G689" i="6"/>
  <c r="G688" i="6"/>
  <c r="G687" i="6"/>
  <c r="G686" i="6"/>
  <c r="G685" i="6"/>
  <c r="G684" i="6"/>
  <c r="G683" i="6"/>
  <c r="G682" i="6"/>
  <c r="G681" i="6"/>
  <c r="G680" i="6"/>
  <c r="G679" i="6"/>
  <c r="G678" i="6"/>
  <c r="G677" i="6"/>
  <c r="G676" i="6"/>
  <c r="G675" i="6"/>
  <c r="G674" i="6"/>
  <c r="G673" i="6"/>
  <c r="G672" i="6"/>
  <c r="G671" i="6"/>
  <c r="G670" i="6"/>
  <c r="G669" i="6"/>
  <c r="G668" i="6"/>
  <c r="G667" i="6"/>
  <c r="G666" i="6"/>
  <c r="G665" i="6"/>
  <c r="G664" i="6"/>
  <c r="G663" i="6"/>
  <c r="G662" i="6"/>
  <c r="G661" i="6"/>
  <c r="G660" i="6"/>
  <c r="G659" i="6"/>
  <c r="G658" i="6"/>
  <c r="G657" i="6"/>
  <c r="G656" i="6"/>
  <c r="G655" i="6"/>
  <c r="G654" i="6"/>
  <c r="G653" i="6"/>
  <c r="G652" i="6"/>
  <c r="G651" i="6"/>
  <c r="G650" i="6"/>
  <c r="G649" i="6"/>
  <c r="G648" i="6"/>
  <c r="G647" i="6"/>
  <c r="G646" i="6"/>
  <c r="G645" i="6"/>
  <c r="G644" i="6"/>
  <c r="G643" i="6"/>
  <c r="G642" i="6"/>
  <c r="G641" i="6"/>
  <c r="G640" i="6"/>
  <c r="G639" i="6"/>
  <c r="G638" i="6"/>
  <c r="G637" i="6"/>
  <c r="G636" i="6"/>
  <c r="G635" i="6"/>
  <c r="G634" i="6"/>
  <c r="G633" i="6"/>
  <c r="G632" i="6"/>
  <c r="G631" i="6"/>
  <c r="G630" i="6"/>
  <c r="G629" i="6"/>
  <c r="G628" i="6"/>
  <c r="G627" i="6"/>
  <c r="G626" i="6"/>
  <c r="G625" i="6"/>
  <c r="G624" i="6"/>
  <c r="G623" i="6"/>
  <c r="G622" i="6"/>
  <c r="G621" i="6"/>
  <c r="G620" i="6"/>
  <c r="G619" i="6"/>
  <c r="G618" i="6"/>
  <c r="G617" i="6"/>
  <c r="G616" i="6"/>
  <c r="G615" i="6"/>
  <c r="G614" i="6"/>
  <c r="G613" i="6"/>
  <c r="G612" i="6"/>
  <c r="G611" i="6"/>
  <c r="G610" i="6"/>
  <c r="G609" i="6"/>
  <c r="G608" i="6"/>
  <c r="G607" i="6"/>
  <c r="G606" i="6"/>
  <c r="G605" i="6"/>
  <c r="G604" i="6"/>
  <c r="G603" i="6"/>
  <c r="G602" i="6"/>
  <c r="G608" i="5"/>
  <c r="G607" i="5"/>
  <c r="G606" i="5"/>
  <c r="G605" i="5"/>
  <c r="G604" i="5"/>
  <c r="G603" i="5"/>
  <c r="G602" i="5"/>
  <c r="G601" i="5"/>
  <c r="G600" i="5"/>
  <c r="G599" i="5"/>
  <c r="G598" i="5"/>
  <c r="G597" i="5"/>
  <c r="G596" i="5"/>
  <c r="G595" i="5"/>
  <c r="G594" i="5"/>
  <c r="G593" i="5"/>
  <c r="G592" i="5"/>
  <c r="G591" i="5"/>
  <c r="G590" i="5"/>
  <c r="G589" i="5"/>
  <c r="G588" i="5"/>
  <c r="G587" i="5"/>
  <c r="G586" i="5"/>
  <c r="G585" i="5"/>
  <c r="G584" i="5"/>
  <c r="G583" i="5"/>
  <c r="G582" i="5"/>
  <c r="G581" i="5"/>
  <c r="G580" i="5"/>
  <c r="G579" i="5"/>
  <c r="G578" i="5"/>
  <c r="G577" i="5"/>
  <c r="G576" i="5"/>
  <c r="G575" i="5"/>
  <c r="G574" i="5"/>
  <c r="G573" i="5"/>
  <c r="G572" i="5"/>
  <c r="G571" i="5"/>
  <c r="G570" i="5"/>
  <c r="G569" i="5"/>
  <c r="G568" i="5"/>
  <c r="G567" i="5"/>
  <c r="G566" i="5"/>
  <c r="G565" i="5"/>
  <c r="G564" i="5"/>
  <c r="G563" i="5"/>
  <c r="G562" i="5"/>
  <c r="G561" i="5"/>
  <c r="G560" i="5"/>
  <c r="G559" i="5"/>
  <c r="G558" i="5"/>
  <c r="G557" i="5"/>
  <c r="G556" i="5"/>
  <c r="G555" i="5"/>
  <c r="G554" i="5"/>
  <c r="G553" i="5"/>
  <c r="G552" i="5"/>
  <c r="G551" i="5"/>
  <c r="G550" i="5"/>
  <c r="G549" i="5"/>
  <c r="G548" i="5"/>
  <c r="G547" i="5"/>
  <c r="G546" i="5"/>
  <c r="G545" i="5"/>
  <c r="G544" i="5"/>
  <c r="G543" i="5"/>
  <c r="G542" i="5"/>
  <c r="G541" i="5"/>
  <c r="G540" i="5"/>
  <c r="G539" i="5"/>
  <c r="G538" i="5"/>
  <c r="G537" i="5"/>
  <c r="G536" i="5"/>
  <c r="G535" i="5"/>
  <c r="G534" i="5"/>
  <c r="G533" i="5"/>
  <c r="G532" i="5"/>
  <c r="G531" i="5"/>
  <c r="G530" i="5"/>
  <c r="G529" i="5"/>
  <c r="G528" i="5"/>
  <c r="G527" i="5"/>
  <c r="G526" i="5"/>
  <c r="G525" i="5"/>
  <c r="G524" i="5"/>
  <c r="G523" i="5"/>
  <c r="G522" i="5"/>
  <c r="G521" i="5"/>
  <c r="G520" i="5"/>
  <c r="G519" i="5"/>
  <c r="G518" i="5"/>
  <c r="G517" i="5"/>
  <c r="G300" i="10"/>
  <c r="G299" i="10"/>
  <c r="G298" i="10"/>
  <c r="G297" i="10"/>
  <c r="G296" i="10"/>
  <c r="G295" i="10"/>
  <c r="G294" i="10"/>
  <c r="G293" i="10"/>
  <c r="G292" i="10"/>
  <c r="G291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112" i="8"/>
  <c r="G111" i="8"/>
  <c r="G110" i="8"/>
  <c r="G85" i="8"/>
  <c r="G84" i="8"/>
  <c r="G83" i="8"/>
  <c r="G82" i="8"/>
  <c r="G81" i="8"/>
  <c r="G80" i="8"/>
  <c r="G79" i="8"/>
  <c r="G78" i="8"/>
  <c r="G77" i="8"/>
  <c r="G76" i="8"/>
  <c r="G75" i="8"/>
  <c r="G74" i="8"/>
  <c r="G73" i="8"/>
  <c r="G72" i="8"/>
  <c r="G81" i="7"/>
  <c r="G423" i="5"/>
  <c r="G422" i="5"/>
  <c r="G421" i="5"/>
  <c r="G420" i="5"/>
  <c r="D385" i="3" s="1"/>
  <c r="C385" i="3" s="1"/>
  <c r="G454" i="6"/>
  <c r="G453" i="6"/>
  <c r="G452" i="6"/>
  <c r="G451" i="6"/>
  <c r="G450" i="6"/>
  <c r="G449" i="6"/>
  <c r="G448" i="6"/>
  <c r="G447" i="6"/>
  <c r="G446" i="6"/>
  <c r="G445" i="6"/>
  <c r="G444" i="6"/>
  <c r="G443" i="6"/>
  <c r="G442" i="6"/>
  <c r="G441" i="6"/>
  <c r="G440" i="6"/>
  <c r="G439" i="6"/>
  <c r="G438" i="6"/>
  <c r="G437" i="6"/>
  <c r="G436" i="6"/>
  <c r="G435" i="6"/>
  <c r="G434" i="6"/>
  <c r="G433" i="6"/>
  <c r="G432" i="6"/>
  <c r="G431" i="6"/>
  <c r="G430" i="6"/>
  <c r="G429" i="6"/>
  <c r="G428" i="6"/>
  <c r="G427" i="6"/>
  <c r="G426" i="6"/>
  <c r="G425" i="6"/>
  <c r="G424" i="6"/>
  <c r="G423" i="6"/>
  <c r="G422" i="6"/>
  <c r="G421" i="6"/>
  <c r="G420" i="6"/>
  <c r="G419" i="6"/>
  <c r="G418" i="6"/>
  <c r="G417" i="6"/>
  <c r="G416" i="6"/>
  <c r="G415" i="6"/>
  <c r="G290" i="10"/>
  <c r="G289" i="10"/>
  <c r="G288" i="10"/>
  <c r="G287" i="10"/>
  <c r="G286" i="10"/>
  <c r="G285" i="10"/>
  <c r="G284" i="10"/>
  <c r="G283" i="10"/>
  <c r="G282" i="10"/>
  <c r="G281" i="10"/>
  <c r="G280" i="10"/>
  <c r="G279" i="10"/>
  <c r="G278" i="10"/>
  <c r="G277" i="10"/>
  <c r="G276" i="10"/>
  <c r="G275" i="10"/>
  <c r="G274" i="10"/>
  <c r="G273" i="10"/>
  <c r="G272" i="10"/>
  <c r="G271" i="10"/>
  <c r="G270" i="10"/>
  <c r="G269" i="10"/>
  <c r="G268" i="10"/>
  <c r="G267" i="10"/>
  <c r="G266" i="10"/>
  <c r="G265" i="10"/>
  <c r="G264" i="10"/>
  <c r="G263" i="10"/>
  <c r="G262" i="10"/>
  <c r="G261" i="10"/>
  <c r="G260" i="10"/>
  <c r="G259" i="10"/>
  <c r="G258" i="10"/>
  <c r="G257" i="10"/>
  <c r="G256" i="10"/>
  <c r="G255" i="10"/>
  <c r="G254" i="10"/>
  <c r="G253" i="10"/>
  <c r="G252" i="10"/>
  <c r="G251" i="10"/>
  <c r="G250" i="10"/>
  <c r="G249" i="10"/>
  <c r="G248" i="10"/>
  <c r="G247" i="10"/>
  <c r="G246" i="10"/>
  <c r="G245" i="10"/>
  <c r="G244" i="10"/>
  <c r="G243" i="10"/>
  <c r="G242" i="10"/>
  <c r="G241" i="10"/>
  <c r="G240" i="10"/>
  <c r="G239" i="10"/>
  <c r="G238" i="10"/>
  <c r="G237" i="10"/>
  <c r="G236" i="10"/>
  <c r="G235" i="10"/>
  <c r="G234" i="10"/>
  <c r="G233" i="10"/>
  <c r="G232" i="10"/>
  <c r="G231" i="10"/>
  <c r="G230" i="10"/>
  <c r="G229" i="10"/>
  <c r="G228" i="10"/>
  <c r="G227" i="10"/>
  <c r="G226" i="10"/>
  <c r="G225" i="10"/>
  <c r="G224" i="10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253" i="8"/>
  <c r="G252" i="8"/>
  <c r="G251" i="8"/>
  <c r="G359" i="8"/>
  <c r="G358" i="8"/>
  <c r="G357" i="8"/>
  <c r="G356" i="8"/>
  <c r="G355" i="8"/>
  <c r="G354" i="8"/>
  <c r="G353" i="8"/>
  <c r="G352" i="8"/>
  <c r="G351" i="8"/>
  <c r="G350" i="8"/>
  <c r="G349" i="8"/>
  <c r="G348" i="8"/>
  <c r="G347" i="8"/>
  <c r="G346" i="8"/>
  <c r="G345" i="8"/>
  <c r="G344" i="8"/>
  <c r="G343" i="8"/>
  <c r="G342" i="8"/>
  <c r="G341" i="8"/>
  <c r="G340" i="8"/>
  <c r="G339" i="8"/>
  <c r="G338" i="8"/>
  <c r="G337" i="8"/>
  <c r="G336" i="8"/>
  <c r="G335" i="8"/>
  <c r="G334" i="8"/>
  <c r="G333" i="8"/>
  <c r="G332" i="8"/>
  <c r="G331" i="8"/>
  <c r="G330" i="8"/>
  <c r="G329" i="8"/>
  <c r="G328" i="8"/>
  <c r="G327" i="8"/>
  <c r="G326" i="8"/>
  <c r="G325" i="8"/>
  <c r="G324" i="8"/>
  <c r="G323" i="8"/>
  <c r="G322" i="8"/>
  <c r="G321" i="8"/>
  <c r="G320" i="8"/>
  <c r="G319" i="8"/>
  <c r="G318" i="8"/>
  <c r="G317" i="8"/>
  <c r="G316" i="8"/>
  <c r="G315" i="8"/>
  <c r="G314" i="8"/>
  <c r="G313" i="8"/>
  <c r="G312" i="8"/>
  <c r="G311" i="8"/>
  <c r="G310" i="8"/>
  <c r="G309" i="8"/>
  <c r="G308" i="8"/>
  <c r="G307" i="8"/>
  <c r="G306" i="8"/>
  <c r="G305" i="8"/>
  <c r="G304" i="8"/>
  <c r="G303" i="8"/>
  <c r="G302" i="8"/>
  <c r="G301" i="8"/>
  <c r="G300" i="8"/>
  <c r="G299" i="8"/>
  <c r="G298" i="8"/>
  <c r="G297" i="8"/>
  <c r="G296" i="8"/>
  <c r="G295" i="8"/>
  <c r="G294" i="8"/>
  <c r="G293" i="8"/>
  <c r="G292" i="8"/>
  <c r="G291" i="8"/>
  <c r="G290" i="8"/>
  <c r="G289" i="8"/>
  <c r="G288" i="8"/>
  <c r="G287" i="8"/>
  <c r="G286" i="8"/>
  <c r="G285" i="8"/>
  <c r="G284" i="8"/>
  <c r="G283" i="8"/>
  <c r="G282" i="8"/>
  <c r="G281" i="8"/>
  <c r="G280" i="8"/>
  <c r="G279" i="8"/>
  <c r="G278" i="8"/>
  <c r="G277" i="8"/>
  <c r="G276" i="8"/>
  <c r="G275" i="8"/>
  <c r="G274" i="8"/>
  <c r="G273" i="8"/>
  <c r="G272" i="8"/>
  <c r="G271" i="8"/>
  <c r="G270" i="8"/>
  <c r="G269" i="8"/>
  <c r="G268" i="8"/>
  <c r="G267" i="8"/>
  <c r="G266" i="8"/>
  <c r="G265" i="8"/>
  <c r="G264" i="8"/>
  <c r="G263" i="8"/>
  <c r="G262" i="8"/>
  <c r="G261" i="8"/>
  <c r="G260" i="8"/>
  <c r="G259" i="8"/>
  <c r="G258" i="8"/>
  <c r="G257" i="8"/>
  <c r="G256" i="8"/>
  <c r="G255" i="8"/>
  <c r="G254" i="8"/>
  <c r="G250" i="8"/>
  <c r="G249" i="8"/>
  <c r="G248" i="8"/>
  <c r="G247" i="8"/>
  <c r="G246" i="8"/>
  <c r="G245" i="8"/>
  <c r="G244" i="8"/>
  <c r="G243" i="8"/>
  <c r="G242" i="8"/>
  <c r="G241" i="8"/>
  <c r="G71" i="8"/>
  <c r="G70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360" i="7"/>
  <c r="G359" i="7"/>
  <c r="G358" i="7"/>
  <c r="G357" i="7"/>
  <c r="G356" i="7"/>
  <c r="G355" i="7"/>
  <c r="G354" i="7"/>
  <c r="G353" i="7"/>
  <c r="G352" i="7"/>
  <c r="G351" i="7"/>
  <c r="G350" i="7"/>
  <c r="G349" i="7"/>
  <c r="G348" i="7"/>
  <c r="G347" i="7"/>
  <c r="G346" i="7"/>
  <c r="G345" i="7"/>
  <c r="G344" i="7"/>
  <c r="G343" i="7"/>
  <c r="G342" i="7"/>
  <c r="G341" i="7"/>
  <c r="G340" i="7"/>
  <c r="G339" i="7"/>
  <c r="G338" i="7"/>
  <c r="G337" i="7"/>
  <c r="G336" i="7"/>
  <c r="G335" i="7"/>
  <c r="G334" i="7"/>
  <c r="G333" i="7"/>
  <c r="G332" i="7"/>
  <c r="G331" i="7"/>
  <c r="G330" i="7"/>
  <c r="G329" i="7"/>
  <c r="G328" i="7"/>
  <c r="G327" i="7"/>
  <c r="G326" i="7"/>
  <c r="G325" i="7"/>
  <c r="G324" i="7"/>
  <c r="G323" i="7"/>
  <c r="G322" i="7"/>
  <c r="G321" i="7"/>
  <c r="G320" i="7"/>
  <c r="G319" i="7"/>
  <c r="G318" i="7"/>
  <c r="G317" i="7"/>
  <c r="G316" i="7"/>
  <c r="G315" i="7"/>
  <c r="G314" i="7"/>
  <c r="G313" i="7"/>
  <c r="G312" i="7"/>
  <c r="G311" i="7"/>
  <c r="G310" i="7"/>
  <c r="G309" i="7"/>
  <c r="G308" i="7"/>
  <c r="G307" i="7"/>
  <c r="G306" i="7"/>
  <c r="G305" i="7"/>
  <c r="G304" i="7"/>
  <c r="G303" i="7"/>
  <c r="G302" i="7"/>
  <c r="G301" i="7"/>
  <c r="G300" i="7"/>
  <c r="G299" i="7"/>
  <c r="G298" i="7"/>
  <c r="G297" i="7"/>
  <c r="G296" i="7"/>
  <c r="G295" i="7"/>
  <c r="G294" i="7"/>
  <c r="G293" i="7"/>
  <c r="G292" i="7"/>
  <c r="G291" i="7"/>
  <c r="G290" i="7"/>
  <c r="G289" i="7"/>
  <c r="G288" i="7"/>
  <c r="G287" i="7"/>
  <c r="G286" i="7"/>
  <c r="G285" i="7"/>
  <c r="G284" i="7"/>
  <c r="G283" i="7"/>
  <c r="G282" i="7"/>
  <c r="G281" i="7"/>
  <c r="G280" i="7"/>
  <c r="G279" i="7"/>
  <c r="G278" i="7"/>
  <c r="G277" i="7"/>
  <c r="G276" i="7"/>
  <c r="G275" i="7"/>
  <c r="G274" i="7"/>
  <c r="G273" i="7"/>
  <c r="G272" i="7"/>
  <c r="G271" i="7"/>
  <c r="G270" i="7"/>
  <c r="G269" i="7"/>
  <c r="G268" i="7"/>
  <c r="G267" i="7"/>
  <c r="G266" i="7"/>
  <c r="G265" i="7"/>
  <c r="G264" i="7"/>
  <c r="G263" i="7"/>
  <c r="G262" i="7"/>
  <c r="G261" i="7"/>
  <c r="G260" i="7"/>
  <c r="G259" i="7"/>
  <c r="G258" i="7"/>
  <c r="G257" i="7"/>
  <c r="G256" i="7"/>
  <c r="G255" i="7"/>
  <c r="G254" i="7"/>
  <c r="G253" i="7"/>
  <c r="G252" i="7"/>
  <c r="G251" i="7"/>
  <c r="G250" i="7"/>
  <c r="G249" i="7"/>
  <c r="G248" i="7"/>
  <c r="G247" i="7"/>
  <c r="G246" i="7"/>
  <c r="G245" i="7"/>
  <c r="G244" i="7"/>
  <c r="G243" i="7"/>
  <c r="G242" i="7"/>
  <c r="G241" i="7"/>
  <c r="G240" i="7"/>
  <c r="G239" i="7"/>
  <c r="G238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14" i="6"/>
  <c r="G413" i="6"/>
  <c r="G412" i="6"/>
  <c r="G411" i="6"/>
  <c r="G410" i="6"/>
  <c r="G409" i="6"/>
  <c r="G408" i="6"/>
  <c r="G407" i="6"/>
  <c r="G406" i="6"/>
  <c r="G405" i="6"/>
  <c r="G404" i="6"/>
  <c r="G403" i="6"/>
  <c r="G402" i="6"/>
  <c r="G401" i="6"/>
  <c r="G400" i="6"/>
  <c r="G399" i="6"/>
  <c r="G398" i="6"/>
  <c r="G397" i="6"/>
  <c r="G396" i="6"/>
  <c r="G395" i="6"/>
  <c r="G394" i="6"/>
  <c r="G393" i="6"/>
  <c r="G392" i="6"/>
  <c r="G391" i="6"/>
  <c r="G390" i="6"/>
  <c r="G389" i="6"/>
  <c r="G388" i="6"/>
  <c r="G387" i="6"/>
  <c r="G386" i="6"/>
  <c r="G385" i="6"/>
  <c r="G384" i="6"/>
  <c r="G383" i="6"/>
  <c r="G382" i="6"/>
  <c r="G381" i="6"/>
  <c r="G380" i="6"/>
  <c r="G379" i="6"/>
  <c r="G378" i="6"/>
  <c r="G377" i="6"/>
  <c r="G376" i="6"/>
  <c r="G375" i="6"/>
  <c r="G374" i="6"/>
  <c r="G373" i="6"/>
  <c r="G372" i="6"/>
  <c r="G371" i="6"/>
  <c r="G370" i="6"/>
  <c r="G369" i="6"/>
  <c r="G368" i="6"/>
  <c r="G367" i="6"/>
  <c r="G366" i="6"/>
  <c r="G365" i="6"/>
  <c r="G364" i="6"/>
  <c r="G363" i="6"/>
  <c r="G362" i="6"/>
  <c r="G361" i="6"/>
  <c r="G360" i="6"/>
  <c r="G359" i="6"/>
  <c r="G358" i="6"/>
  <c r="G357" i="6"/>
  <c r="G356" i="6"/>
  <c r="G355" i="6"/>
  <c r="G354" i="6"/>
  <c r="G353" i="6"/>
  <c r="G352" i="6"/>
  <c r="G351" i="6"/>
  <c r="G350" i="6"/>
  <c r="G349" i="6"/>
  <c r="G348" i="6"/>
  <c r="G347" i="6"/>
  <c r="G346" i="6"/>
  <c r="G345" i="6"/>
  <c r="G344" i="6"/>
  <c r="G343" i="6"/>
  <c r="G342" i="6"/>
  <c r="G341" i="6"/>
  <c r="G340" i="6"/>
  <c r="G339" i="6"/>
  <c r="G338" i="6"/>
  <c r="G337" i="6"/>
  <c r="G336" i="6"/>
  <c r="G335" i="6"/>
  <c r="G334" i="6"/>
  <c r="G333" i="6"/>
  <c r="G332" i="6"/>
  <c r="G331" i="6"/>
  <c r="G330" i="6"/>
  <c r="G329" i="6"/>
  <c r="G328" i="6"/>
  <c r="G327" i="6"/>
  <c r="G326" i="6"/>
  <c r="G325" i="6"/>
  <c r="G324" i="6"/>
  <c r="G323" i="6"/>
  <c r="G322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19" i="5"/>
  <c r="G418" i="5"/>
  <c r="G417" i="5"/>
  <c r="G416" i="5"/>
  <c r="G415" i="5"/>
  <c r="G414" i="5"/>
  <c r="G413" i="5"/>
  <c r="G412" i="5"/>
  <c r="G411" i="5"/>
  <c r="G410" i="5"/>
  <c r="G409" i="5"/>
  <c r="G408" i="5"/>
  <c r="G407" i="5"/>
  <c r="G406" i="5"/>
  <c r="G405" i="5"/>
  <c r="G404" i="5"/>
  <c r="G403" i="5"/>
  <c r="G402" i="5"/>
  <c r="G401" i="5"/>
  <c r="G400" i="5"/>
  <c r="G399" i="5"/>
  <c r="G398" i="5"/>
  <c r="G397" i="5"/>
  <c r="G396" i="5"/>
  <c r="G395" i="5"/>
  <c r="G394" i="5"/>
  <c r="G393" i="5"/>
  <c r="G392" i="5"/>
  <c r="G391" i="5"/>
  <c r="G390" i="5"/>
  <c r="G389" i="5"/>
  <c r="G388" i="5"/>
  <c r="G387" i="5"/>
  <c r="G386" i="5"/>
  <c r="G385" i="5"/>
  <c r="G384" i="5"/>
  <c r="G383" i="5"/>
  <c r="G382" i="5"/>
  <c r="G381" i="5"/>
  <c r="G380" i="5"/>
  <c r="G379" i="5"/>
  <c r="G378" i="5"/>
  <c r="G377" i="5"/>
  <c r="G376" i="5"/>
  <c r="G375" i="5"/>
  <c r="G374" i="5"/>
  <c r="G373" i="5"/>
  <c r="G372" i="5"/>
  <c r="G371" i="5"/>
  <c r="G370" i="5"/>
  <c r="G369" i="5"/>
  <c r="G368" i="5"/>
  <c r="G367" i="5"/>
  <c r="G366" i="5"/>
  <c r="G365" i="5"/>
  <c r="G364" i="5"/>
  <c r="G363" i="5"/>
  <c r="G362" i="5"/>
  <c r="G361" i="5"/>
  <c r="G360" i="5"/>
  <c r="G359" i="5"/>
  <c r="G358" i="5"/>
  <c r="G357" i="5"/>
  <c r="G356" i="5"/>
  <c r="G355" i="5"/>
  <c r="G354" i="5"/>
  <c r="G353" i="5"/>
  <c r="G352" i="5"/>
  <c r="G351" i="5"/>
  <c r="G350" i="5"/>
  <c r="G349" i="5"/>
  <c r="G348" i="5"/>
  <c r="G347" i="5"/>
  <c r="G346" i="5"/>
  <c r="G345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10"/>
  <c r="G4" i="9"/>
  <c r="G4" i="8"/>
  <c r="G4" i="7"/>
  <c r="G4" i="6"/>
  <c r="G4" i="5"/>
  <c r="B381" i="3" l="1"/>
  <c r="D366" i="3"/>
  <c r="C366" i="3" s="1"/>
  <c r="D364" i="3"/>
  <c r="C364" i="3" s="1"/>
  <c r="D378" i="3"/>
  <c r="C378" i="3" s="1"/>
  <c r="B372" i="3"/>
  <c r="D384" i="3"/>
  <c r="C384" i="3" s="1"/>
  <c r="D379" i="3"/>
  <c r="C379" i="3" s="1"/>
  <c r="D361" i="3"/>
  <c r="C361" i="3" s="1"/>
  <c r="B385" i="3"/>
  <c r="B373" i="3"/>
  <c r="B358" i="3"/>
  <c r="D358" i="3"/>
  <c r="C358" i="3" s="1"/>
  <c r="B371" i="3"/>
  <c r="D388" i="3"/>
  <c r="C388" i="3" s="1"/>
  <c r="D356" i="3"/>
  <c r="C356" i="3" s="1"/>
  <c r="B361" i="3"/>
  <c r="D370" i="3"/>
  <c r="C370" i="3" s="1"/>
  <c r="B356" i="3"/>
  <c r="B359" i="3"/>
  <c r="D376" i="3"/>
  <c r="C376" i="3" s="1"/>
  <c r="B368" i="3"/>
  <c r="D367" i="3"/>
  <c r="C367" i="3" s="1"/>
  <c r="D383" i="3"/>
  <c r="C383" i="3" s="1"/>
  <c r="D365" i="3"/>
  <c r="C365" i="3" s="1"/>
  <c r="D381" i="3"/>
  <c r="C381" i="3" s="1"/>
  <c r="B374" i="3"/>
  <c r="B379" i="3"/>
  <c r="B370" i="3"/>
  <c r="B377" i="3"/>
  <c r="B367" i="3"/>
  <c r="B384" i="3"/>
  <c r="D363" i="3"/>
  <c r="C363" i="3" s="1"/>
  <c r="D377" i="3"/>
  <c r="C377" i="3" s="1"/>
  <c r="B369" i="3"/>
  <c r="B365" i="3"/>
  <c r="D382" i="3"/>
  <c r="C382" i="3" s="1"/>
  <c r="B380" i="3"/>
  <c r="B363" i="3"/>
  <c r="D380" i="3"/>
  <c r="C380" i="3" s="1"/>
  <c r="B376" i="3"/>
  <c r="B366" i="3"/>
  <c r="D362" i="3"/>
  <c r="C362" i="3" s="1"/>
  <c r="B383" i="3"/>
  <c r="B378" i="3"/>
  <c r="D368" i="3"/>
  <c r="C368" i="3" s="1"/>
  <c r="B387" i="3"/>
  <c r="D371" i="3"/>
  <c r="C371" i="3" s="1"/>
  <c r="D387" i="3"/>
  <c r="C387" i="3" s="1"/>
  <c r="D369" i="3"/>
  <c r="C369" i="3" s="1"/>
  <c r="B1194" i="3"/>
  <c r="B1192" i="3"/>
  <c r="B1190" i="3"/>
  <c r="B1188" i="3"/>
  <c r="B1186" i="3"/>
  <c r="B1184" i="3"/>
  <c r="B1182" i="3"/>
  <c r="B1180" i="3"/>
  <c r="B1178" i="3"/>
  <c r="B1176" i="3"/>
  <c r="B1174" i="3"/>
  <c r="B1172" i="3"/>
  <c r="B1170" i="3"/>
  <c r="B1168" i="3"/>
  <c r="B1166" i="3"/>
  <c r="B1164" i="3"/>
  <c r="B1162" i="3"/>
  <c r="B1160" i="3"/>
  <c r="B1158" i="3"/>
  <c r="B1156" i="3"/>
  <c r="B1154" i="3"/>
  <c r="B1152" i="3"/>
  <c r="B1150" i="3"/>
  <c r="B1148" i="3"/>
  <c r="B1146" i="3"/>
  <c r="B1144" i="3"/>
  <c r="B1142" i="3"/>
  <c r="B1140" i="3"/>
  <c r="B1138" i="3"/>
  <c r="B1136" i="3"/>
  <c r="B1134" i="3"/>
  <c r="B1132" i="3"/>
  <c r="B1130" i="3"/>
  <c r="B1128" i="3"/>
  <c r="B1126" i="3"/>
  <c r="B1124" i="3"/>
  <c r="B1122" i="3"/>
  <c r="B1193" i="3"/>
  <c r="B1191" i="3"/>
  <c r="B1189" i="3"/>
  <c r="B1187" i="3"/>
  <c r="B1185" i="3"/>
  <c r="B1183" i="3"/>
  <c r="B1181" i="3"/>
  <c r="B1179" i="3"/>
  <c r="B1177" i="3"/>
  <c r="B1175" i="3"/>
  <c r="B1173" i="3"/>
  <c r="B1171" i="3"/>
  <c r="B1169" i="3"/>
  <c r="B1167" i="3"/>
  <c r="B1165" i="3"/>
  <c r="B1163" i="3"/>
  <c r="B1161" i="3"/>
  <c r="B1159" i="3"/>
  <c r="B1157" i="3"/>
  <c r="B1155" i="3"/>
  <c r="B1153" i="3"/>
  <c r="B1151" i="3"/>
  <c r="B1149" i="3"/>
  <c r="B1147" i="3"/>
  <c r="B1145" i="3"/>
  <c r="B1143" i="3"/>
  <c r="B1141" i="3"/>
  <c r="B1139" i="3"/>
  <c r="B1137" i="3"/>
  <c r="B1135" i="3"/>
  <c r="B1133" i="3"/>
  <c r="B1131" i="3"/>
  <c r="B1129" i="3"/>
  <c r="B1127" i="3"/>
  <c r="B1125" i="3"/>
  <c r="B1123" i="3"/>
  <c r="B1121" i="3"/>
  <c r="B1119" i="3"/>
  <c r="B1117" i="3"/>
  <c r="D1193" i="3"/>
  <c r="C1193" i="3" s="1"/>
  <c r="D1189" i="3"/>
  <c r="C1189" i="3" s="1"/>
  <c r="D1185" i="3"/>
  <c r="C1185" i="3" s="1"/>
  <c r="D1181" i="3"/>
  <c r="C1181" i="3" s="1"/>
  <c r="D1177" i="3"/>
  <c r="C1177" i="3" s="1"/>
  <c r="D1173" i="3"/>
  <c r="C1173" i="3" s="1"/>
  <c r="D1169" i="3"/>
  <c r="C1169" i="3" s="1"/>
  <c r="D1165" i="3"/>
  <c r="C1165" i="3" s="1"/>
  <c r="D1161" i="3"/>
  <c r="C1161" i="3" s="1"/>
  <c r="D1157" i="3"/>
  <c r="C1157" i="3" s="1"/>
  <c r="D1153" i="3"/>
  <c r="C1153" i="3" s="1"/>
  <c r="D1149" i="3"/>
  <c r="C1149" i="3" s="1"/>
  <c r="D1145" i="3"/>
  <c r="C1145" i="3" s="1"/>
  <c r="D1141" i="3"/>
  <c r="C1141" i="3" s="1"/>
  <c r="D1137" i="3"/>
  <c r="C1137" i="3" s="1"/>
  <c r="D1133" i="3"/>
  <c r="C1133" i="3" s="1"/>
  <c r="D1129" i="3"/>
  <c r="C1129" i="3" s="1"/>
  <c r="D1125" i="3"/>
  <c r="C1125" i="3" s="1"/>
  <c r="D1121" i="3"/>
  <c r="C1121" i="3" s="1"/>
  <c r="D1118" i="3"/>
  <c r="C1118" i="3" s="1"/>
  <c r="B1116" i="3"/>
  <c r="D1191" i="3"/>
  <c r="C1191" i="3" s="1"/>
  <c r="D1183" i="3"/>
  <c r="C1183" i="3" s="1"/>
  <c r="D1175" i="3"/>
  <c r="C1175" i="3" s="1"/>
  <c r="D1167" i="3"/>
  <c r="C1167" i="3" s="1"/>
  <c r="D1159" i="3"/>
  <c r="C1159" i="3" s="1"/>
  <c r="D1151" i="3"/>
  <c r="C1151" i="3" s="1"/>
  <c r="D1143" i="3"/>
  <c r="C1143" i="3" s="1"/>
  <c r="D1135" i="3"/>
  <c r="C1135" i="3" s="1"/>
  <c r="D1127" i="3"/>
  <c r="C1127" i="3" s="1"/>
  <c r="D1117" i="3"/>
  <c r="C1117" i="3" s="1"/>
  <c r="B1114" i="3"/>
  <c r="D1190" i="3"/>
  <c r="C1190" i="3" s="1"/>
  <c r="D1182" i="3"/>
  <c r="C1182" i="3" s="1"/>
  <c r="D1174" i="3"/>
  <c r="C1174" i="3" s="1"/>
  <c r="D1166" i="3"/>
  <c r="C1166" i="3" s="1"/>
  <c r="D1158" i="3"/>
  <c r="C1158" i="3" s="1"/>
  <c r="D1150" i="3"/>
  <c r="C1150" i="3" s="1"/>
  <c r="D1142" i="3"/>
  <c r="C1142" i="3" s="1"/>
  <c r="D1134" i="3"/>
  <c r="C1134" i="3" s="1"/>
  <c r="D1126" i="3"/>
  <c r="C1126" i="3" s="1"/>
  <c r="D1119" i="3"/>
  <c r="C1119" i="3" s="1"/>
  <c r="D1192" i="3"/>
  <c r="C1192" i="3" s="1"/>
  <c r="D1188" i="3"/>
  <c r="C1188" i="3" s="1"/>
  <c r="D1184" i="3"/>
  <c r="C1184" i="3" s="1"/>
  <c r="D1180" i="3"/>
  <c r="C1180" i="3" s="1"/>
  <c r="D1176" i="3"/>
  <c r="C1176" i="3" s="1"/>
  <c r="D1172" i="3"/>
  <c r="C1172" i="3" s="1"/>
  <c r="D1168" i="3"/>
  <c r="C1168" i="3" s="1"/>
  <c r="D1164" i="3"/>
  <c r="C1164" i="3" s="1"/>
  <c r="D1160" i="3"/>
  <c r="C1160" i="3" s="1"/>
  <c r="D1156" i="3"/>
  <c r="C1156" i="3" s="1"/>
  <c r="D1152" i="3"/>
  <c r="C1152" i="3" s="1"/>
  <c r="D1148" i="3"/>
  <c r="C1148" i="3" s="1"/>
  <c r="D1144" i="3"/>
  <c r="C1144" i="3" s="1"/>
  <c r="D1140" i="3"/>
  <c r="C1140" i="3" s="1"/>
  <c r="D1136" i="3"/>
  <c r="C1136" i="3" s="1"/>
  <c r="D1132" i="3"/>
  <c r="C1132" i="3" s="1"/>
  <c r="D1128" i="3"/>
  <c r="C1128" i="3" s="1"/>
  <c r="D1124" i="3"/>
  <c r="C1124" i="3" s="1"/>
  <c r="D1120" i="3"/>
  <c r="C1120" i="3" s="1"/>
  <c r="B1118" i="3"/>
  <c r="D1115" i="3"/>
  <c r="C1115" i="3" s="1"/>
  <c r="D1114" i="3"/>
  <c r="C1114" i="3" s="1"/>
  <c r="D1187" i="3"/>
  <c r="C1187" i="3" s="1"/>
  <c r="D1179" i="3"/>
  <c r="C1179" i="3" s="1"/>
  <c r="D1171" i="3"/>
  <c r="C1171" i="3" s="1"/>
  <c r="D1163" i="3"/>
  <c r="C1163" i="3" s="1"/>
  <c r="D1155" i="3"/>
  <c r="C1155" i="3" s="1"/>
  <c r="D1147" i="3"/>
  <c r="C1147" i="3" s="1"/>
  <c r="D1139" i="3"/>
  <c r="C1139" i="3" s="1"/>
  <c r="D1131" i="3"/>
  <c r="C1131" i="3" s="1"/>
  <c r="D1123" i="3"/>
  <c r="C1123" i="3" s="1"/>
  <c r="B1120" i="3"/>
  <c r="B1115" i="3"/>
  <c r="D1194" i="3"/>
  <c r="C1194" i="3" s="1"/>
  <c r="D1186" i="3"/>
  <c r="C1186" i="3" s="1"/>
  <c r="D1178" i="3"/>
  <c r="C1178" i="3" s="1"/>
  <c r="D1170" i="3"/>
  <c r="C1170" i="3" s="1"/>
  <c r="D1162" i="3"/>
  <c r="C1162" i="3" s="1"/>
  <c r="D1154" i="3"/>
  <c r="C1154" i="3" s="1"/>
  <c r="D1146" i="3"/>
  <c r="C1146" i="3" s="1"/>
  <c r="D1138" i="3"/>
  <c r="C1138" i="3" s="1"/>
  <c r="D1130" i="3"/>
  <c r="C1130" i="3" s="1"/>
  <c r="D1122" i="3"/>
  <c r="C1122" i="3" s="1"/>
  <c r="D1116" i="3"/>
  <c r="C1116" i="3" s="1"/>
  <c r="B830" i="3"/>
  <c r="B828" i="3"/>
  <c r="B826" i="3"/>
  <c r="B824" i="3"/>
  <c r="B822" i="3"/>
  <c r="B820" i="3"/>
  <c r="B818" i="3"/>
  <c r="B816" i="3"/>
  <c r="B814" i="3"/>
  <c r="B812" i="3"/>
  <c r="B810" i="3"/>
  <c r="B808" i="3"/>
  <c r="B806" i="3"/>
  <c r="B804" i="3"/>
  <c r="B802" i="3"/>
  <c r="B800" i="3"/>
  <c r="B798" i="3"/>
  <c r="B827" i="3"/>
  <c r="B823" i="3"/>
  <c r="B819" i="3"/>
  <c r="B815" i="3"/>
  <c r="B811" i="3"/>
  <c r="B807" i="3"/>
  <c r="B803" i="3"/>
  <c r="B799" i="3"/>
  <c r="D828" i="3"/>
  <c r="C828" i="3" s="1"/>
  <c r="D822" i="3"/>
  <c r="C822" i="3" s="1"/>
  <c r="D818" i="3"/>
  <c r="C818" i="3" s="1"/>
  <c r="D814" i="3"/>
  <c r="C814" i="3" s="1"/>
  <c r="D810" i="3"/>
  <c r="C810" i="3" s="1"/>
  <c r="D808" i="3"/>
  <c r="C808" i="3" s="1"/>
  <c r="D802" i="3"/>
  <c r="C802" i="3" s="1"/>
  <c r="D798" i="3"/>
  <c r="C798" i="3" s="1"/>
  <c r="D829" i="3"/>
  <c r="C829" i="3" s="1"/>
  <c r="D827" i="3"/>
  <c r="C827" i="3" s="1"/>
  <c r="D825" i="3"/>
  <c r="C825" i="3" s="1"/>
  <c r="D823" i="3"/>
  <c r="C823" i="3" s="1"/>
  <c r="D821" i="3"/>
  <c r="C821" i="3" s="1"/>
  <c r="D819" i="3"/>
  <c r="C819" i="3" s="1"/>
  <c r="D817" i="3"/>
  <c r="C817" i="3" s="1"/>
  <c r="D815" i="3"/>
  <c r="C815" i="3" s="1"/>
  <c r="D813" i="3"/>
  <c r="C813" i="3" s="1"/>
  <c r="D811" i="3"/>
  <c r="C811" i="3" s="1"/>
  <c r="D809" i="3"/>
  <c r="C809" i="3" s="1"/>
  <c r="D807" i="3"/>
  <c r="C807" i="3" s="1"/>
  <c r="D805" i="3"/>
  <c r="C805" i="3" s="1"/>
  <c r="D803" i="3"/>
  <c r="C803" i="3" s="1"/>
  <c r="D801" i="3"/>
  <c r="C801" i="3" s="1"/>
  <c r="D799" i="3"/>
  <c r="C799" i="3" s="1"/>
  <c r="B829" i="3"/>
  <c r="B825" i="3"/>
  <c r="B821" i="3"/>
  <c r="B817" i="3"/>
  <c r="B813" i="3"/>
  <c r="B809" i="3"/>
  <c r="B805" i="3"/>
  <c r="B801" i="3"/>
  <c r="D830" i="3"/>
  <c r="C830" i="3" s="1"/>
  <c r="D826" i="3"/>
  <c r="C826" i="3" s="1"/>
  <c r="D824" i="3"/>
  <c r="C824" i="3" s="1"/>
  <c r="D820" i="3"/>
  <c r="C820" i="3" s="1"/>
  <c r="D816" i="3"/>
  <c r="C816" i="3" s="1"/>
  <c r="D812" i="3"/>
  <c r="C812" i="3" s="1"/>
  <c r="D806" i="3"/>
  <c r="C806" i="3" s="1"/>
  <c r="D804" i="3"/>
  <c r="C804" i="3" s="1"/>
  <c r="D800" i="3"/>
  <c r="C800" i="3" s="1"/>
  <c r="C1535" i="3"/>
  <c r="C1529" i="3"/>
  <c r="C1527" i="3"/>
  <c r="C1525" i="3"/>
  <c r="C1519" i="3"/>
  <c r="C1517" i="3"/>
  <c r="C1515" i="3"/>
  <c r="C1513" i="3"/>
  <c r="C1509" i="3"/>
  <c r="C1505" i="3"/>
  <c r="C1503" i="3"/>
  <c r="C1501" i="3"/>
  <c r="C1499" i="3"/>
  <c r="C1497" i="3"/>
  <c r="C1495" i="3"/>
  <c r="C1493" i="3"/>
  <c r="C1491" i="3"/>
  <c r="C1485" i="3"/>
  <c r="C1536" i="3"/>
  <c r="C1528" i="3"/>
  <c r="C1504" i="3"/>
  <c r="C1488" i="3"/>
  <c r="C1480" i="3"/>
  <c r="C1476" i="3"/>
  <c r="C1472" i="3"/>
  <c r="C1532" i="3"/>
  <c r="C1500" i="3"/>
  <c r="C1484" i="3"/>
  <c r="C1514" i="3"/>
  <c r="C1498" i="3"/>
  <c r="C1473" i="3"/>
  <c r="C1534" i="3"/>
  <c r="C1526" i="3"/>
  <c r="C1510" i="3"/>
  <c r="C1494" i="3"/>
  <c r="C1475" i="3"/>
  <c r="C1524" i="3"/>
  <c r="C1492" i="3"/>
  <c r="C1478" i="3"/>
  <c r="C1530" i="3"/>
  <c r="C1522" i="3"/>
  <c r="C1506" i="3"/>
  <c r="C1477" i="3"/>
  <c r="D840" i="3"/>
  <c r="C840" i="3" s="1"/>
  <c r="D838" i="3"/>
  <c r="C838" i="3" s="1"/>
  <c r="D836" i="3"/>
  <c r="C836" i="3" s="1"/>
  <c r="D834" i="3"/>
  <c r="C834" i="3" s="1"/>
  <c r="D832" i="3"/>
  <c r="C832" i="3" s="1"/>
  <c r="D797" i="3"/>
  <c r="C797" i="3" s="1"/>
  <c r="D795" i="3"/>
  <c r="C795" i="3" s="1"/>
  <c r="D793" i="3"/>
  <c r="C793" i="3" s="1"/>
  <c r="D791" i="3"/>
  <c r="C791" i="3" s="1"/>
  <c r="D841" i="3"/>
  <c r="C841" i="3" s="1"/>
  <c r="D837" i="3"/>
  <c r="C837" i="3" s="1"/>
  <c r="D833" i="3"/>
  <c r="C833" i="3" s="1"/>
  <c r="D796" i="3"/>
  <c r="C796" i="3" s="1"/>
  <c r="D792" i="3"/>
  <c r="C792" i="3" s="1"/>
  <c r="B839" i="3"/>
  <c r="B835" i="3"/>
  <c r="B831" i="3"/>
  <c r="B794" i="3"/>
  <c r="B790" i="3"/>
  <c r="B840" i="3"/>
  <c r="B838" i="3"/>
  <c r="B836" i="3"/>
  <c r="B834" i="3"/>
  <c r="B832" i="3"/>
  <c r="B797" i="3"/>
  <c r="B795" i="3"/>
  <c r="B793" i="3"/>
  <c r="B791" i="3"/>
  <c r="D839" i="3"/>
  <c r="C839" i="3" s="1"/>
  <c r="D835" i="3"/>
  <c r="C835" i="3" s="1"/>
  <c r="D831" i="3"/>
  <c r="C831" i="3" s="1"/>
  <c r="D794" i="3"/>
  <c r="C794" i="3" s="1"/>
  <c r="D790" i="3"/>
  <c r="C790" i="3" s="1"/>
  <c r="B841" i="3"/>
  <c r="B837" i="3"/>
  <c r="B833" i="3"/>
  <c r="B796" i="3"/>
  <c r="B792" i="3"/>
  <c r="D393" i="3"/>
  <c r="C393" i="3" s="1"/>
  <c r="D391" i="3"/>
  <c r="C391" i="3" s="1"/>
  <c r="D389" i="3"/>
  <c r="C389" i="3" s="1"/>
  <c r="B393" i="3"/>
  <c r="B391" i="3"/>
  <c r="B389" i="3"/>
  <c r="D394" i="3"/>
  <c r="C394" i="3" s="1"/>
  <c r="D392" i="3"/>
  <c r="C392" i="3" s="1"/>
  <c r="D390" i="3"/>
  <c r="C390" i="3" s="1"/>
  <c r="B394" i="3"/>
  <c r="B392" i="3"/>
  <c r="B390" i="3"/>
  <c r="C1369" i="3"/>
  <c r="C1410" i="3"/>
  <c r="C1408" i="3"/>
  <c r="C1466" i="3"/>
  <c r="C1464" i="3"/>
  <c r="C1462" i="3"/>
  <c r="C1458" i="3"/>
  <c r="C1456" i="3"/>
  <c r="C1454" i="3"/>
  <c r="C1450" i="3"/>
  <c r="C1448" i="3"/>
  <c r="C1444" i="3"/>
  <c r="C1440" i="3"/>
  <c r="C1435" i="3"/>
  <c r="C1433" i="3"/>
  <c r="C1429" i="3"/>
  <c r="C1427" i="3"/>
  <c r="C1425" i="3"/>
  <c r="C1419" i="3"/>
  <c r="C1417" i="3"/>
  <c r="C1415" i="3"/>
  <c r="C1407" i="3"/>
  <c r="C1394" i="3"/>
  <c r="C1390" i="3"/>
  <c r="C1388" i="3"/>
  <c r="C1384" i="3"/>
  <c r="C1382" i="3"/>
  <c r="C1380" i="3"/>
  <c r="C1378" i="3"/>
  <c r="C1376" i="3"/>
  <c r="C1368" i="3"/>
  <c r="C1366" i="3"/>
  <c r="C1364" i="3"/>
  <c r="C1355" i="3"/>
  <c r="C1350" i="3"/>
  <c r="C1348" i="3"/>
  <c r="C1459" i="3"/>
  <c r="C1447" i="3"/>
  <c r="C1443" i="3"/>
  <c r="C1441" i="3"/>
  <c r="C1437" i="3"/>
  <c r="C1434" i="3"/>
  <c r="C1424" i="3"/>
  <c r="C1420" i="3"/>
  <c r="C1416" i="3"/>
  <c r="C1400" i="3"/>
  <c r="C1397" i="3"/>
  <c r="C1409" i="3"/>
  <c r="C1403" i="3"/>
  <c r="C1393" i="3"/>
  <c r="C1389" i="3"/>
  <c r="C1385" i="3"/>
  <c r="C1377" i="3"/>
  <c r="C1365" i="3"/>
  <c r="C1361" i="3"/>
  <c r="C1356" i="3"/>
  <c r="C1347" i="3"/>
  <c r="C1339" i="3"/>
  <c r="C1465" i="3"/>
  <c r="C1457" i="3"/>
  <c r="C1449" i="3"/>
  <c r="C1442" i="3"/>
  <c r="C1436" i="3"/>
  <c r="C1422" i="3"/>
  <c r="C1401" i="3"/>
  <c r="C1396" i="3"/>
  <c r="C1346" i="3"/>
  <c r="C1341" i="3"/>
  <c r="C1338" i="3"/>
  <c r="C1333" i="3"/>
  <c r="D1199" i="3"/>
  <c r="C1413" i="3"/>
  <c r="C1391" i="3"/>
  <c r="C1383" i="3"/>
  <c r="C1375" i="3"/>
  <c r="C1367" i="3"/>
  <c r="C1358" i="3"/>
  <c r="C1343" i="3"/>
  <c r="C1332" i="3"/>
  <c r="C1326" i="3"/>
  <c r="C1453" i="3"/>
  <c r="C1337" i="3"/>
  <c r="C1340" i="3"/>
  <c r="C1461" i="3"/>
  <c r="C1432" i="3"/>
  <c r="C1418" i="3"/>
  <c r="C1404" i="3"/>
  <c r="C1469" i="3"/>
  <c r="C1439" i="3"/>
  <c r="C1342" i="3"/>
  <c r="B1199" i="3"/>
  <c r="C1406" i="3"/>
  <c r="C1387" i="3"/>
  <c r="C1363" i="3"/>
  <c r="D1112" i="3"/>
  <c r="C1112" i="3" s="1"/>
  <c r="D1110" i="3"/>
  <c r="C1110" i="3" s="1"/>
  <c r="D1108" i="3"/>
  <c r="C1108" i="3" s="1"/>
  <c r="D1106" i="3"/>
  <c r="C1106" i="3" s="1"/>
  <c r="D1104" i="3"/>
  <c r="C1104" i="3" s="1"/>
  <c r="D1102" i="3"/>
  <c r="C1102" i="3" s="1"/>
  <c r="D1100" i="3"/>
  <c r="C1100" i="3" s="1"/>
  <c r="D1098" i="3"/>
  <c r="C1098" i="3" s="1"/>
  <c r="D1096" i="3"/>
  <c r="C1096" i="3" s="1"/>
  <c r="D1094" i="3"/>
  <c r="C1094" i="3" s="1"/>
  <c r="D1092" i="3"/>
  <c r="C1092" i="3" s="1"/>
  <c r="D1089" i="3"/>
  <c r="C1089" i="3" s="1"/>
  <c r="D1087" i="3"/>
  <c r="C1087" i="3" s="1"/>
  <c r="D1085" i="3"/>
  <c r="C1085" i="3" s="1"/>
  <c r="D1083" i="3"/>
  <c r="C1083" i="3" s="1"/>
  <c r="D1081" i="3"/>
  <c r="C1081" i="3" s="1"/>
  <c r="D1080" i="3"/>
  <c r="C1080" i="3" s="1"/>
  <c r="D1078" i="3"/>
  <c r="C1078" i="3" s="1"/>
  <c r="D1075" i="3"/>
  <c r="C1075" i="3" s="1"/>
  <c r="D1073" i="3"/>
  <c r="C1073" i="3" s="1"/>
  <c r="D1072" i="3"/>
  <c r="C1072" i="3" s="1"/>
  <c r="D1070" i="3"/>
  <c r="C1070" i="3" s="1"/>
  <c r="D1069" i="3"/>
  <c r="C1069" i="3" s="1"/>
  <c r="D1067" i="3"/>
  <c r="C1067" i="3" s="1"/>
  <c r="D1065" i="3"/>
  <c r="C1065" i="3" s="1"/>
  <c r="D1063" i="3"/>
  <c r="C1063" i="3" s="1"/>
  <c r="D1061" i="3"/>
  <c r="C1061" i="3" s="1"/>
  <c r="D1059" i="3"/>
  <c r="C1059" i="3" s="1"/>
  <c r="D1057" i="3"/>
  <c r="C1057" i="3" s="1"/>
  <c r="D1055" i="3"/>
  <c r="C1055" i="3" s="1"/>
  <c r="D1053" i="3"/>
  <c r="C1053" i="3" s="1"/>
  <c r="D1051" i="3"/>
  <c r="C1051" i="3" s="1"/>
  <c r="D1049" i="3"/>
  <c r="C1049" i="3" s="1"/>
  <c r="D1047" i="3"/>
  <c r="C1047" i="3" s="1"/>
  <c r="D1045" i="3"/>
  <c r="C1045" i="3" s="1"/>
  <c r="D1043" i="3"/>
  <c r="C1043" i="3" s="1"/>
  <c r="D1041" i="3"/>
  <c r="C1041" i="3" s="1"/>
  <c r="D1039" i="3"/>
  <c r="C1039" i="3" s="1"/>
  <c r="D1037" i="3"/>
  <c r="C1037" i="3" s="1"/>
  <c r="D1035" i="3"/>
  <c r="C1035" i="3" s="1"/>
  <c r="D1033" i="3"/>
  <c r="C1033" i="3" s="1"/>
  <c r="D1031" i="3"/>
  <c r="C1031" i="3" s="1"/>
  <c r="D1029" i="3"/>
  <c r="C1029" i="3" s="1"/>
  <c r="D1027" i="3"/>
  <c r="C1027" i="3" s="1"/>
  <c r="D1025" i="3"/>
  <c r="C1025" i="3" s="1"/>
  <c r="D1023" i="3"/>
  <c r="C1023" i="3" s="1"/>
  <c r="D1021" i="3"/>
  <c r="C1021" i="3" s="1"/>
  <c r="D1019" i="3"/>
  <c r="C1019" i="3" s="1"/>
  <c r="D1017" i="3"/>
  <c r="C1017" i="3" s="1"/>
  <c r="D1015" i="3"/>
  <c r="C1015" i="3" s="1"/>
  <c r="D1013" i="3"/>
  <c r="C1013" i="3" s="1"/>
  <c r="D1010" i="3"/>
  <c r="C1010" i="3" s="1"/>
  <c r="D1008" i="3"/>
  <c r="C1008" i="3" s="1"/>
  <c r="D1006" i="3"/>
  <c r="C1006" i="3" s="1"/>
  <c r="D1004" i="3"/>
  <c r="C1004" i="3" s="1"/>
  <c r="B1112" i="3"/>
  <c r="B1110" i="3"/>
  <c r="B1108" i="3"/>
  <c r="B1106" i="3"/>
  <c r="B1104" i="3"/>
  <c r="B1102" i="3"/>
  <c r="B1100" i="3"/>
  <c r="B1098" i="3"/>
  <c r="B1096" i="3"/>
  <c r="B1094" i="3"/>
  <c r="B1092" i="3"/>
  <c r="B1089" i="3"/>
  <c r="B1087" i="3"/>
  <c r="B1085" i="3"/>
  <c r="B1083" i="3"/>
  <c r="B1081" i="3"/>
  <c r="B1080" i="3"/>
  <c r="B1078" i="3"/>
  <c r="B1075" i="3"/>
  <c r="B1073" i="3"/>
  <c r="B1072" i="3"/>
  <c r="B1070" i="3"/>
  <c r="B1069" i="3"/>
  <c r="B1067" i="3"/>
  <c r="B1065" i="3"/>
  <c r="B1063" i="3"/>
  <c r="B1061" i="3"/>
  <c r="B1059" i="3"/>
  <c r="B1057" i="3"/>
  <c r="B1055" i="3"/>
  <c r="B1053" i="3"/>
  <c r="B1051" i="3"/>
  <c r="B1049" i="3"/>
  <c r="B1047" i="3"/>
  <c r="B1045" i="3"/>
  <c r="B1043" i="3"/>
  <c r="B1041" i="3"/>
  <c r="B1039" i="3"/>
  <c r="B1037" i="3"/>
  <c r="B1035" i="3"/>
  <c r="B1033" i="3"/>
  <c r="B1031" i="3"/>
  <c r="B1029" i="3"/>
  <c r="B1027" i="3"/>
  <c r="B1025" i="3"/>
  <c r="B1023" i="3"/>
  <c r="B1021" i="3"/>
  <c r="B1019" i="3"/>
  <c r="B1017" i="3"/>
  <c r="B1015" i="3"/>
  <c r="B1013" i="3"/>
  <c r="B1010" i="3"/>
  <c r="B1008" i="3"/>
  <c r="B1006" i="3"/>
  <c r="B1004" i="3"/>
  <c r="D1111" i="3"/>
  <c r="C1111" i="3" s="1"/>
  <c r="D1107" i="3"/>
  <c r="C1107" i="3" s="1"/>
  <c r="D1103" i="3"/>
  <c r="C1103" i="3" s="1"/>
  <c r="D1099" i="3"/>
  <c r="C1099" i="3" s="1"/>
  <c r="D1095" i="3"/>
  <c r="C1095" i="3" s="1"/>
  <c r="D1091" i="3"/>
  <c r="C1091" i="3" s="1"/>
  <c r="D1088" i="3"/>
  <c r="C1088" i="3" s="1"/>
  <c r="D1084" i="3"/>
  <c r="C1084" i="3" s="1"/>
  <c r="D1077" i="3"/>
  <c r="C1077" i="3" s="1"/>
  <c r="D1074" i="3"/>
  <c r="C1074" i="3" s="1"/>
  <c r="D1071" i="3"/>
  <c r="C1071" i="3" s="1"/>
  <c r="D1068" i="3"/>
  <c r="C1068" i="3" s="1"/>
  <c r="D1064" i="3"/>
  <c r="C1064" i="3" s="1"/>
  <c r="D1060" i="3"/>
  <c r="C1060" i="3" s="1"/>
  <c r="D1056" i="3"/>
  <c r="C1056" i="3" s="1"/>
  <c r="D1052" i="3"/>
  <c r="C1052" i="3" s="1"/>
  <c r="D1048" i="3"/>
  <c r="C1048" i="3" s="1"/>
  <c r="D1044" i="3"/>
  <c r="C1044" i="3" s="1"/>
  <c r="D1040" i="3"/>
  <c r="C1040" i="3" s="1"/>
  <c r="D1036" i="3"/>
  <c r="C1036" i="3" s="1"/>
  <c r="D1032" i="3"/>
  <c r="C1032" i="3" s="1"/>
  <c r="D1028" i="3"/>
  <c r="C1028" i="3" s="1"/>
  <c r="D1024" i="3"/>
  <c r="C1024" i="3" s="1"/>
  <c r="D1020" i="3"/>
  <c r="C1020" i="3" s="1"/>
  <c r="D1016" i="3"/>
  <c r="C1016" i="3" s="1"/>
  <c r="D1012" i="3"/>
  <c r="C1012" i="3" s="1"/>
  <c r="D1007" i="3"/>
  <c r="C1007" i="3" s="1"/>
  <c r="D1003" i="3"/>
  <c r="C1003" i="3" s="1"/>
  <c r="D1001" i="3"/>
  <c r="C1001" i="3" s="1"/>
  <c r="D999" i="3"/>
  <c r="C999" i="3" s="1"/>
  <c r="D997" i="3"/>
  <c r="C997" i="3" s="1"/>
  <c r="D995" i="3"/>
  <c r="C995" i="3" s="1"/>
  <c r="D993" i="3"/>
  <c r="C993" i="3" s="1"/>
  <c r="D991" i="3"/>
  <c r="C991" i="3" s="1"/>
  <c r="D988" i="3"/>
  <c r="C988" i="3" s="1"/>
  <c r="D986" i="3"/>
  <c r="C986" i="3" s="1"/>
  <c r="D984" i="3"/>
  <c r="C984" i="3" s="1"/>
  <c r="D982" i="3"/>
  <c r="C982" i="3" s="1"/>
  <c r="D979" i="3"/>
  <c r="C979" i="3" s="1"/>
  <c r="D977" i="3"/>
  <c r="C977" i="3" s="1"/>
  <c r="D975" i="3"/>
  <c r="C975" i="3" s="1"/>
  <c r="D973" i="3"/>
  <c r="C973" i="3" s="1"/>
  <c r="D971" i="3"/>
  <c r="C971" i="3" s="1"/>
  <c r="D969" i="3"/>
  <c r="C969" i="3" s="1"/>
  <c r="D967" i="3"/>
  <c r="D965" i="3"/>
  <c r="D963" i="3"/>
  <c r="D961" i="3"/>
  <c r="D959" i="3"/>
  <c r="D957" i="3"/>
  <c r="D955" i="3"/>
  <c r="D953" i="3"/>
  <c r="D951" i="3"/>
  <c r="D949" i="3"/>
  <c r="B1113" i="3"/>
  <c r="B1109" i="3"/>
  <c r="B1105" i="3"/>
  <c r="B1101" i="3"/>
  <c r="B1097" i="3"/>
  <c r="B1093" i="3"/>
  <c r="B1090" i="3"/>
  <c r="B1086" i="3"/>
  <c r="B1082" i="3"/>
  <c r="B1079" i="3"/>
  <c r="B1076" i="3"/>
  <c r="B1066" i="3"/>
  <c r="B1062" i="3"/>
  <c r="B1058" i="3"/>
  <c r="B1054" i="3"/>
  <c r="B1050" i="3"/>
  <c r="B1046" i="3"/>
  <c r="B1042" i="3"/>
  <c r="B1038" i="3"/>
  <c r="B1034" i="3"/>
  <c r="B1030" i="3"/>
  <c r="B1026" i="3"/>
  <c r="B1022" i="3"/>
  <c r="B1018" i="3"/>
  <c r="B1014" i="3"/>
  <c r="B1009" i="3"/>
  <c r="B1005" i="3"/>
  <c r="B1002" i="3"/>
  <c r="B1000" i="3"/>
  <c r="B998" i="3"/>
  <c r="B996" i="3"/>
  <c r="B994" i="3"/>
  <c r="B992" i="3"/>
  <c r="B990" i="3"/>
  <c r="B987" i="3"/>
  <c r="B985" i="3"/>
  <c r="B983" i="3"/>
  <c r="B980" i="3"/>
  <c r="B978" i="3"/>
  <c r="B976" i="3"/>
  <c r="B974" i="3"/>
  <c r="B972" i="3"/>
  <c r="B970" i="3"/>
  <c r="B968" i="3"/>
  <c r="B966" i="3"/>
  <c r="B964" i="3"/>
  <c r="B962" i="3"/>
  <c r="B960" i="3"/>
  <c r="B958" i="3"/>
  <c r="B956" i="3"/>
  <c r="B954" i="3"/>
  <c r="B952" i="3"/>
  <c r="B950" i="3"/>
  <c r="B948" i="3"/>
  <c r="B946" i="3"/>
  <c r="B944" i="3"/>
  <c r="B942" i="3"/>
  <c r="B940" i="3"/>
  <c r="B938" i="3"/>
  <c r="B936" i="3"/>
  <c r="B934" i="3"/>
  <c r="B932" i="3"/>
  <c r="B930" i="3"/>
  <c r="B928" i="3"/>
  <c r="B926" i="3"/>
  <c r="B924" i="3"/>
  <c r="B922" i="3"/>
  <c r="B920" i="3"/>
  <c r="B918" i="3"/>
  <c r="B916" i="3"/>
  <c r="B1111" i="3"/>
  <c r="B1103" i="3"/>
  <c r="B1095" i="3"/>
  <c r="B1088" i="3"/>
  <c r="B1074" i="3"/>
  <c r="B1068" i="3"/>
  <c r="B1060" i="3"/>
  <c r="B1052" i="3"/>
  <c r="B1044" i="3"/>
  <c r="B1036" i="3"/>
  <c r="B1028" i="3"/>
  <c r="B1020" i="3"/>
  <c r="B1012" i="3"/>
  <c r="B1003" i="3"/>
  <c r="B999" i="3"/>
  <c r="B995" i="3"/>
  <c r="B991" i="3"/>
  <c r="B986" i="3"/>
  <c r="B982" i="3"/>
  <c r="B977" i="3"/>
  <c r="B973" i="3"/>
  <c r="B969" i="3"/>
  <c r="B965" i="3"/>
  <c r="B961" i="3"/>
  <c r="B957" i="3"/>
  <c r="B953" i="3"/>
  <c r="B949" i="3"/>
  <c r="D946" i="3"/>
  <c r="D943" i="3"/>
  <c r="B941" i="3"/>
  <c r="D938" i="3"/>
  <c r="D935" i="3"/>
  <c r="B933" i="3"/>
  <c r="D930" i="3"/>
  <c r="D927" i="3"/>
  <c r="B925" i="3"/>
  <c r="D922" i="3"/>
  <c r="D919" i="3"/>
  <c r="B917" i="3"/>
  <c r="D914" i="3"/>
  <c r="D912" i="3"/>
  <c r="D910" i="3"/>
  <c r="D908" i="3"/>
  <c r="D906" i="3"/>
  <c r="D904" i="3"/>
  <c r="D902" i="3"/>
  <c r="D900" i="3"/>
  <c r="D898" i="3"/>
  <c r="D896" i="3"/>
  <c r="D894" i="3"/>
  <c r="D892" i="3"/>
  <c r="D890" i="3"/>
  <c r="D888" i="3"/>
  <c r="D886" i="3"/>
  <c r="D884" i="3"/>
  <c r="D882" i="3"/>
  <c r="D880" i="3"/>
  <c r="D878" i="3"/>
  <c r="D876" i="3"/>
  <c r="D874" i="3"/>
  <c r="D872" i="3"/>
  <c r="D870" i="3"/>
  <c r="D868" i="3"/>
  <c r="D866" i="3"/>
  <c r="D864" i="3"/>
  <c r="D862" i="3"/>
  <c r="D860" i="3"/>
  <c r="D858" i="3"/>
  <c r="D856" i="3"/>
  <c r="D854" i="3"/>
  <c r="D852" i="3"/>
  <c r="D850" i="3"/>
  <c r="D848" i="3"/>
  <c r="D1109" i="3"/>
  <c r="C1109" i="3" s="1"/>
  <c r="D1101" i="3"/>
  <c r="C1101" i="3" s="1"/>
  <c r="D1093" i="3"/>
  <c r="C1093" i="3" s="1"/>
  <c r="D1086" i="3"/>
  <c r="C1086" i="3" s="1"/>
  <c r="D1079" i="3"/>
  <c r="C1079" i="3" s="1"/>
  <c r="D1066" i="3"/>
  <c r="C1066" i="3" s="1"/>
  <c r="D1058" i="3"/>
  <c r="C1058" i="3" s="1"/>
  <c r="D1050" i="3"/>
  <c r="C1050" i="3" s="1"/>
  <c r="D1042" i="3"/>
  <c r="C1042" i="3" s="1"/>
  <c r="D1034" i="3"/>
  <c r="C1034" i="3" s="1"/>
  <c r="D1026" i="3"/>
  <c r="C1026" i="3" s="1"/>
  <c r="D1018" i="3"/>
  <c r="C1018" i="3" s="1"/>
  <c r="D1009" i="3"/>
  <c r="C1009" i="3" s="1"/>
  <c r="D1002" i="3"/>
  <c r="C1002" i="3" s="1"/>
  <c r="D998" i="3"/>
  <c r="C998" i="3" s="1"/>
  <c r="D994" i="3"/>
  <c r="C994" i="3" s="1"/>
  <c r="D990" i="3"/>
  <c r="C990" i="3" s="1"/>
  <c r="D985" i="3"/>
  <c r="C985" i="3" s="1"/>
  <c r="D980" i="3"/>
  <c r="C980" i="3" s="1"/>
  <c r="D976" i="3"/>
  <c r="C976" i="3" s="1"/>
  <c r="D972" i="3"/>
  <c r="C972" i="3" s="1"/>
  <c r="D968" i="3"/>
  <c r="D964" i="3"/>
  <c r="D960" i="3"/>
  <c r="D956" i="3"/>
  <c r="D952" i="3"/>
  <c r="D948" i="3"/>
  <c r="D945" i="3"/>
  <c r="B943" i="3"/>
  <c r="D940" i="3"/>
  <c r="D937" i="3"/>
  <c r="B935" i="3"/>
  <c r="D932" i="3"/>
  <c r="D929" i="3"/>
  <c r="B927" i="3"/>
  <c r="D924" i="3"/>
  <c r="D921" i="3"/>
  <c r="B919" i="3"/>
  <c r="D916" i="3"/>
  <c r="B914" i="3"/>
  <c r="B912" i="3"/>
  <c r="B910" i="3"/>
  <c r="B908" i="3"/>
  <c r="B906" i="3"/>
  <c r="B904" i="3"/>
  <c r="B902" i="3"/>
  <c r="B900" i="3"/>
  <c r="B898" i="3"/>
  <c r="B896" i="3"/>
  <c r="B894" i="3"/>
  <c r="B892" i="3"/>
  <c r="B890" i="3"/>
  <c r="B888" i="3"/>
  <c r="B886" i="3"/>
  <c r="B884" i="3"/>
  <c r="B882" i="3"/>
  <c r="B880" i="3"/>
  <c r="B878" i="3"/>
  <c r="B876" i="3"/>
  <c r="B874" i="3"/>
  <c r="B872" i="3"/>
  <c r="B870" i="3"/>
  <c r="B868" i="3"/>
  <c r="B866" i="3"/>
  <c r="B864" i="3"/>
  <c r="B862" i="3"/>
  <c r="B860" i="3"/>
  <c r="B858" i="3"/>
  <c r="B856" i="3"/>
  <c r="B854" i="3"/>
  <c r="B852" i="3"/>
  <c r="B850" i="3"/>
  <c r="B848" i="3"/>
  <c r="B1107" i="3"/>
  <c r="D1113" i="3"/>
  <c r="C1113" i="3" s="1"/>
  <c r="D1105" i="3"/>
  <c r="C1105" i="3" s="1"/>
  <c r="D1097" i="3"/>
  <c r="C1097" i="3" s="1"/>
  <c r="D1090" i="3"/>
  <c r="C1090" i="3" s="1"/>
  <c r="D1082" i="3"/>
  <c r="C1082" i="3" s="1"/>
  <c r="D1076" i="3"/>
  <c r="C1076" i="3" s="1"/>
  <c r="D1062" i="3"/>
  <c r="C1062" i="3" s="1"/>
  <c r="D1054" i="3"/>
  <c r="C1054" i="3" s="1"/>
  <c r="D1046" i="3"/>
  <c r="C1046" i="3" s="1"/>
  <c r="D1038" i="3"/>
  <c r="C1038" i="3" s="1"/>
  <c r="D1030" i="3"/>
  <c r="C1030" i="3" s="1"/>
  <c r="D1022" i="3"/>
  <c r="C1022" i="3" s="1"/>
  <c r="D1014" i="3"/>
  <c r="C1014" i="3" s="1"/>
  <c r="D1005" i="3"/>
  <c r="C1005" i="3" s="1"/>
  <c r="D1000" i="3"/>
  <c r="C1000" i="3" s="1"/>
  <c r="D996" i="3"/>
  <c r="C996" i="3" s="1"/>
  <c r="D992" i="3"/>
  <c r="C992" i="3" s="1"/>
  <c r="D987" i="3"/>
  <c r="C987" i="3" s="1"/>
  <c r="D983" i="3"/>
  <c r="C983" i="3" s="1"/>
  <c r="D978" i="3"/>
  <c r="C978" i="3" s="1"/>
  <c r="D974" i="3"/>
  <c r="C974" i="3" s="1"/>
  <c r="D970" i="3"/>
  <c r="C970" i="3" s="1"/>
  <c r="D966" i="3"/>
  <c r="D962" i="3"/>
  <c r="D958" i="3"/>
  <c r="D954" i="3"/>
  <c r="D950" i="3"/>
  <c r="B947" i="3"/>
  <c r="D944" i="3"/>
  <c r="D941" i="3"/>
  <c r="B939" i="3"/>
  <c r="D936" i="3"/>
  <c r="D933" i="3"/>
  <c r="B931" i="3"/>
  <c r="D928" i="3"/>
  <c r="D925" i="3"/>
  <c r="B923" i="3"/>
  <c r="D920" i="3"/>
  <c r="D917" i="3"/>
  <c r="B915" i="3"/>
  <c r="B913" i="3"/>
  <c r="B911" i="3"/>
  <c r="B909" i="3"/>
  <c r="B907" i="3"/>
  <c r="B905" i="3"/>
  <c r="B1099" i="3"/>
  <c r="B1071" i="3"/>
  <c r="B1040" i="3"/>
  <c r="B1007" i="3"/>
  <c r="B988" i="3"/>
  <c r="B971" i="3"/>
  <c r="B955" i="3"/>
  <c r="D942" i="3"/>
  <c r="D931" i="3"/>
  <c r="B921" i="3"/>
  <c r="D911" i="3"/>
  <c r="D903" i="3"/>
  <c r="D899" i="3"/>
  <c r="D895" i="3"/>
  <c r="D891" i="3"/>
  <c r="D887" i="3"/>
  <c r="D883" i="3"/>
  <c r="D879" i="3"/>
  <c r="D875" i="3"/>
  <c r="D871" i="3"/>
  <c r="D867" i="3"/>
  <c r="D863" i="3"/>
  <c r="D859" i="3"/>
  <c r="D855" i="3"/>
  <c r="D851" i="3"/>
  <c r="D847" i="3"/>
  <c r="B897" i="3"/>
  <c r="B857" i="3"/>
  <c r="B849" i="3"/>
  <c r="B1091" i="3"/>
  <c r="B1064" i="3"/>
  <c r="B1032" i="3"/>
  <c r="B1001" i="3"/>
  <c r="B984" i="3"/>
  <c r="B967" i="3"/>
  <c r="B951" i="3"/>
  <c r="D939" i="3"/>
  <c r="B929" i="3"/>
  <c r="D918" i="3"/>
  <c r="D909" i="3"/>
  <c r="B903" i="3"/>
  <c r="B899" i="3"/>
  <c r="B895" i="3"/>
  <c r="B891" i="3"/>
  <c r="B887" i="3"/>
  <c r="B883" i="3"/>
  <c r="B879" i="3"/>
  <c r="B875" i="3"/>
  <c r="B871" i="3"/>
  <c r="B867" i="3"/>
  <c r="B863" i="3"/>
  <c r="B859" i="3"/>
  <c r="B855" i="3"/>
  <c r="B851" i="3"/>
  <c r="B847" i="3"/>
  <c r="B1084" i="3"/>
  <c r="B1056" i="3"/>
  <c r="B1024" i="3"/>
  <c r="B997" i="3"/>
  <c r="B979" i="3"/>
  <c r="B963" i="3"/>
  <c r="D947" i="3"/>
  <c r="B937" i="3"/>
  <c r="D926" i="3"/>
  <c r="D915" i="3"/>
  <c r="D907" i="3"/>
  <c r="D901" i="3"/>
  <c r="D897" i="3"/>
  <c r="D893" i="3"/>
  <c r="D889" i="3"/>
  <c r="D885" i="3"/>
  <c r="D881" i="3"/>
  <c r="D877" i="3"/>
  <c r="D873" i="3"/>
  <c r="D869" i="3"/>
  <c r="D865" i="3"/>
  <c r="D861" i="3"/>
  <c r="D857" i="3"/>
  <c r="D853" i="3"/>
  <c r="D849" i="3"/>
  <c r="B1077" i="3"/>
  <c r="B1048" i="3"/>
  <c r="B1016" i="3"/>
  <c r="B993" i="3"/>
  <c r="B975" i="3"/>
  <c r="B959" i="3"/>
  <c r="B945" i="3"/>
  <c r="D934" i="3"/>
  <c r="D923" i="3"/>
  <c r="D913" i="3"/>
  <c r="D905" i="3"/>
  <c r="B901" i="3"/>
  <c r="B893" i="3"/>
  <c r="B889" i="3"/>
  <c r="B885" i="3"/>
  <c r="B881" i="3"/>
  <c r="B877" i="3"/>
  <c r="B873" i="3"/>
  <c r="B869" i="3"/>
  <c r="B865" i="3"/>
  <c r="B861" i="3"/>
  <c r="B853" i="3"/>
  <c r="D789" i="3"/>
  <c r="C789" i="3" s="1"/>
  <c r="D787" i="3"/>
  <c r="C787" i="3" s="1"/>
  <c r="D785" i="3"/>
  <c r="C785" i="3" s="1"/>
  <c r="D783" i="3"/>
  <c r="C783" i="3" s="1"/>
  <c r="D781" i="3"/>
  <c r="C781" i="3" s="1"/>
  <c r="D779" i="3"/>
  <c r="C779" i="3" s="1"/>
  <c r="D777" i="3"/>
  <c r="C777" i="3" s="1"/>
  <c r="D775" i="3"/>
  <c r="C775" i="3" s="1"/>
  <c r="D773" i="3"/>
  <c r="C773" i="3" s="1"/>
  <c r="D771" i="3"/>
  <c r="C771" i="3" s="1"/>
  <c r="D769" i="3"/>
  <c r="C769" i="3" s="1"/>
  <c r="D767" i="3"/>
  <c r="C767" i="3" s="1"/>
  <c r="D765" i="3"/>
  <c r="C765" i="3" s="1"/>
  <c r="D763" i="3"/>
  <c r="C763" i="3" s="1"/>
  <c r="D761" i="3"/>
  <c r="C761" i="3" s="1"/>
  <c r="D759" i="3"/>
  <c r="C759" i="3" s="1"/>
  <c r="D757" i="3"/>
  <c r="C757" i="3" s="1"/>
  <c r="D755" i="3"/>
  <c r="C755" i="3" s="1"/>
  <c r="D753" i="3"/>
  <c r="C753" i="3" s="1"/>
  <c r="D751" i="3"/>
  <c r="C751" i="3" s="1"/>
  <c r="D749" i="3"/>
  <c r="C749" i="3" s="1"/>
  <c r="D747" i="3"/>
  <c r="C747" i="3" s="1"/>
  <c r="D745" i="3"/>
  <c r="C745" i="3" s="1"/>
  <c r="D743" i="3"/>
  <c r="C743" i="3" s="1"/>
  <c r="D741" i="3"/>
  <c r="C741" i="3" s="1"/>
  <c r="D739" i="3"/>
  <c r="C739" i="3" s="1"/>
  <c r="D737" i="3"/>
  <c r="C737" i="3" s="1"/>
  <c r="D735" i="3"/>
  <c r="C735" i="3" s="1"/>
  <c r="D733" i="3"/>
  <c r="C733" i="3" s="1"/>
  <c r="D731" i="3"/>
  <c r="C731" i="3" s="1"/>
  <c r="D729" i="3"/>
  <c r="C729" i="3" s="1"/>
  <c r="D727" i="3"/>
  <c r="C727" i="3" s="1"/>
  <c r="D726" i="3"/>
  <c r="C726" i="3" s="1"/>
  <c r="D724" i="3"/>
  <c r="C724" i="3" s="1"/>
  <c r="D722" i="3"/>
  <c r="C722" i="3" s="1"/>
  <c r="D720" i="3"/>
  <c r="C720" i="3" s="1"/>
  <c r="D718" i="3"/>
  <c r="C718" i="3" s="1"/>
  <c r="D716" i="3"/>
  <c r="C716" i="3" s="1"/>
  <c r="D714" i="3"/>
  <c r="C714" i="3" s="1"/>
  <c r="D712" i="3"/>
  <c r="C712" i="3" s="1"/>
  <c r="D710" i="3"/>
  <c r="C710" i="3" s="1"/>
  <c r="D708" i="3"/>
  <c r="C708" i="3" s="1"/>
  <c r="D706" i="3"/>
  <c r="C706" i="3" s="1"/>
  <c r="D704" i="3"/>
  <c r="C704" i="3" s="1"/>
  <c r="D702" i="3"/>
  <c r="C702" i="3" s="1"/>
  <c r="D700" i="3"/>
  <c r="C700" i="3" s="1"/>
  <c r="D698" i="3"/>
  <c r="C698" i="3" s="1"/>
  <c r="D696" i="3"/>
  <c r="C696" i="3" s="1"/>
  <c r="D694" i="3"/>
  <c r="C694" i="3" s="1"/>
  <c r="D692" i="3"/>
  <c r="C692" i="3" s="1"/>
  <c r="D690" i="3"/>
  <c r="C690" i="3" s="1"/>
  <c r="D688" i="3"/>
  <c r="C688" i="3" s="1"/>
  <c r="D685" i="3"/>
  <c r="C685" i="3" s="1"/>
  <c r="D683" i="3"/>
  <c r="C683" i="3" s="1"/>
  <c r="D681" i="3"/>
  <c r="C681" i="3" s="1"/>
  <c r="D679" i="3"/>
  <c r="C679" i="3" s="1"/>
  <c r="D677" i="3"/>
  <c r="C677" i="3" s="1"/>
  <c r="D675" i="3"/>
  <c r="C675" i="3" s="1"/>
  <c r="D673" i="3"/>
  <c r="C673" i="3" s="1"/>
  <c r="D671" i="3"/>
  <c r="C671" i="3" s="1"/>
  <c r="D669" i="3"/>
  <c r="C669" i="3" s="1"/>
  <c r="D667" i="3"/>
  <c r="C667" i="3" s="1"/>
  <c r="D665" i="3"/>
  <c r="C665" i="3" s="1"/>
  <c r="D663" i="3"/>
  <c r="C663" i="3" s="1"/>
  <c r="D661" i="3"/>
  <c r="C661" i="3" s="1"/>
  <c r="D659" i="3"/>
  <c r="C659" i="3" s="1"/>
  <c r="D657" i="3"/>
  <c r="C657" i="3" s="1"/>
  <c r="B789" i="3"/>
  <c r="B787" i="3"/>
  <c r="B785" i="3"/>
  <c r="B783" i="3"/>
  <c r="B781" i="3"/>
  <c r="B779" i="3"/>
  <c r="B777" i="3"/>
  <c r="B775" i="3"/>
  <c r="B773" i="3"/>
  <c r="B771" i="3"/>
  <c r="B769" i="3"/>
  <c r="B767" i="3"/>
  <c r="B765" i="3"/>
  <c r="B763" i="3"/>
  <c r="B761" i="3"/>
  <c r="B759" i="3"/>
  <c r="B757" i="3"/>
  <c r="B755" i="3"/>
  <c r="B753" i="3"/>
  <c r="B751" i="3"/>
  <c r="B749" i="3"/>
  <c r="B747" i="3"/>
  <c r="B745" i="3"/>
  <c r="B743" i="3"/>
  <c r="B741" i="3"/>
  <c r="B739" i="3"/>
  <c r="B737" i="3"/>
  <c r="B735" i="3"/>
  <c r="B733" i="3"/>
  <c r="B731" i="3"/>
  <c r="B729" i="3"/>
  <c r="B727" i="3"/>
  <c r="B726" i="3"/>
  <c r="B724" i="3"/>
  <c r="B722" i="3"/>
  <c r="B720" i="3"/>
  <c r="B718" i="3"/>
  <c r="B716" i="3"/>
  <c r="B714" i="3"/>
  <c r="B712" i="3"/>
  <c r="B710" i="3"/>
  <c r="B708" i="3"/>
  <c r="B706" i="3"/>
  <c r="B704" i="3"/>
  <c r="B702" i="3"/>
  <c r="B700" i="3"/>
  <c r="B698" i="3"/>
  <c r="B696" i="3"/>
  <c r="B694" i="3"/>
  <c r="B692" i="3"/>
  <c r="B690" i="3"/>
  <c r="B688" i="3"/>
  <c r="B685" i="3"/>
  <c r="B683" i="3"/>
  <c r="B681" i="3"/>
  <c r="B679" i="3"/>
  <c r="B677" i="3"/>
  <c r="B675" i="3"/>
  <c r="B673" i="3"/>
  <c r="B671" i="3"/>
  <c r="B669" i="3"/>
  <c r="B667" i="3"/>
  <c r="B665" i="3"/>
  <c r="B663" i="3"/>
  <c r="B661" i="3"/>
  <c r="D786" i="3"/>
  <c r="C786" i="3" s="1"/>
  <c r="D782" i="3"/>
  <c r="C782" i="3" s="1"/>
  <c r="D778" i="3"/>
  <c r="C778" i="3" s="1"/>
  <c r="D774" i="3"/>
  <c r="C774" i="3" s="1"/>
  <c r="D770" i="3"/>
  <c r="C770" i="3" s="1"/>
  <c r="D766" i="3"/>
  <c r="C766" i="3" s="1"/>
  <c r="D762" i="3"/>
  <c r="C762" i="3" s="1"/>
  <c r="D758" i="3"/>
  <c r="C758" i="3" s="1"/>
  <c r="D754" i="3"/>
  <c r="C754" i="3" s="1"/>
  <c r="D750" i="3"/>
  <c r="C750" i="3" s="1"/>
  <c r="D746" i="3"/>
  <c r="C746" i="3" s="1"/>
  <c r="D742" i="3"/>
  <c r="C742" i="3" s="1"/>
  <c r="D738" i="3"/>
  <c r="C738" i="3" s="1"/>
  <c r="D734" i="3"/>
  <c r="C734" i="3" s="1"/>
  <c r="D730" i="3"/>
  <c r="C730" i="3" s="1"/>
  <c r="D723" i="3"/>
  <c r="C723" i="3" s="1"/>
  <c r="D719" i="3"/>
  <c r="C719" i="3" s="1"/>
  <c r="D715" i="3"/>
  <c r="C715" i="3" s="1"/>
  <c r="D711" i="3"/>
  <c r="C711" i="3" s="1"/>
  <c r="D707" i="3"/>
  <c r="C707" i="3" s="1"/>
  <c r="D703" i="3"/>
  <c r="C703" i="3" s="1"/>
  <c r="D699" i="3"/>
  <c r="C699" i="3" s="1"/>
  <c r="D695" i="3"/>
  <c r="C695" i="3" s="1"/>
  <c r="D691" i="3"/>
  <c r="C691" i="3" s="1"/>
  <c r="D687" i="3"/>
  <c r="C687" i="3" s="1"/>
  <c r="D684" i="3"/>
  <c r="C684" i="3" s="1"/>
  <c r="D680" i="3"/>
  <c r="C680" i="3" s="1"/>
  <c r="D676" i="3"/>
  <c r="C676" i="3" s="1"/>
  <c r="D672" i="3"/>
  <c r="C672" i="3" s="1"/>
  <c r="D668" i="3"/>
  <c r="C668" i="3" s="1"/>
  <c r="D664" i="3"/>
  <c r="C664" i="3" s="1"/>
  <c r="D660" i="3"/>
  <c r="C660" i="3" s="1"/>
  <c r="B658" i="3"/>
  <c r="D655" i="3"/>
  <c r="C655" i="3" s="1"/>
  <c r="D653" i="3"/>
  <c r="C653" i="3" s="1"/>
  <c r="D651" i="3"/>
  <c r="C651" i="3" s="1"/>
  <c r="D649" i="3"/>
  <c r="C649" i="3" s="1"/>
  <c r="D647" i="3"/>
  <c r="C647" i="3" s="1"/>
  <c r="D645" i="3"/>
  <c r="C645" i="3" s="1"/>
  <c r="D643" i="3"/>
  <c r="C643" i="3" s="1"/>
  <c r="D641" i="3"/>
  <c r="C641" i="3" s="1"/>
  <c r="D639" i="3"/>
  <c r="C639" i="3" s="1"/>
  <c r="D637" i="3"/>
  <c r="C637" i="3" s="1"/>
  <c r="D635" i="3"/>
  <c r="C635" i="3" s="1"/>
  <c r="D633" i="3"/>
  <c r="C633" i="3" s="1"/>
  <c r="D631" i="3"/>
  <c r="C631" i="3" s="1"/>
  <c r="D629" i="3"/>
  <c r="C629" i="3" s="1"/>
  <c r="D627" i="3"/>
  <c r="C627" i="3" s="1"/>
  <c r="D625" i="3"/>
  <c r="C625" i="3" s="1"/>
  <c r="D623" i="3"/>
  <c r="C623" i="3" s="1"/>
  <c r="D621" i="3"/>
  <c r="C621" i="3" s="1"/>
  <c r="D619" i="3"/>
  <c r="C619" i="3" s="1"/>
  <c r="D617" i="3"/>
  <c r="C617" i="3" s="1"/>
  <c r="D615" i="3"/>
  <c r="C615" i="3" s="1"/>
  <c r="D613" i="3"/>
  <c r="C613" i="3" s="1"/>
  <c r="D611" i="3"/>
  <c r="C611" i="3" s="1"/>
  <c r="D609" i="3"/>
  <c r="C609" i="3" s="1"/>
  <c r="D784" i="3"/>
  <c r="C784" i="3" s="1"/>
  <c r="D776" i="3"/>
  <c r="C776" i="3" s="1"/>
  <c r="D768" i="3"/>
  <c r="C768" i="3" s="1"/>
  <c r="D760" i="3"/>
  <c r="C760" i="3" s="1"/>
  <c r="D752" i="3"/>
  <c r="C752" i="3" s="1"/>
  <c r="D744" i="3"/>
  <c r="C744" i="3" s="1"/>
  <c r="D736" i="3"/>
  <c r="C736" i="3" s="1"/>
  <c r="D728" i="3"/>
  <c r="C728" i="3" s="1"/>
  <c r="D721" i="3"/>
  <c r="C721" i="3" s="1"/>
  <c r="D713" i="3"/>
  <c r="C713" i="3" s="1"/>
  <c r="D705" i="3"/>
  <c r="C705" i="3" s="1"/>
  <c r="D697" i="3"/>
  <c r="C697" i="3" s="1"/>
  <c r="D689" i="3"/>
  <c r="C689" i="3" s="1"/>
  <c r="D682" i="3"/>
  <c r="C682" i="3" s="1"/>
  <c r="B786" i="3"/>
  <c r="B782" i="3"/>
  <c r="B778" i="3"/>
  <c r="B774" i="3"/>
  <c r="B770" i="3"/>
  <c r="B766" i="3"/>
  <c r="B762" i="3"/>
  <c r="B758" i="3"/>
  <c r="B754" i="3"/>
  <c r="B750" i="3"/>
  <c r="B746" i="3"/>
  <c r="B742" i="3"/>
  <c r="B738" i="3"/>
  <c r="B734" i="3"/>
  <c r="B730" i="3"/>
  <c r="B723" i="3"/>
  <c r="B719" i="3"/>
  <c r="B715" i="3"/>
  <c r="B711" i="3"/>
  <c r="B707" i="3"/>
  <c r="B703" i="3"/>
  <c r="B699" i="3"/>
  <c r="B695" i="3"/>
  <c r="B691" i="3"/>
  <c r="B687" i="3"/>
  <c r="B684" i="3"/>
  <c r="B680" i="3"/>
  <c r="B676" i="3"/>
  <c r="B672" i="3"/>
  <c r="B668" i="3"/>
  <c r="B664" i="3"/>
  <c r="B660" i="3"/>
  <c r="B657" i="3"/>
  <c r="B655" i="3"/>
  <c r="B653" i="3"/>
  <c r="B651" i="3"/>
  <c r="B649" i="3"/>
  <c r="B647" i="3"/>
  <c r="B645" i="3"/>
  <c r="B643" i="3"/>
  <c r="B641" i="3"/>
  <c r="B639" i="3"/>
  <c r="B637" i="3"/>
  <c r="B635" i="3"/>
  <c r="B633" i="3"/>
  <c r="B631" i="3"/>
  <c r="B629" i="3"/>
  <c r="B627" i="3"/>
  <c r="B625" i="3"/>
  <c r="B623" i="3"/>
  <c r="B621" i="3"/>
  <c r="B619" i="3"/>
  <c r="B617" i="3"/>
  <c r="B615" i="3"/>
  <c r="B613" i="3"/>
  <c r="B611" i="3"/>
  <c r="B609" i="3"/>
  <c r="D788" i="3"/>
  <c r="C788" i="3" s="1"/>
  <c r="D780" i="3"/>
  <c r="C780" i="3" s="1"/>
  <c r="D772" i="3"/>
  <c r="C772" i="3" s="1"/>
  <c r="D764" i="3"/>
  <c r="C764" i="3" s="1"/>
  <c r="D756" i="3"/>
  <c r="C756" i="3" s="1"/>
  <c r="D748" i="3"/>
  <c r="C748" i="3" s="1"/>
  <c r="D740" i="3"/>
  <c r="C740" i="3" s="1"/>
  <c r="D732" i="3"/>
  <c r="C732" i="3" s="1"/>
  <c r="D725" i="3"/>
  <c r="C725" i="3" s="1"/>
  <c r="D717" i="3"/>
  <c r="C717" i="3" s="1"/>
  <c r="D709" i="3"/>
  <c r="C709" i="3" s="1"/>
  <c r="D701" i="3"/>
  <c r="C701" i="3" s="1"/>
  <c r="D693" i="3"/>
  <c r="C693" i="3" s="1"/>
  <c r="D686" i="3"/>
  <c r="C686" i="3" s="1"/>
  <c r="B788" i="3"/>
  <c r="B772" i="3"/>
  <c r="B756" i="3"/>
  <c r="B740" i="3"/>
  <c r="B725" i="3"/>
  <c r="B709" i="3"/>
  <c r="B693" i="3"/>
  <c r="D678" i="3"/>
  <c r="C678" i="3" s="1"/>
  <c r="D670" i="3"/>
  <c r="C670" i="3" s="1"/>
  <c r="D662" i="3"/>
  <c r="C662" i="3" s="1"/>
  <c r="D656" i="3"/>
  <c r="C656" i="3" s="1"/>
  <c r="D652" i="3"/>
  <c r="C652" i="3" s="1"/>
  <c r="D648" i="3"/>
  <c r="C648" i="3" s="1"/>
  <c r="D644" i="3"/>
  <c r="C644" i="3" s="1"/>
  <c r="D640" i="3"/>
  <c r="C640" i="3" s="1"/>
  <c r="D636" i="3"/>
  <c r="C636" i="3" s="1"/>
  <c r="D632" i="3"/>
  <c r="C632" i="3" s="1"/>
  <c r="D628" i="3"/>
  <c r="C628" i="3" s="1"/>
  <c r="D624" i="3"/>
  <c r="C624" i="3" s="1"/>
  <c r="D620" i="3"/>
  <c r="C620" i="3" s="1"/>
  <c r="D616" i="3"/>
  <c r="C616" i="3" s="1"/>
  <c r="D612" i="3"/>
  <c r="C612" i="3" s="1"/>
  <c r="D608" i="3"/>
  <c r="C608" i="3" s="1"/>
  <c r="D666" i="3"/>
  <c r="C666" i="3" s="1"/>
  <c r="D654" i="3"/>
  <c r="C654" i="3" s="1"/>
  <c r="D646" i="3"/>
  <c r="C646" i="3" s="1"/>
  <c r="D638" i="3"/>
  <c r="C638" i="3" s="1"/>
  <c r="D630" i="3"/>
  <c r="C630" i="3" s="1"/>
  <c r="D622" i="3"/>
  <c r="C622" i="3" s="1"/>
  <c r="D614" i="3"/>
  <c r="C614" i="3" s="1"/>
  <c r="B776" i="3"/>
  <c r="B744" i="3"/>
  <c r="B713" i="3"/>
  <c r="B682" i="3"/>
  <c r="B666" i="3"/>
  <c r="B654" i="3"/>
  <c r="B646" i="3"/>
  <c r="B638" i="3"/>
  <c r="B630" i="3"/>
  <c r="B622" i="3"/>
  <c r="B614" i="3"/>
  <c r="B784" i="3"/>
  <c r="B768" i="3"/>
  <c r="B752" i="3"/>
  <c r="B736" i="3"/>
  <c r="B721" i="3"/>
  <c r="B705" i="3"/>
  <c r="B689" i="3"/>
  <c r="B678" i="3"/>
  <c r="B670" i="3"/>
  <c r="B662" i="3"/>
  <c r="B656" i="3"/>
  <c r="B652" i="3"/>
  <c r="B648" i="3"/>
  <c r="B644" i="3"/>
  <c r="B640" i="3"/>
  <c r="B636" i="3"/>
  <c r="B632" i="3"/>
  <c r="B628" i="3"/>
  <c r="B624" i="3"/>
  <c r="B620" i="3"/>
  <c r="B616" i="3"/>
  <c r="B612" i="3"/>
  <c r="B608" i="3"/>
  <c r="B780" i="3"/>
  <c r="B764" i="3"/>
  <c r="B748" i="3"/>
  <c r="B732" i="3"/>
  <c r="B717" i="3"/>
  <c r="B701" i="3"/>
  <c r="B686" i="3"/>
  <c r="D674" i="3"/>
  <c r="C674" i="3" s="1"/>
  <c r="B659" i="3"/>
  <c r="D650" i="3"/>
  <c r="C650" i="3" s="1"/>
  <c r="D642" i="3"/>
  <c r="C642" i="3" s="1"/>
  <c r="D634" i="3"/>
  <c r="C634" i="3" s="1"/>
  <c r="D626" i="3"/>
  <c r="C626" i="3" s="1"/>
  <c r="D618" i="3"/>
  <c r="C618" i="3" s="1"/>
  <c r="D610" i="3"/>
  <c r="C610" i="3" s="1"/>
  <c r="B760" i="3"/>
  <c r="B728" i="3"/>
  <c r="B697" i="3"/>
  <c r="B674" i="3"/>
  <c r="D658" i="3"/>
  <c r="C658" i="3" s="1"/>
  <c r="B650" i="3"/>
  <c r="B642" i="3"/>
  <c r="B634" i="3"/>
  <c r="B626" i="3"/>
  <c r="B618" i="3"/>
  <c r="B610" i="3"/>
  <c r="D354" i="3"/>
  <c r="C354" i="3" s="1"/>
  <c r="D352" i="3"/>
  <c r="C352" i="3" s="1"/>
  <c r="D350" i="3"/>
  <c r="C350" i="3" s="1"/>
  <c r="D348" i="3"/>
  <c r="C348" i="3" s="1"/>
  <c r="D346" i="3"/>
  <c r="C346" i="3" s="1"/>
  <c r="D344" i="3"/>
  <c r="C344" i="3" s="1"/>
  <c r="D342" i="3"/>
  <c r="C342" i="3" s="1"/>
  <c r="D339" i="3"/>
  <c r="C339" i="3" s="1"/>
  <c r="D337" i="3"/>
  <c r="C337" i="3" s="1"/>
  <c r="D335" i="3"/>
  <c r="C335" i="3" s="1"/>
  <c r="D333" i="3"/>
  <c r="C333" i="3" s="1"/>
  <c r="D331" i="3"/>
  <c r="C331" i="3" s="1"/>
  <c r="D329" i="3"/>
  <c r="C329" i="3" s="1"/>
  <c r="D327" i="3"/>
  <c r="C327" i="3" s="1"/>
  <c r="D325" i="3"/>
  <c r="C325" i="3" s="1"/>
  <c r="D323" i="3"/>
  <c r="C323" i="3" s="1"/>
  <c r="D321" i="3"/>
  <c r="C321" i="3" s="1"/>
  <c r="D319" i="3"/>
  <c r="C319" i="3" s="1"/>
  <c r="D317" i="3"/>
  <c r="C317" i="3" s="1"/>
  <c r="D315" i="3"/>
  <c r="C315" i="3" s="1"/>
  <c r="D313" i="3"/>
  <c r="C313" i="3" s="1"/>
  <c r="D311" i="3"/>
  <c r="C311" i="3" s="1"/>
  <c r="D309" i="3"/>
  <c r="C309" i="3" s="1"/>
  <c r="D307" i="3"/>
  <c r="C307" i="3" s="1"/>
  <c r="D305" i="3"/>
  <c r="C305" i="3" s="1"/>
  <c r="D303" i="3"/>
  <c r="C303" i="3" s="1"/>
  <c r="D301" i="3"/>
  <c r="C301" i="3" s="1"/>
  <c r="D299" i="3"/>
  <c r="C299" i="3" s="1"/>
  <c r="D297" i="3"/>
  <c r="C297" i="3" s="1"/>
  <c r="D295" i="3"/>
  <c r="C295" i="3" s="1"/>
  <c r="D293" i="3"/>
  <c r="C293" i="3" s="1"/>
  <c r="D291" i="3"/>
  <c r="C291" i="3" s="1"/>
  <c r="D289" i="3"/>
  <c r="C289" i="3" s="1"/>
  <c r="D287" i="3"/>
  <c r="C287" i="3" s="1"/>
  <c r="D285" i="3"/>
  <c r="C285" i="3" s="1"/>
  <c r="D283" i="3"/>
  <c r="C283" i="3" s="1"/>
  <c r="D281" i="3"/>
  <c r="C281" i="3" s="1"/>
  <c r="D279" i="3"/>
  <c r="C279" i="3" s="1"/>
  <c r="D277" i="3"/>
  <c r="C277" i="3" s="1"/>
  <c r="D275" i="3"/>
  <c r="C275" i="3" s="1"/>
  <c r="D273" i="3"/>
  <c r="C273" i="3" s="1"/>
  <c r="D271" i="3"/>
  <c r="C271" i="3" s="1"/>
  <c r="D269" i="3"/>
  <c r="C269" i="3" s="1"/>
  <c r="D267" i="3"/>
  <c r="C267" i="3" s="1"/>
  <c r="D265" i="3"/>
  <c r="C265" i="3" s="1"/>
  <c r="D263" i="3"/>
  <c r="C263" i="3" s="1"/>
  <c r="D261" i="3"/>
  <c r="C261" i="3" s="1"/>
  <c r="D260" i="3"/>
  <c r="C260" i="3" s="1"/>
  <c r="D258" i="3"/>
  <c r="C258" i="3" s="1"/>
  <c r="D256" i="3"/>
  <c r="C256" i="3" s="1"/>
  <c r="D254" i="3"/>
  <c r="C254" i="3" s="1"/>
  <c r="D252" i="3"/>
  <c r="C252" i="3" s="1"/>
  <c r="B354" i="3"/>
  <c r="B350" i="3"/>
  <c r="B346" i="3"/>
  <c r="B342" i="3"/>
  <c r="B339" i="3"/>
  <c r="B335" i="3"/>
  <c r="B331" i="3"/>
  <c r="B327" i="3"/>
  <c r="B323" i="3"/>
  <c r="B319" i="3"/>
  <c r="B315" i="3"/>
  <c r="B311" i="3"/>
  <c r="B307" i="3"/>
  <c r="B303" i="3"/>
  <c r="B299" i="3"/>
  <c r="B295" i="3"/>
  <c r="B291" i="3"/>
  <c r="B287" i="3"/>
  <c r="B355" i="3"/>
  <c r="B353" i="3"/>
  <c r="B351" i="3"/>
  <c r="B349" i="3"/>
  <c r="B347" i="3"/>
  <c r="B345" i="3"/>
  <c r="B343" i="3"/>
  <c r="B341" i="3"/>
  <c r="B340" i="3"/>
  <c r="B338" i="3"/>
  <c r="B336" i="3"/>
  <c r="B334" i="3"/>
  <c r="B332" i="3"/>
  <c r="B330" i="3"/>
  <c r="B328" i="3"/>
  <c r="B326" i="3"/>
  <c r="B324" i="3"/>
  <c r="B322" i="3"/>
  <c r="B320" i="3"/>
  <c r="B318" i="3"/>
  <c r="B316" i="3"/>
  <c r="B314" i="3"/>
  <c r="B312" i="3"/>
  <c r="B310" i="3"/>
  <c r="B308" i="3"/>
  <c r="B306" i="3"/>
  <c r="B304" i="3"/>
  <c r="B302" i="3"/>
  <c r="B300" i="3"/>
  <c r="B298" i="3"/>
  <c r="B296" i="3"/>
  <c r="B294" i="3"/>
  <c r="B292" i="3"/>
  <c r="B290" i="3"/>
  <c r="B288" i="3"/>
  <c r="B286" i="3"/>
  <c r="B284" i="3"/>
  <c r="B282" i="3"/>
  <c r="B280" i="3"/>
  <c r="B278" i="3"/>
  <c r="B276" i="3"/>
  <c r="B274" i="3"/>
  <c r="B272" i="3"/>
  <c r="B270" i="3"/>
  <c r="B268" i="3"/>
  <c r="B266" i="3"/>
  <c r="B264" i="3"/>
  <c r="B262" i="3"/>
  <c r="B259" i="3"/>
  <c r="B257" i="3"/>
  <c r="B255" i="3"/>
  <c r="B253" i="3"/>
  <c r="B352" i="3"/>
  <c r="B348" i="3"/>
  <c r="B344" i="3"/>
  <c r="B337" i="3"/>
  <c r="B333" i="3"/>
  <c r="B329" i="3"/>
  <c r="B325" i="3"/>
  <c r="B321" i="3"/>
  <c r="B317" i="3"/>
  <c r="B313" i="3"/>
  <c r="B309" i="3"/>
  <c r="B305" i="3"/>
  <c r="B301" i="3"/>
  <c r="B297" i="3"/>
  <c r="B293" i="3"/>
  <c r="B289" i="3"/>
  <c r="D349" i="3"/>
  <c r="C349" i="3" s="1"/>
  <c r="D341" i="3"/>
  <c r="C341" i="3" s="1"/>
  <c r="D334" i="3"/>
  <c r="C334" i="3" s="1"/>
  <c r="D326" i="3"/>
  <c r="C326" i="3" s="1"/>
  <c r="D318" i="3"/>
  <c r="C318" i="3" s="1"/>
  <c r="D310" i="3"/>
  <c r="C310" i="3" s="1"/>
  <c r="D302" i="3"/>
  <c r="C302" i="3" s="1"/>
  <c r="D294" i="3"/>
  <c r="C294" i="3" s="1"/>
  <c r="D286" i="3"/>
  <c r="C286" i="3" s="1"/>
  <c r="D282" i="3"/>
  <c r="C282" i="3" s="1"/>
  <c r="D278" i="3"/>
  <c r="C278" i="3" s="1"/>
  <c r="D274" i="3"/>
  <c r="C274" i="3" s="1"/>
  <c r="D270" i="3"/>
  <c r="C270" i="3" s="1"/>
  <c r="D266" i="3"/>
  <c r="C266" i="3" s="1"/>
  <c r="D262" i="3"/>
  <c r="C262" i="3" s="1"/>
  <c r="D259" i="3"/>
  <c r="C259" i="3" s="1"/>
  <c r="D255" i="3"/>
  <c r="C255" i="3" s="1"/>
  <c r="D338" i="3"/>
  <c r="C338" i="3" s="1"/>
  <c r="D351" i="3"/>
  <c r="C351" i="3" s="1"/>
  <c r="D336" i="3"/>
  <c r="C336" i="3" s="1"/>
  <c r="D320" i="3"/>
  <c r="C320" i="3" s="1"/>
  <c r="D304" i="3"/>
  <c r="C304" i="3" s="1"/>
  <c r="D288" i="3"/>
  <c r="C288" i="3" s="1"/>
  <c r="B279" i="3"/>
  <c r="B267" i="3"/>
  <c r="B260" i="3"/>
  <c r="B252" i="3"/>
  <c r="D355" i="3"/>
  <c r="C355" i="3" s="1"/>
  <c r="D347" i="3"/>
  <c r="C347" i="3" s="1"/>
  <c r="D340" i="3"/>
  <c r="C340" i="3" s="1"/>
  <c r="D332" i="3"/>
  <c r="C332" i="3" s="1"/>
  <c r="D324" i="3"/>
  <c r="C324" i="3" s="1"/>
  <c r="D316" i="3"/>
  <c r="C316" i="3" s="1"/>
  <c r="D308" i="3"/>
  <c r="C308" i="3" s="1"/>
  <c r="D300" i="3"/>
  <c r="C300" i="3" s="1"/>
  <c r="D292" i="3"/>
  <c r="C292" i="3" s="1"/>
  <c r="B285" i="3"/>
  <c r="B281" i="3"/>
  <c r="B277" i="3"/>
  <c r="B273" i="3"/>
  <c r="B269" i="3"/>
  <c r="B265" i="3"/>
  <c r="B261" i="3"/>
  <c r="B258" i="3"/>
  <c r="B254" i="3"/>
  <c r="D353" i="3"/>
  <c r="C353" i="3" s="1"/>
  <c r="D345" i="3"/>
  <c r="C345" i="3" s="1"/>
  <c r="D330" i="3"/>
  <c r="C330" i="3" s="1"/>
  <c r="D322" i="3"/>
  <c r="C322" i="3" s="1"/>
  <c r="D314" i="3"/>
  <c r="C314" i="3" s="1"/>
  <c r="D306" i="3"/>
  <c r="C306" i="3" s="1"/>
  <c r="D298" i="3"/>
  <c r="C298" i="3" s="1"/>
  <c r="D290" i="3"/>
  <c r="C290" i="3" s="1"/>
  <c r="D284" i="3"/>
  <c r="C284" i="3" s="1"/>
  <c r="D280" i="3"/>
  <c r="C280" i="3" s="1"/>
  <c r="D276" i="3"/>
  <c r="C276" i="3" s="1"/>
  <c r="D272" i="3"/>
  <c r="C272" i="3" s="1"/>
  <c r="D268" i="3"/>
  <c r="C268" i="3" s="1"/>
  <c r="D264" i="3"/>
  <c r="C264" i="3" s="1"/>
  <c r="D257" i="3"/>
  <c r="C257" i="3" s="1"/>
  <c r="D253" i="3"/>
  <c r="C253" i="3" s="1"/>
  <c r="D343" i="3"/>
  <c r="C343" i="3" s="1"/>
  <c r="D328" i="3"/>
  <c r="C328" i="3" s="1"/>
  <c r="D312" i="3"/>
  <c r="C312" i="3" s="1"/>
  <c r="D296" i="3"/>
  <c r="C296" i="3" s="1"/>
  <c r="B283" i="3"/>
  <c r="B275" i="3"/>
  <c r="B271" i="3"/>
  <c r="B263" i="3"/>
  <c r="B256" i="3"/>
  <c r="D250" i="3"/>
  <c r="C250" i="3" s="1"/>
  <c r="D248" i="3"/>
  <c r="C248" i="3" s="1"/>
  <c r="D246" i="3"/>
  <c r="C246" i="3" s="1"/>
  <c r="D244" i="3"/>
  <c r="C244" i="3" s="1"/>
  <c r="D242" i="3"/>
  <c r="C242" i="3" s="1"/>
  <c r="D240" i="3"/>
  <c r="C240" i="3" s="1"/>
  <c r="D238" i="3"/>
  <c r="C238" i="3" s="1"/>
  <c r="D236" i="3"/>
  <c r="C236" i="3" s="1"/>
  <c r="D234" i="3"/>
  <c r="C234" i="3" s="1"/>
  <c r="D232" i="3"/>
  <c r="C232" i="3" s="1"/>
  <c r="D230" i="3"/>
  <c r="C230" i="3" s="1"/>
  <c r="D228" i="3"/>
  <c r="C228" i="3" s="1"/>
  <c r="D226" i="3"/>
  <c r="C226" i="3" s="1"/>
  <c r="D224" i="3"/>
  <c r="C224" i="3" s="1"/>
  <c r="D222" i="3"/>
  <c r="C222" i="3" s="1"/>
  <c r="D220" i="3"/>
  <c r="C220" i="3" s="1"/>
  <c r="D218" i="3"/>
  <c r="C218" i="3" s="1"/>
  <c r="D216" i="3"/>
  <c r="C216" i="3" s="1"/>
  <c r="D214" i="3"/>
  <c r="C214" i="3" s="1"/>
  <c r="D212" i="3"/>
  <c r="C212" i="3" s="1"/>
  <c r="D210" i="3"/>
  <c r="C210" i="3" s="1"/>
  <c r="D208" i="3"/>
  <c r="C208" i="3" s="1"/>
  <c r="D249" i="3"/>
  <c r="C249" i="3" s="1"/>
  <c r="D245" i="3"/>
  <c r="C245" i="3" s="1"/>
  <c r="D241" i="3"/>
  <c r="C241" i="3" s="1"/>
  <c r="D237" i="3"/>
  <c r="C237" i="3" s="1"/>
  <c r="D235" i="3"/>
  <c r="C235" i="3" s="1"/>
  <c r="D231" i="3"/>
  <c r="C231" i="3" s="1"/>
  <c r="D227" i="3"/>
  <c r="C227" i="3" s="1"/>
  <c r="D223" i="3"/>
  <c r="C223" i="3" s="1"/>
  <c r="D219" i="3"/>
  <c r="C219" i="3" s="1"/>
  <c r="D215" i="3"/>
  <c r="C215" i="3" s="1"/>
  <c r="D211" i="3"/>
  <c r="C211" i="3" s="1"/>
  <c r="B251" i="3"/>
  <c r="B247" i="3"/>
  <c r="B243" i="3"/>
  <c r="B239" i="3"/>
  <c r="B235" i="3"/>
  <c r="B231" i="3"/>
  <c r="B229" i="3"/>
  <c r="B225" i="3"/>
  <c r="B221" i="3"/>
  <c r="B217" i="3"/>
  <c r="B213" i="3"/>
  <c r="B209" i="3"/>
  <c r="B250" i="3"/>
  <c r="B248" i="3"/>
  <c r="B246" i="3"/>
  <c r="B244" i="3"/>
  <c r="B242" i="3"/>
  <c r="B240" i="3"/>
  <c r="B238" i="3"/>
  <c r="B236" i="3"/>
  <c r="B234" i="3"/>
  <c r="B232" i="3"/>
  <c r="B230" i="3"/>
  <c r="B228" i="3"/>
  <c r="B226" i="3"/>
  <c r="B224" i="3"/>
  <c r="B222" i="3"/>
  <c r="B220" i="3"/>
  <c r="B218" i="3"/>
  <c r="B216" i="3"/>
  <c r="B214" i="3"/>
  <c r="B212" i="3"/>
  <c r="B210" i="3"/>
  <c r="B208" i="3"/>
  <c r="D251" i="3"/>
  <c r="C251" i="3" s="1"/>
  <c r="D247" i="3"/>
  <c r="C247" i="3" s="1"/>
  <c r="D243" i="3"/>
  <c r="C243" i="3" s="1"/>
  <c r="D239" i="3"/>
  <c r="C239" i="3" s="1"/>
  <c r="D233" i="3"/>
  <c r="C233" i="3" s="1"/>
  <c r="D229" i="3"/>
  <c r="C229" i="3" s="1"/>
  <c r="D225" i="3"/>
  <c r="C225" i="3" s="1"/>
  <c r="D221" i="3"/>
  <c r="C221" i="3" s="1"/>
  <c r="D217" i="3"/>
  <c r="C217" i="3" s="1"/>
  <c r="D213" i="3"/>
  <c r="C213" i="3" s="1"/>
  <c r="D209" i="3"/>
  <c r="C209" i="3" s="1"/>
  <c r="B249" i="3"/>
  <c r="B245" i="3"/>
  <c r="B241" i="3"/>
  <c r="B237" i="3"/>
  <c r="B233" i="3"/>
  <c r="B227" i="3"/>
  <c r="B223" i="3"/>
  <c r="B219" i="3"/>
  <c r="B215" i="3"/>
  <c r="B211" i="3"/>
  <c r="D26" i="3"/>
  <c r="B26" i="3"/>
  <c r="D47" i="3"/>
  <c r="B102" i="3"/>
  <c r="D128" i="3"/>
  <c r="D37" i="3"/>
  <c r="B179" i="3"/>
  <c r="D186" i="3"/>
  <c r="C186" i="3" s="1"/>
  <c r="D117" i="3"/>
  <c r="B77" i="3"/>
  <c r="B28" i="3"/>
  <c r="D63" i="3"/>
  <c r="B100" i="3"/>
  <c r="B79" i="3"/>
  <c r="D574" i="3"/>
  <c r="C574" i="3" s="1"/>
  <c r="D203" i="3"/>
  <c r="C203" i="3" s="1"/>
  <c r="D180" i="3"/>
  <c r="C180" i="3" s="1"/>
  <c r="D190" i="3"/>
  <c r="C190" i="3" s="1"/>
  <c r="B130" i="3"/>
  <c r="B159" i="3"/>
  <c r="D48" i="3"/>
  <c r="B162" i="3"/>
  <c r="B96" i="3"/>
  <c r="D104" i="3"/>
  <c r="D111" i="3"/>
  <c r="D23" i="3"/>
  <c r="B117" i="3"/>
  <c r="B40" i="3"/>
  <c r="B84" i="3"/>
  <c r="B191" i="3"/>
  <c r="D79" i="3"/>
  <c r="D194" i="3"/>
  <c r="C194" i="3" s="1"/>
  <c r="D122" i="3"/>
  <c r="D70" i="3"/>
  <c r="B152" i="3"/>
  <c r="B181" i="3"/>
  <c r="D148" i="3"/>
  <c r="B41" i="3"/>
  <c r="D168" i="3"/>
  <c r="C168" i="3" s="1"/>
  <c r="D78" i="3"/>
  <c r="D176" i="3"/>
  <c r="C176" i="3" s="1"/>
  <c r="D90" i="3"/>
  <c r="B78" i="3"/>
  <c r="D153" i="3"/>
  <c r="C153" i="3" s="1"/>
  <c r="B67" i="3"/>
  <c r="D54" i="3"/>
  <c r="D101" i="3"/>
  <c r="B89" i="3"/>
  <c r="B14" i="3"/>
  <c r="B19" i="3"/>
  <c r="D150" i="3"/>
  <c r="C150" i="3" s="1"/>
  <c r="B202" i="3"/>
  <c r="B140" i="3"/>
  <c r="B62" i="3"/>
  <c r="D116" i="3"/>
  <c r="D171" i="3"/>
  <c r="C171" i="3" s="1"/>
  <c r="D151" i="3"/>
  <c r="C151" i="3" s="1"/>
  <c r="D145" i="3"/>
  <c r="D196" i="3"/>
  <c r="C196" i="3" s="1"/>
  <c r="D94" i="3"/>
  <c r="D4" i="3"/>
  <c r="B134" i="3"/>
  <c r="D50" i="3"/>
  <c r="B109" i="3"/>
  <c r="D115" i="3"/>
  <c r="D185" i="3"/>
  <c r="C185" i="3" s="1"/>
  <c r="B17" i="3"/>
  <c r="B83" i="3"/>
  <c r="D202" i="3"/>
  <c r="C202" i="3" s="1"/>
  <c r="B69" i="3"/>
  <c r="B196" i="3"/>
  <c r="B94" i="3"/>
  <c r="B121" i="3"/>
  <c r="D5" i="3"/>
  <c r="B150" i="3"/>
  <c r="D24" i="3"/>
  <c r="B113" i="3"/>
  <c r="B51" i="3"/>
  <c r="D55" i="3"/>
  <c r="D85" i="3"/>
  <c r="D11" i="3"/>
  <c r="B165" i="3"/>
  <c r="B58" i="3"/>
  <c r="B11" i="3"/>
  <c r="B138" i="3"/>
  <c r="D118" i="3"/>
  <c r="B37" i="3"/>
  <c r="D7" i="3"/>
  <c r="D162" i="3"/>
  <c r="C162" i="3" s="1"/>
  <c r="D177" i="3"/>
  <c r="C177" i="3" s="1"/>
  <c r="B35" i="3"/>
  <c r="B12" i="3"/>
  <c r="B68" i="3"/>
  <c r="B184" i="3"/>
  <c r="B187" i="3"/>
  <c r="D195" i="3"/>
  <c r="C195" i="3" s="1"/>
  <c r="B45" i="3"/>
  <c r="B87" i="3"/>
  <c r="D161" i="3"/>
  <c r="C161" i="3" s="1"/>
  <c r="B95" i="3"/>
  <c r="B163" i="3"/>
  <c r="D69" i="3"/>
  <c r="B157" i="3"/>
  <c r="D198" i="3"/>
  <c r="C198" i="3" s="1"/>
  <c r="D65" i="3"/>
  <c r="B136" i="3"/>
  <c r="B171" i="3"/>
  <c r="B135" i="3"/>
  <c r="D89" i="3"/>
  <c r="D160" i="3"/>
  <c r="C160" i="3" s="1"/>
  <c r="D28" i="3"/>
  <c r="B141" i="3"/>
  <c r="D80" i="3"/>
  <c r="B120" i="3"/>
  <c r="D103" i="3"/>
  <c r="D135" i="3"/>
  <c r="B153" i="3"/>
  <c r="B23" i="3"/>
  <c r="D44" i="3"/>
  <c r="B127" i="3"/>
  <c r="D170" i="3"/>
  <c r="C170" i="3" s="1"/>
  <c r="B147" i="3"/>
  <c r="D107" i="3"/>
  <c r="B116" i="3"/>
  <c r="D181" i="3"/>
  <c r="C181" i="3" s="1"/>
  <c r="D35" i="3"/>
  <c r="D10" i="3"/>
  <c r="D127" i="3"/>
  <c r="D43" i="3"/>
  <c r="D32" i="3"/>
  <c r="B97" i="3"/>
  <c r="D146" i="3"/>
  <c r="D164" i="3"/>
  <c r="C164" i="3" s="1"/>
  <c r="D129" i="3"/>
  <c r="D166" i="3"/>
  <c r="C166" i="3" s="1"/>
  <c r="B18" i="3"/>
  <c r="B158" i="3"/>
  <c r="B139" i="3"/>
  <c r="B30" i="3"/>
  <c r="D139" i="3"/>
  <c r="D42" i="3"/>
  <c r="D96" i="3"/>
  <c r="D102" i="3"/>
  <c r="B72" i="3"/>
  <c r="B73" i="3"/>
  <c r="D105" i="3"/>
  <c r="B112" i="3"/>
  <c r="D19" i="3"/>
  <c r="D189" i="3"/>
  <c r="C189" i="3" s="1"/>
  <c r="B85" i="3"/>
  <c r="B166" i="3"/>
  <c r="B46" i="3"/>
  <c r="B9" i="3"/>
  <c r="D132" i="3"/>
  <c r="D149" i="3"/>
  <c r="C149" i="3" s="1"/>
  <c r="D57" i="3"/>
  <c r="B88" i="3"/>
  <c r="D33" i="3"/>
  <c r="B25" i="3"/>
  <c r="B175" i="3"/>
  <c r="B111" i="3"/>
  <c r="B180" i="3"/>
  <c r="D97" i="3"/>
  <c r="D81" i="3"/>
  <c r="D204" i="3"/>
  <c r="C204" i="3" s="1"/>
  <c r="B91" i="3"/>
  <c r="D51" i="3"/>
  <c r="D16" i="3"/>
  <c r="B5" i="3"/>
  <c r="B34" i="3"/>
  <c r="B50" i="3"/>
  <c r="B7" i="3"/>
  <c r="D92" i="3"/>
  <c r="D36" i="3"/>
  <c r="D144" i="3"/>
  <c r="B132" i="3"/>
  <c r="B86" i="3"/>
  <c r="B93" i="3"/>
  <c r="B24" i="3"/>
  <c r="B155" i="3"/>
  <c r="B604" i="3"/>
  <c r="B575" i="3"/>
  <c r="D464" i="3"/>
  <c r="B446" i="3"/>
  <c r="D555" i="3"/>
  <c r="B429" i="3"/>
  <c r="B402" i="3"/>
  <c r="D407" i="3"/>
  <c r="D513" i="3"/>
  <c r="D496" i="3"/>
  <c r="B406" i="3"/>
  <c r="D437" i="3"/>
  <c r="D581" i="3"/>
  <c r="C581" i="3" s="1"/>
  <c r="B503" i="3"/>
  <c r="B450" i="3"/>
  <c r="D587" i="3"/>
  <c r="C587" i="3" s="1"/>
  <c r="B425" i="3"/>
  <c r="D453" i="3"/>
  <c r="D543" i="3"/>
  <c r="B551" i="3"/>
  <c r="B601" i="3"/>
  <c r="B462" i="3"/>
  <c r="D426" i="3"/>
  <c r="D604" i="3"/>
  <c r="C604" i="3" s="1"/>
  <c r="B509" i="3"/>
  <c r="B600" i="3"/>
  <c r="B532" i="3"/>
  <c r="D489" i="3"/>
  <c r="D427" i="3"/>
  <c r="D462" i="3"/>
  <c r="B602" i="3"/>
  <c r="B447" i="3"/>
  <c r="B548" i="3"/>
  <c r="B552" i="3"/>
  <c r="B583" i="3"/>
  <c r="B415" i="3"/>
  <c r="D408" i="3"/>
  <c r="B511" i="3"/>
  <c r="D544" i="3"/>
  <c r="B477" i="3"/>
  <c r="B541" i="3"/>
  <c r="B526" i="3"/>
  <c r="B434" i="3"/>
  <c r="B409" i="3"/>
  <c r="B454" i="3"/>
  <c r="B507" i="3"/>
  <c r="B538" i="3"/>
  <c r="D539" i="3"/>
  <c r="D1541" i="3"/>
  <c r="B1541" i="3"/>
  <c r="D125" i="3"/>
  <c r="D68" i="3"/>
  <c r="B151" i="3"/>
  <c r="B192" i="3"/>
  <c r="D173" i="3"/>
  <c r="C173" i="3" s="1"/>
  <c r="B173" i="3"/>
  <c r="B199" i="3"/>
  <c r="D199" i="3"/>
  <c r="C199" i="3" s="1"/>
  <c r="B122" i="3"/>
  <c r="D191" i="3"/>
  <c r="C191" i="3" s="1"/>
  <c r="D58" i="3"/>
  <c r="B61" i="3"/>
  <c r="B182" i="3"/>
  <c r="D76" i="3"/>
  <c r="D174" i="3"/>
  <c r="C174" i="3" s="1"/>
  <c r="D45" i="3"/>
  <c r="B143" i="3"/>
  <c r="D74" i="3"/>
  <c r="D113" i="3"/>
  <c r="D121" i="3"/>
  <c r="B161" i="3"/>
  <c r="B36" i="3"/>
  <c r="D20" i="3"/>
  <c r="B99" i="3"/>
  <c r="D15" i="3"/>
  <c r="B172" i="3"/>
  <c r="B185" i="3"/>
  <c r="B39" i="3"/>
  <c r="B154" i="3"/>
  <c r="B160" i="3"/>
  <c r="B75" i="3"/>
  <c r="D60" i="3"/>
  <c r="D131" i="3"/>
  <c r="B57" i="3"/>
  <c r="B167" i="3"/>
  <c r="D123" i="3"/>
  <c r="B205" i="3"/>
  <c r="D100" i="3"/>
  <c r="D75" i="3"/>
  <c r="B194" i="3"/>
  <c r="B76" i="3"/>
  <c r="B59" i="3"/>
  <c r="D39" i="3"/>
  <c r="D83" i="3"/>
  <c r="B56" i="3"/>
  <c r="D66" i="3"/>
  <c r="B206" i="3"/>
  <c r="D62" i="3"/>
  <c r="B4" i="3"/>
  <c r="D155" i="3"/>
  <c r="C155" i="3" s="1"/>
  <c r="B204" i="3"/>
  <c r="D53" i="3"/>
  <c r="B125" i="3"/>
  <c r="D169" i="3"/>
  <c r="C169" i="3" s="1"/>
  <c r="D134" i="3"/>
  <c r="B186" i="3"/>
  <c r="B1832" i="3"/>
  <c r="D207" i="3"/>
  <c r="C207" i="3" s="1"/>
  <c r="D77" i="3"/>
  <c r="B119" i="3"/>
  <c r="D165" i="3"/>
  <c r="C165" i="3" s="1"/>
  <c r="B105" i="3"/>
  <c r="D206" i="3"/>
  <c r="C206" i="3" s="1"/>
  <c r="D61" i="3"/>
  <c r="D110" i="3"/>
  <c r="B170" i="3"/>
  <c r="B200" i="3"/>
  <c r="D200" i="3"/>
  <c r="C200" i="3" s="1"/>
  <c r="B71" i="3"/>
  <c r="B103" i="3"/>
  <c r="D157" i="3"/>
  <c r="C157" i="3" s="1"/>
  <c r="D188" i="3"/>
  <c r="C188" i="3" s="1"/>
  <c r="B49" i="3"/>
  <c r="B123" i="3"/>
  <c r="D573" i="3"/>
  <c r="C573" i="3" s="1"/>
  <c r="B422" i="3"/>
  <c r="D438" i="3"/>
  <c r="D420" i="3"/>
  <c r="D586" i="3"/>
  <c r="C586" i="3" s="1"/>
  <c r="D579" i="3"/>
  <c r="C579" i="3" s="1"/>
  <c r="D588" i="3"/>
  <c r="C588" i="3" s="1"/>
  <c r="B501" i="3"/>
  <c r="D461" i="3"/>
  <c r="D466" i="3"/>
  <c r="B510" i="3"/>
  <c r="B588" i="3"/>
  <c r="B451" i="3"/>
  <c r="B508" i="3"/>
  <c r="B491" i="3"/>
  <c r="B407" i="3"/>
  <c r="B595" i="3"/>
  <c r="D520" i="3"/>
  <c r="B142" i="3"/>
  <c r="B408" i="3"/>
  <c r="B444" i="3"/>
  <c r="B502" i="3"/>
  <c r="D18" i="3"/>
  <c r="B15" i="3"/>
  <c r="B146" i="3"/>
  <c r="B53" i="3"/>
  <c r="B44" i="3"/>
  <c r="D154" i="3"/>
  <c r="C154" i="3" s="1"/>
  <c r="D130" i="3"/>
  <c r="D56" i="3"/>
  <c r="B149" i="3"/>
  <c r="B52" i="3"/>
  <c r="D40" i="3"/>
  <c r="B118" i="3"/>
  <c r="D192" i="3"/>
  <c r="C192" i="3" s="1"/>
  <c r="D34" i="3"/>
  <c r="D163" i="3"/>
  <c r="C163" i="3" s="1"/>
  <c r="D184" i="3"/>
  <c r="C184" i="3" s="1"/>
  <c r="B108" i="3"/>
  <c r="B104" i="3"/>
  <c r="B174" i="3"/>
  <c r="D106" i="3"/>
  <c r="D84" i="3"/>
  <c r="B207" i="3"/>
  <c r="D114" i="3"/>
  <c r="B38" i="3"/>
  <c r="B54" i="3"/>
  <c r="D46" i="3"/>
  <c r="B66" i="3"/>
  <c r="B190" i="3"/>
  <c r="D13" i="3"/>
  <c r="D17" i="3"/>
  <c r="D67" i="3"/>
  <c r="D82" i="3"/>
  <c r="B164" i="3"/>
  <c r="B148" i="3"/>
  <c r="B33" i="3"/>
  <c r="D71" i="3"/>
  <c r="D201" i="3"/>
  <c r="C201" i="3" s="1"/>
  <c r="D108" i="3"/>
  <c r="B55" i="3"/>
  <c r="D31" i="3"/>
  <c r="B20" i="3"/>
  <c r="B48" i="3"/>
  <c r="D182" i="3"/>
  <c r="C182" i="3" s="1"/>
  <c r="B8" i="3"/>
  <c r="D98" i="3"/>
  <c r="B198" i="3"/>
  <c r="D141" i="3"/>
  <c r="B557" i="3"/>
  <c r="B427" i="3"/>
  <c r="D475" i="3"/>
  <c r="B448" i="3"/>
  <c r="D470" i="3"/>
  <c r="B438" i="3"/>
  <c r="D406" i="3"/>
  <c r="D457" i="3"/>
  <c r="D601" i="3"/>
  <c r="C601" i="3" s="1"/>
  <c r="B584" i="3"/>
  <c r="D607" i="3"/>
  <c r="C607" i="3" s="1"/>
  <c r="B481" i="3"/>
  <c r="B592" i="3"/>
  <c r="D576" i="3"/>
  <c r="C576" i="3" s="1"/>
  <c r="B589" i="3"/>
  <c r="B514" i="3"/>
  <c r="B545" i="3"/>
  <c r="B518" i="3"/>
  <c r="D605" i="3"/>
  <c r="C605" i="3" s="1"/>
  <c r="D473" i="3"/>
  <c r="B497" i="3"/>
  <c r="D584" i="3"/>
  <c r="C584" i="3" s="1"/>
  <c r="D525" i="3"/>
  <c r="D515" i="3"/>
  <c r="D439" i="3"/>
  <c r="D530" i="3"/>
  <c r="D599" i="3"/>
  <c r="C599" i="3" s="1"/>
  <c r="B569" i="3"/>
  <c r="D583" i="3"/>
  <c r="C583" i="3" s="1"/>
  <c r="D512" i="3"/>
  <c r="D540" i="3"/>
  <c r="B484" i="3"/>
  <c r="D600" i="3"/>
  <c r="C600" i="3" s="1"/>
  <c r="B421" i="3"/>
  <c r="B458" i="3"/>
  <c r="D405" i="3"/>
  <c r="B495" i="3"/>
  <c r="D449" i="3"/>
  <c r="B505" i="3"/>
  <c r="D508" i="3"/>
  <c r="B549" i="3"/>
  <c r="B512" i="3"/>
  <c r="D529" i="3"/>
  <c r="B540" i="3"/>
  <c r="B561" i="3"/>
  <c r="D557" i="3"/>
  <c r="D498" i="3"/>
  <c r="D413" i="3"/>
  <c r="B482" i="3"/>
  <c r="D443" i="3"/>
  <c r="D518" i="3"/>
  <c r="D575" i="3"/>
  <c r="C575" i="3" s="1"/>
  <c r="D421" i="3"/>
  <c r="B513" i="3"/>
  <c r="B529" i="3"/>
  <c r="B440" i="3"/>
  <c r="D497" i="3"/>
  <c r="D442" i="3"/>
  <c r="D474" i="3"/>
  <c r="D558" i="3"/>
  <c r="B466" i="3"/>
  <c r="B417" i="3"/>
  <c r="B586" i="3"/>
  <c r="B534" i="3"/>
  <c r="D401" i="3"/>
  <c r="B433" i="3"/>
  <c r="D550" i="3"/>
  <c r="D444" i="3"/>
  <c r="D400" i="3"/>
  <c r="D472" i="3"/>
  <c r="B524" i="3"/>
  <c r="B531" i="3"/>
  <c r="B473" i="3"/>
  <c r="D598" i="3"/>
  <c r="C598" i="3" s="1"/>
  <c r="D458" i="3"/>
  <c r="B489" i="3"/>
  <c r="B400" i="3"/>
  <c r="D534" i="3"/>
  <c r="B441" i="3"/>
  <c r="B445" i="3"/>
  <c r="B554" i="3"/>
  <c r="D554" i="3"/>
  <c r="D402" i="3"/>
  <c r="B546" i="3"/>
  <c r="B527" i="3"/>
  <c r="D485" i="3"/>
  <c r="D441" i="3"/>
  <c r="D553" i="3"/>
  <c r="B476" i="3"/>
  <c r="D465" i="3"/>
  <c r="B521" i="3"/>
  <c r="B585" i="3"/>
  <c r="B536" i="3"/>
  <c r="B499" i="3"/>
  <c r="D478" i="3"/>
  <c r="B587" i="3"/>
  <c r="D424" i="3"/>
  <c r="D511" i="3"/>
  <c r="B486" i="3"/>
  <c r="B537" i="3"/>
  <c r="B599" i="3"/>
  <c r="B590" i="3"/>
  <c r="B455" i="3"/>
  <c r="B414" i="3"/>
  <c r="D488" i="3"/>
  <c r="D585" i="3"/>
  <c r="C585" i="3" s="1"/>
  <c r="B469" i="3"/>
  <c r="B553" i="3"/>
  <c r="B560" i="3"/>
  <c r="B492" i="3"/>
  <c r="D452" i="3"/>
  <c r="D507" i="3"/>
  <c r="B568" i="3"/>
  <c r="B579" i="3"/>
  <c r="B535" i="3"/>
  <c r="B435" i="3"/>
  <c r="B578" i="3"/>
  <c r="B506" i="3"/>
  <c r="D595" i="3"/>
  <c r="C595" i="3" s="1"/>
  <c r="B423" i="3"/>
  <c r="B418" i="3"/>
  <c r="B564" i="3"/>
  <c r="D403" i="3"/>
  <c r="B523" i="3"/>
  <c r="D566" i="3"/>
  <c r="D516" i="3"/>
  <c r="D434" i="3"/>
  <c r="B594" i="3"/>
  <c r="B471" i="3"/>
  <c r="B424" i="3"/>
  <c r="D596" i="3"/>
  <c r="C596" i="3" s="1"/>
  <c r="B420" i="3"/>
  <c r="D569" i="3"/>
  <c r="B399" i="3"/>
  <c r="B496" i="3"/>
  <c r="B412" i="3"/>
  <c r="B474" i="3"/>
  <c r="D551" i="3"/>
  <c r="D414" i="3"/>
  <c r="D404" i="3"/>
  <c r="D487" i="3"/>
  <c r="D527" i="3"/>
  <c r="D549" i="3"/>
  <c r="D590" i="3"/>
  <c r="C590" i="3" s="1"/>
  <c r="D568" i="3"/>
  <c r="D597" i="3"/>
  <c r="C597" i="3" s="1"/>
  <c r="B576" i="3"/>
  <c r="B411" i="3"/>
  <c r="D523" i="3"/>
  <c r="D501" i="3"/>
  <c r="D433" i="3"/>
  <c r="B488" i="3"/>
  <c r="D410" i="3"/>
  <c r="D556" i="3"/>
  <c r="D532" i="3"/>
  <c r="B565" i="3"/>
  <c r="B519" i="3"/>
  <c r="D451" i="3"/>
  <c r="D431" i="3"/>
  <c r="B556" i="3"/>
  <c r="B490" i="3"/>
  <c r="D399" i="3"/>
  <c r="B426" i="3"/>
  <c r="D415" i="3"/>
  <c r="D423" i="3"/>
  <c r="B464" i="3"/>
  <c r="D506" i="3"/>
  <c r="D538" i="3"/>
  <c r="B582" i="3"/>
  <c r="B472" i="3"/>
  <c r="B573" i="3"/>
  <c r="D454" i="3"/>
  <c r="D463" i="3"/>
  <c r="B431" i="3"/>
  <c r="B539" i="3"/>
  <c r="D563" i="3"/>
  <c r="D499" i="3"/>
  <c r="D468" i="3"/>
  <c r="B567" i="3"/>
  <c r="B460" i="3"/>
  <c r="D606" i="3"/>
  <c r="C606" i="3" s="1"/>
  <c r="B461" i="3"/>
  <c r="D537" i="3"/>
  <c r="D564" i="3"/>
  <c r="D577" i="3"/>
  <c r="C577" i="3" s="1"/>
  <c r="D541" i="3"/>
  <c r="D505" i="3"/>
  <c r="B432" i="3"/>
  <c r="D456" i="3"/>
  <c r="B598" i="3"/>
  <c r="D412" i="3"/>
  <c r="D502" i="3"/>
  <c r="B500" i="3"/>
  <c r="B467" i="3"/>
  <c r="D492" i="3"/>
  <c r="B542" i="3"/>
  <c r="D567" i="3"/>
  <c r="B485" i="3"/>
  <c r="B517" i="3"/>
  <c r="B555" i="3"/>
  <c r="B581" i="3"/>
  <c r="D495" i="3"/>
  <c r="D476" i="3"/>
  <c r="B516" i="3"/>
  <c r="D422" i="3"/>
  <c r="B456" i="3"/>
  <c r="D603" i="3"/>
  <c r="C603" i="3" s="1"/>
  <c r="B457" i="3"/>
  <c r="D493" i="3"/>
  <c r="D418" i="3"/>
  <c r="B547" i="3"/>
  <c r="B571" i="3"/>
  <c r="D425" i="3"/>
  <c r="D409" i="3"/>
  <c r="D592" i="3"/>
  <c r="C592" i="3" s="1"/>
  <c r="B530" i="3"/>
  <c r="D446" i="3"/>
  <c r="B401" i="3"/>
  <c r="B580" i="3"/>
  <c r="D542" i="3"/>
  <c r="B520" i="3"/>
  <c r="D517" i="3"/>
  <c r="B607" i="3"/>
  <c r="B603" i="3"/>
  <c r="D533" i="3"/>
  <c r="B405" i="3"/>
  <c r="B430" i="3"/>
  <c r="D547" i="3"/>
  <c r="D467" i="3"/>
  <c r="B606" i="3"/>
  <c r="D419" i="3"/>
  <c r="B452" i="3"/>
  <c r="D522" i="3"/>
  <c r="B470" i="3"/>
  <c r="B593" i="3"/>
  <c r="D447" i="3"/>
  <c r="D531" i="3"/>
  <c r="D593" i="3"/>
  <c r="C593" i="3" s="1"/>
  <c r="B442" i="3"/>
  <c r="B504" i="3"/>
  <c r="D509" i="3"/>
  <c r="D504" i="3"/>
  <c r="D521" i="3"/>
  <c r="B465" i="3"/>
  <c r="B528" i="3"/>
  <c r="D428" i="3"/>
  <c r="B478" i="3"/>
  <c r="B413" i="3"/>
  <c r="B572" i="3"/>
  <c r="B597" i="3"/>
  <c r="B494" i="3"/>
  <c r="D562" i="3"/>
  <c r="D435" i="3"/>
  <c r="D445" i="3"/>
  <c r="B493" i="3"/>
  <c r="B533" i="3"/>
  <c r="D524" i="3"/>
  <c r="B544" i="3"/>
  <c r="D481" i="3"/>
  <c r="B570" i="3"/>
  <c r="B566" i="3"/>
  <c r="D483" i="3"/>
  <c r="D455" i="3"/>
  <c r="B596" i="3"/>
  <c r="D430" i="3"/>
  <c r="D482" i="3"/>
  <c r="D432" i="3"/>
  <c r="D500" i="3"/>
  <c r="B479" i="3"/>
  <c r="D494" i="3"/>
  <c r="B428" i="3"/>
  <c r="D471" i="3"/>
  <c r="B558" i="3"/>
  <c r="B463" i="3"/>
  <c r="D548" i="3"/>
  <c r="D594" i="3"/>
  <c r="C594" i="3" s="1"/>
  <c r="B410" i="3"/>
  <c r="B468" i="3"/>
  <c r="B605" i="3"/>
  <c r="D552" i="3"/>
  <c r="D578" i="3"/>
  <c r="C578" i="3" s="1"/>
  <c r="D528" i="3"/>
  <c r="B403" i="3"/>
  <c r="B449" i="3"/>
  <c r="B562" i="3"/>
  <c r="B416" i="3"/>
  <c r="D460" i="3"/>
  <c r="D503" i="3"/>
  <c r="D559" i="3"/>
  <c r="D582" i="3"/>
  <c r="C582" i="3" s="1"/>
  <c r="B559" i="3"/>
  <c r="D580" i="3"/>
  <c r="C580" i="3" s="1"/>
  <c r="D450" i="3"/>
  <c r="D469" i="3"/>
  <c r="B404" i="3"/>
  <c r="B525" i="3"/>
  <c r="D572" i="3"/>
  <c r="D526" i="3"/>
  <c r="D519" i="3"/>
  <c r="B475" i="3"/>
  <c r="D510" i="3"/>
  <c r="B577" i="3"/>
  <c r="B480" i="3"/>
  <c r="B550" i="3"/>
  <c r="D589" i="3"/>
  <c r="C589" i="3" s="1"/>
  <c r="D486" i="3"/>
  <c r="D565" i="3"/>
  <c r="D436" i="3"/>
  <c r="D484" i="3"/>
  <c r="B483" i="3"/>
  <c r="D602" i="3"/>
  <c r="C602" i="3" s="1"/>
  <c r="D514" i="3"/>
  <c r="B436" i="3"/>
  <c r="D417" i="3"/>
  <c r="B419" i="3"/>
  <c r="D571" i="3"/>
  <c r="D459" i="3"/>
  <c r="D570" i="3"/>
  <c r="D480" i="3"/>
  <c r="D429" i="3"/>
  <c r="B453" i="3"/>
  <c r="D1832" i="3"/>
  <c r="D14" i="3"/>
  <c r="B128" i="3"/>
  <c r="B168" i="3"/>
  <c r="B129" i="3"/>
  <c r="B32" i="3"/>
  <c r="B29" i="3"/>
  <c r="B126" i="3"/>
  <c r="B65" i="3"/>
  <c r="B74" i="3"/>
  <c r="D87" i="3"/>
  <c r="B43" i="3"/>
  <c r="B178" i="3"/>
  <c r="B115" i="3"/>
  <c r="D8" i="3"/>
  <c r="B64" i="3"/>
  <c r="B81" i="3"/>
  <c r="B197" i="3"/>
  <c r="D140" i="3"/>
  <c r="D158" i="3"/>
  <c r="C158" i="3" s="1"/>
  <c r="B101" i="3"/>
  <c r="B137" i="3"/>
  <c r="B169" i="3"/>
  <c r="B106" i="3"/>
  <c r="B21" i="3"/>
  <c r="B82" i="3"/>
  <c r="D152" i="3"/>
  <c r="C152" i="3" s="1"/>
  <c r="B22" i="3"/>
  <c r="B203" i="3"/>
  <c r="D91" i="3"/>
  <c r="D88" i="3"/>
  <c r="D21" i="3"/>
  <c r="B90" i="3"/>
  <c r="D30" i="3"/>
  <c r="D64" i="3"/>
  <c r="B188" i="3"/>
  <c r="B183" i="3"/>
  <c r="D72" i="3"/>
  <c r="B145" i="3"/>
  <c r="B47" i="3"/>
  <c r="B13" i="3"/>
  <c r="D12" i="3"/>
  <c r="B27" i="3"/>
  <c r="B156" i="3"/>
  <c r="D99" i="3"/>
  <c r="B16" i="3"/>
  <c r="D95" i="3"/>
  <c r="D120" i="3"/>
  <c r="D147" i="3"/>
  <c r="D59" i="3"/>
  <c r="D29" i="3"/>
  <c r="D175" i="3"/>
  <c r="C175" i="3" s="1"/>
  <c r="D187" i="3"/>
  <c r="C187" i="3" s="1"/>
  <c r="D49" i="3"/>
  <c r="D25" i="3"/>
  <c r="B107" i="3"/>
  <c r="D137" i="3"/>
  <c r="D112" i="3"/>
  <c r="D167" i="3"/>
  <c r="C167" i="3" s="1"/>
  <c r="D156" i="3"/>
  <c r="C156" i="3" s="1"/>
  <c r="D41" i="3"/>
  <c r="D197" i="3"/>
  <c r="C197" i="3" s="1"/>
  <c r="B201" i="3"/>
  <c r="B10" i="3"/>
  <c r="D172" i="3"/>
  <c r="C172" i="3" s="1"/>
  <c r="D38" i="3"/>
  <c r="B189" i="3"/>
  <c r="D133" i="3"/>
  <c r="D124" i="3"/>
  <c r="B98" i="3"/>
  <c r="D136" i="3"/>
  <c r="B110" i="3"/>
  <c r="B80" i="3"/>
  <c r="D138" i="3"/>
  <c r="D119" i="3"/>
  <c r="B63" i="3"/>
  <c r="B92" i="3"/>
  <c r="D142" i="3"/>
  <c r="D178" i="3"/>
  <c r="C178" i="3" s="1"/>
  <c r="D109" i="3"/>
  <c r="D9" i="3"/>
  <c r="D27" i="3"/>
  <c r="D143" i="3"/>
  <c r="B42" i="3"/>
  <c r="D93" i="3"/>
  <c r="B60" i="3"/>
  <c r="B124" i="3"/>
  <c r="D126" i="3"/>
  <c r="B131" i="3"/>
  <c r="B31" i="3"/>
  <c r="B133" i="3"/>
  <c r="B195" i="3"/>
  <c r="D179" i="3"/>
  <c r="C179" i="3" s="1"/>
  <c r="D73" i="3"/>
  <c r="D22" i="3"/>
  <c r="D52" i="3"/>
  <c r="D159" i="3"/>
  <c r="C159" i="3" s="1"/>
  <c r="D183" i="3"/>
  <c r="C183" i="3" s="1"/>
  <c r="B176" i="3"/>
  <c r="B114" i="3"/>
  <c r="B144" i="3"/>
  <c r="B70" i="3"/>
  <c r="D205" i="3"/>
  <c r="C205" i="3" s="1"/>
  <c r="D491" i="3"/>
  <c r="B543" i="3"/>
  <c r="B498" i="3"/>
  <c r="B515" i="3"/>
  <c r="D416" i="3"/>
  <c r="D536" i="3"/>
  <c r="D440" i="3"/>
  <c r="B443" i="3"/>
  <c r="D560" i="3"/>
  <c r="B563" i="3"/>
  <c r="D477" i="3"/>
  <c r="B574" i="3"/>
  <c r="D546" i="3"/>
  <c r="D561" i="3"/>
  <c r="D448" i="3"/>
  <c r="B439" i="3"/>
  <c r="D479" i="3"/>
  <c r="D490" i="3"/>
  <c r="D411" i="3"/>
  <c r="B522" i="3"/>
  <c r="B487" i="3"/>
  <c r="B437" i="3"/>
  <c r="B177" i="3"/>
  <c r="D6" i="3"/>
  <c r="D535" i="3"/>
  <c r="B459" i="3"/>
  <c r="D846" i="3"/>
  <c r="B846" i="3"/>
  <c r="D545" i="3"/>
  <c r="D86" i="3"/>
  <c r="B6" i="3"/>
  <c r="C1541" i="3" l="1"/>
  <c r="C1634" i="3"/>
  <c r="C1618" i="3"/>
  <c r="C1602" i="3"/>
  <c r="C1586" i="3"/>
  <c r="C1570" i="3"/>
  <c r="C1554" i="3"/>
  <c r="C1546" i="3"/>
  <c r="C1590" i="3"/>
  <c r="C1630" i="3"/>
  <c r="C1574" i="3"/>
  <c r="C1614" i="3"/>
  <c r="C1552" i="3"/>
  <c r="C1568" i="3"/>
  <c r="C1584" i="3"/>
  <c r="C1600" i="3"/>
  <c r="C1616" i="3"/>
  <c r="C1632" i="3"/>
  <c r="C1648" i="3"/>
  <c r="C1549" i="3"/>
  <c r="C1565" i="3"/>
  <c r="C1581" i="3"/>
  <c r="C1597" i="3"/>
  <c r="C1613" i="3"/>
  <c r="C1629" i="3"/>
  <c r="C1645" i="3"/>
  <c r="C1551" i="3"/>
  <c r="C1583" i="3"/>
  <c r="C1615" i="3"/>
  <c r="C1544" i="3"/>
  <c r="C1650" i="3"/>
  <c r="C1563" i="3"/>
  <c r="C1595" i="3"/>
  <c r="C1627" i="3"/>
  <c r="C1647" i="3"/>
  <c r="C1610" i="3"/>
  <c r="C1576" i="3"/>
  <c r="C1608" i="3"/>
  <c r="C1640" i="3"/>
  <c r="C1557" i="3"/>
  <c r="C1589" i="3"/>
  <c r="C1621" i="3"/>
  <c r="C1653" i="3"/>
  <c r="C1599" i="3"/>
  <c r="C1642" i="3"/>
  <c r="C1579" i="3"/>
  <c r="C1639" i="3"/>
  <c r="C1578" i="3"/>
  <c r="C1562" i="3"/>
  <c r="C1548" i="3"/>
  <c r="C1580" i="3"/>
  <c r="C1612" i="3"/>
  <c r="C1644" i="3"/>
  <c r="C1561" i="3"/>
  <c r="C1593" i="3"/>
  <c r="C1625" i="3"/>
  <c r="C1543" i="3"/>
  <c r="C1607" i="3"/>
  <c r="C1646" i="3"/>
  <c r="C1587" i="3"/>
  <c r="C1643" i="3"/>
  <c r="C1558" i="3"/>
  <c r="C1598" i="3"/>
  <c r="C1542" i="3"/>
  <c r="C1582" i="3"/>
  <c r="C1626" i="3"/>
  <c r="C1556" i="3"/>
  <c r="C1572" i="3"/>
  <c r="C1588" i="3"/>
  <c r="C1604" i="3"/>
  <c r="C1620" i="3"/>
  <c r="C1636" i="3"/>
  <c r="C1652" i="3"/>
  <c r="C1553" i="3"/>
  <c r="C1569" i="3"/>
  <c r="C1585" i="3"/>
  <c r="C1601" i="3"/>
  <c r="C1617" i="3"/>
  <c r="C1633" i="3"/>
  <c r="C1649" i="3"/>
  <c r="C1559" i="3"/>
  <c r="C1591" i="3"/>
  <c r="C1623" i="3"/>
  <c r="C1638" i="3"/>
  <c r="C1654" i="3"/>
  <c r="C1571" i="3"/>
  <c r="C1603" i="3"/>
  <c r="C1631" i="3"/>
  <c r="C1655" i="3"/>
  <c r="C1566" i="3"/>
  <c r="C1550" i="3"/>
  <c r="C1594" i="3"/>
  <c r="C1560" i="3"/>
  <c r="C1592" i="3"/>
  <c r="C1624" i="3"/>
  <c r="C1656" i="3"/>
  <c r="C1573" i="3"/>
  <c r="C1605" i="3"/>
  <c r="C1637" i="3"/>
  <c r="C1567" i="3"/>
  <c r="C1635" i="3"/>
  <c r="C1547" i="3"/>
  <c r="C1611" i="3"/>
  <c r="C1622" i="3"/>
  <c r="C1606" i="3"/>
  <c r="C1564" i="3"/>
  <c r="C1596" i="3"/>
  <c r="C1628" i="3"/>
  <c r="C1545" i="3"/>
  <c r="C1577" i="3"/>
  <c r="C1609" i="3"/>
  <c r="C1641" i="3"/>
  <c r="C1575" i="3"/>
  <c r="C1651" i="3"/>
  <c r="C1555" i="3"/>
  <c r="C1619" i="3"/>
  <c r="C1379" i="3"/>
  <c r="C1354" i="3"/>
  <c r="C1426" i="3"/>
  <c r="C1428" i="3"/>
  <c r="C1322" i="3"/>
  <c r="C1344" i="3"/>
  <c r="C1381" i="3"/>
  <c r="C1398" i="3"/>
  <c r="C1430" i="3"/>
  <c r="C1357" i="3"/>
  <c r="C1374" i="3"/>
  <c r="C1399" i="3"/>
  <c r="C1411" i="3"/>
  <c r="C1421" i="3"/>
  <c r="C1438" i="3"/>
  <c r="C1490" i="3"/>
  <c r="C1474" i="3"/>
  <c r="C1481" i="3"/>
  <c r="C1489" i="3"/>
  <c r="C1521" i="3"/>
  <c r="C1360" i="3"/>
  <c r="C1345" i="3"/>
  <c r="C1323" i="3"/>
  <c r="C1371" i="3"/>
  <c r="C1349" i="3"/>
  <c r="C1330" i="3"/>
  <c r="C1336" i="3"/>
  <c r="C1463" i="3"/>
  <c r="C1359" i="3"/>
  <c r="C1392" i="3"/>
  <c r="C1402" i="3"/>
  <c r="C1423" i="3"/>
  <c r="C1431" i="3"/>
  <c r="C1502" i="3"/>
  <c r="C1516" i="3"/>
  <c r="C1512" i="3"/>
  <c r="C1483" i="3"/>
  <c r="C1507" i="3"/>
  <c r="C1523" i="3"/>
  <c r="C1531" i="3"/>
  <c r="C1320" i="3"/>
  <c r="C1329" i="3"/>
  <c r="C1335" i="3"/>
  <c r="C1395" i="3"/>
  <c r="C1325" i="3"/>
  <c r="C1321" i="3"/>
  <c r="C1414" i="3"/>
  <c r="C1327" i="3"/>
  <c r="C1351" i="3"/>
  <c r="C1373" i="3"/>
  <c r="C1405" i="3"/>
  <c r="C1451" i="3"/>
  <c r="C1467" i="3"/>
  <c r="C1353" i="3"/>
  <c r="C1362" i="3"/>
  <c r="C1370" i="3"/>
  <c r="C1386" i="3"/>
  <c r="C1452" i="3"/>
  <c r="C1460" i="3"/>
  <c r="C1468" i="3"/>
  <c r="C1412" i="3"/>
  <c r="C1479" i="3"/>
  <c r="C1520" i="3"/>
  <c r="C1533" i="3"/>
  <c r="C1334" i="3"/>
  <c r="C1445" i="3"/>
  <c r="C1324" i="3"/>
  <c r="C1331" i="3"/>
  <c r="C1455" i="3"/>
  <c r="C1471" i="3"/>
  <c r="C1372" i="3"/>
  <c r="C1446" i="3"/>
  <c r="C1470" i="3"/>
  <c r="C1508" i="3"/>
  <c r="C1486" i="3"/>
  <c r="C1518" i="3"/>
  <c r="C1482" i="3"/>
  <c r="C1496" i="3"/>
  <c r="C1487" i="3"/>
  <c r="C1511" i="3"/>
  <c r="C1201" i="3"/>
  <c r="C1222" i="3"/>
  <c r="C1248" i="3"/>
  <c r="C1280" i="3"/>
  <c r="C1308" i="3"/>
  <c r="C1211" i="3"/>
  <c r="C1312" i="3"/>
  <c r="C1268" i="3"/>
  <c r="C1212" i="3"/>
  <c r="C1266" i="3"/>
  <c r="C1265" i="3"/>
  <c r="C1297" i="3"/>
  <c r="C1206" i="3"/>
  <c r="C1256" i="3"/>
  <c r="C1288" i="3"/>
  <c r="C1318" i="3"/>
  <c r="C1215" i="3"/>
  <c r="C1203" i="3"/>
  <c r="C1224" i="3"/>
  <c r="C1317" i="3"/>
  <c r="C1244" i="3"/>
  <c r="C1276" i="3"/>
  <c r="C1205" i="3"/>
  <c r="C1226" i="3"/>
  <c r="C1238" i="3"/>
  <c r="C1254" i="3"/>
  <c r="C1270" i="3"/>
  <c r="C1286" i="3"/>
  <c r="C1302" i="3"/>
  <c r="C1199" i="3"/>
  <c r="C1235" i="3"/>
  <c r="C1243" i="3"/>
  <c r="C1251" i="3"/>
  <c r="C1259" i="3"/>
  <c r="C1267" i="3"/>
  <c r="C1275" i="3"/>
  <c r="C1283" i="3"/>
  <c r="C1291" i="3"/>
  <c r="C1299" i="3"/>
  <c r="C1307" i="3"/>
  <c r="C1200" i="3"/>
  <c r="C1300" i="3"/>
  <c r="C1213" i="3"/>
  <c r="C1282" i="3"/>
  <c r="C1241" i="3"/>
  <c r="C1273" i="3"/>
  <c r="C1305" i="3"/>
  <c r="C1233" i="3"/>
  <c r="C1264" i="3"/>
  <c r="C1296" i="3"/>
  <c r="C1220" i="3"/>
  <c r="C1216" i="3"/>
  <c r="C1227" i="3"/>
  <c r="C1225" i="3"/>
  <c r="C1252" i="3"/>
  <c r="C1284" i="3"/>
  <c r="C1223" i="3"/>
  <c r="C1218" i="3"/>
  <c r="C1229" i="3"/>
  <c r="C1242" i="3"/>
  <c r="C1258" i="3"/>
  <c r="C1274" i="3"/>
  <c r="C1290" i="3"/>
  <c r="C1306" i="3"/>
  <c r="C1313" i="3"/>
  <c r="C1237" i="3"/>
  <c r="C1245" i="3"/>
  <c r="C1253" i="3"/>
  <c r="C1261" i="3"/>
  <c r="C1269" i="3"/>
  <c r="C1277" i="3"/>
  <c r="C1285" i="3"/>
  <c r="C1293" i="3"/>
  <c r="C1301" i="3"/>
  <c r="C1309" i="3"/>
  <c r="C1319" i="3"/>
  <c r="C1231" i="3"/>
  <c r="C1232" i="3"/>
  <c r="C1214" i="3"/>
  <c r="C1236" i="3"/>
  <c r="C1202" i="3"/>
  <c r="C1234" i="3"/>
  <c r="C1250" i="3"/>
  <c r="C1298" i="3"/>
  <c r="C1315" i="3"/>
  <c r="C1249" i="3"/>
  <c r="C1257" i="3"/>
  <c r="C1281" i="3"/>
  <c r="C1289" i="3"/>
  <c r="C1314" i="3"/>
  <c r="C846" i="3"/>
  <c r="C1217" i="3"/>
  <c r="C1240" i="3"/>
  <c r="C1272" i="3"/>
  <c r="C1304" i="3"/>
  <c r="C1204" i="3"/>
  <c r="C1208" i="3"/>
  <c r="C1219" i="3"/>
  <c r="C1209" i="3"/>
  <c r="C1230" i="3"/>
  <c r="C1260" i="3"/>
  <c r="C1292" i="3"/>
  <c r="C1207" i="3"/>
  <c r="C1228" i="3"/>
  <c r="C1210" i="3"/>
  <c r="C1221" i="3"/>
  <c r="C1246" i="3"/>
  <c r="C1262" i="3"/>
  <c r="C1278" i="3"/>
  <c r="C1294" i="3"/>
  <c r="C1310" i="3"/>
  <c r="C1316" i="3"/>
  <c r="C1239" i="3"/>
  <c r="C1247" i="3"/>
  <c r="C1255" i="3"/>
  <c r="C1263" i="3"/>
  <c r="C1271" i="3"/>
  <c r="C1279" i="3"/>
  <c r="C1287" i="3"/>
  <c r="C1295" i="3"/>
  <c r="C1303" i="3"/>
  <c r="C1311" i="3"/>
  <c r="C913" i="3"/>
  <c r="C857" i="3"/>
  <c r="C873" i="3"/>
  <c r="C889" i="3"/>
  <c r="C907" i="3"/>
  <c r="C947" i="3"/>
  <c r="C847" i="3"/>
  <c r="C863" i="3"/>
  <c r="C879" i="3"/>
  <c r="C895" i="3"/>
  <c r="C917" i="3"/>
  <c r="C928" i="3"/>
  <c r="C950" i="3"/>
  <c r="C966" i="3"/>
  <c r="C929" i="3"/>
  <c r="C940" i="3"/>
  <c r="C952" i="3"/>
  <c r="C968" i="3"/>
  <c r="C850" i="3"/>
  <c r="C858" i="3"/>
  <c r="C866" i="3"/>
  <c r="C874" i="3"/>
  <c r="C882" i="3"/>
  <c r="C890" i="3"/>
  <c r="C898" i="3"/>
  <c r="C906" i="3"/>
  <c r="C914" i="3"/>
  <c r="C935" i="3"/>
  <c r="C946" i="3"/>
  <c r="C955" i="3"/>
  <c r="C963" i="3"/>
  <c r="C923" i="3"/>
  <c r="C861" i="3"/>
  <c r="C877" i="3"/>
  <c r="C893" i="3"/>
  <c r="C915" i="3"/>
  <c r="C939" i="3"/>
  <c r="C851" i="3"/>
  <c r="C867" i="3"/>
  <c r="C883" i="3"/>
  <c r="C899" i="3"/>
  <c r="C931" i="3"/>
  <c r="C920" i="3"/>
  <c r="C941" i="3"/>
  <c r="C954" i="3"/>
  <c r="C921" i="3"/>
  <c r="C932" i="3"/>
  <c r="C956" i="3"/>
  <c r="C852" i="3"/>
  <c r="C860" i="3"/>
  <c r="C868" i="3"/>
  <c r="C876" i="3"/>
  <c r="C884" i="3"/>
  <c r="C892" i="3"/>
  <c r="C900" i="3"/>
  <c r="C908" i="3"/>
  <c r="C927" i="3"/>
  <c r="C938" i="3"/>
  <c r="C949" i="3"/>
  <c r="C957" i="3"/>
  <c r="C965" i="3"/>
  <c r="C934" i="3"/>
  <c r="C849" i="3"/>
  <c r="C865" i="3"/>
  <c r="C881" i="3"/>
  <c r="C897" i="3"/>
  <c r="C926" i="3"/>
  <c r="C909" i="3"/>
  <c r="C855" i="3"/>
  <c r="C871" i="3"/>
  <c r="C887" i="3"/>
  <c r="C903" i="3"/>
  <c r="C942" i="3"/>
  <c r="C933" i="3"/>
  <c r="C944" i="3"/>
  <c r="C958" i="3"/>
  <c r="C924" i="3"/>
  <c r="C945" i="3"/>
  <c r="C960" i="3"/>
  <c r="C854" i="3"/>
  <c r="C862" i="3"/>
  <c r="C870" i="3"/>
  <c r="C878" i="3"/>
  <c r="C886" i="3"/>
  <c r="C894" i="3"/>
  <c r="C902" i="3"/>
  <c r="C910" i="3"/>
  <c r="C919" i="3"/>
  <c r="C930" i="3"/>
  <c r="C951" i="3"/>
  <c r="C959" i="3"/>
  <c r="C967" i="3"/>
  <c r="C905" i="3"/>
  <c r="C853" i="3"/>
  <c r="C869" i="3"/>
  <c r="C885" i="3"/>
  <c r="C901" i="3"/>
  <c r="C918" i="3"/>
  <c r="C859" i="3"/>
  <c r="C875" i="3"/>
  <c r="C891" i="3"/>
  <c r="C911" i="3"/>
  <c r="C925" i="3"/>
  <c r="C936" i="3"/>
  <c r="C962" i="3"/>
  <c r="C916" i="3"/>
  <c r="C937" i="3"/>
  <c r="C948" i="3"/>
  <c r="C964" i="3"/>
  <c r="C848" i="3"/>
  <c r="C856" i="3"/>
  <c r="C864" i="3"/>
  <c r="C872" i="3"/>
  <c r="C880" i="3"/>
  <c r="C888" i="3"/>
  <c r="C896" i="3"/>
  <c r="C904" i="3"/>
  <c r="C912" i="3"/>
  <c r="C922" i="3"/>
  <c r="C943" i="3"/>
  <c r="C953" i="3"/>
  <c r="C961" i="3"/>
  <c r="C440" i="3"/>
  <c r="C545" i="3"/>
  <c r="C450" i="3"/>
  <c r="C535" i="3"/>
  <c r="C546" i="3"/>
  <c r="C416" i="3"/>
  <c r="C459" i="3"/>
  <c r="C411" i="3"/>
  <c r="C448" i="3"/>
  <c r="C477" i="3"/>
  <c r="C480" i="3"/>
  <c r="C565" i="3"/>
  <c r="C519" i="3"/>
  <c r="C460" i="3"/>
  <c r="C548" i="3"/>
  <c r="C432" i="3"/>
  <c r="C455" i="3"/>
  <c r="C481" i="3"/>
  <c r="C521" i="3"/>
  <c r="C419" i="3"/>
  <c r="C476" i="3"/>
  <c r="C492" i="3"/>
  <c r="C412" i="3"/>
  <c r="C505" i="3"/>
  <c r="C537" i="3"/>
  <c r="C506" i="3"/>
  <c r="C431" i="3"/>
  <c r="C532" i="3"/>
  <c r="C433" i="3"/>
  <c r="C549" i="3"/>
  <c r="C414" i="3"/>
  <c r="C434" i="3"/>
  <c r="C452" i="3"/>
  <c r="C478" i="3"/>
  <c r="C441" i="3"/>
  <c r="C458" i="3"/>
  <c r="C550" i="3"/>
  <c r="C474" i="3"/>
  <c r="C518" i="3"/>
  <c r="C498" i="3"/>
  <c r="C529" i="3"/>
  <c r="C540" i="3"/>
  <c r="C525" i="3"/>
  <c r="C475" i="3"/>
  <c r="C420" i="3"/>
  <c r="C539" i="3"/>
  <c r="C408" i="3"/>
  <c r="C404" i="3"/>
  <c r="C406" i="3"/>
  <c r="C401" i="3"/>
  <c r="C403" i="3"/>
  <c r="C399" i="3"/>
  <c r="C407" i="3"/>
  <c r="C402" i="3"/>
  <c r="C405" i="3"/>
  <c r="C400" i="3"/>
  <c r="C489" i="3"/>
  <c r="C437" i="3"/>
  <c r="C490" i="3"/>
  <c r="C561" i="3"/>
  <c r="C536" i="3"/>
  <c r="C570" i="3"/>
  <c r="C417" i="3"/>
  <c r="C486" i="3"/>
  <c r="C526" i="3"/>
  <c r="C469" i="3"/>
  <c r="C528" i="3"/>
  <c r="C494" i="3"/>
  <c r="C482" i="3"/>
  <c r="C483" i="3"/>
  <c r="C445" i="3"/>
  <c r="C428" i="3"/>
  <c r="C504" i="3"/>
  <c r="C517" i="3"/>
  <c r="C409" i="3"/>
  <c r="C418" i="3"/>
  <c r="C495" i="3"/>
  <c r="C541" i="3"/>
  <c r="C468" i="3"/>
  <c r="C451" i="3"/>
  <c r="C556" i="3"/>
  <c r="C501" i="3"/>
  <c r="C527" i="3"/>
  <c r="C551" i="3"/>
  <c r="C516" i="3"/>
  <c r="C511" i="3"/>
  <c r="C465" i="3"/>
  <c r="C485" i="3"/>
  <c r="C554" i="3"/>
  <c r="C534" i="3"/>
  <c r="C472" i="3"/>
  <c r="C442" i="3"/>
  <c r="C443" i="3"/>
  <c r="C557" i="3"/>
  <c r="C449" i="3"/>
  <c r="C512" i="3"/>
  <c r="C530" i="3"/>
  <c r="C438" i="3"/>
  <c r="C544" i="3"/>
  <c r="C426" i="3"/>
  <c r="C543" i="3"/>
  <c r="C464" i="3"/>
  <c r="C559" i="3"/>
  <c r="C430" i="3"/>
  <c r="C524" i="3"/>
  <c r="C435" i="3"/>
  <c r="C509" i="3"/>
  <c r="C531" i="3"/>
  <c r="C522" i="3"/>
  <c r="C467" i="3"/>
  <c r="C533" i="3"/>
  <c r="C446" i="3"/>
  <c r="C425" i="3"/>
  <c r="C493" i="3"/>
  <c r="C422" i="3"/>
  <c r="C567" i="3"/>
  <c r="C456" i="3"/>
  <c r="C499" i="3"/>
  <c r="C463" i="3"/>
  <c r="C423" i="3"/>
  <c r="C410" i="3"/>
  <c r="C523" i="3"/>
  <c r="C568" i="3"/>
  <c r="C487" i="3"/>
  <c r="C569" i="3"/>
  <c r="C566" i="3"/>
  <c r="C488" i="3"/>
  <c r="C424" i="3"/>
  <c r="C497" i="3"/>
  <c r="C421" i="3"/>
  <c r="C439" i="3"/>
  <c r="C470" i="3"/>
  <c r="C520" i="3"/>
  <c r="C466" i="3"/>
  <c r="C462" i="3"/>
  <c r="C453" i="3"/>
  <c r="C496" i="3"/>
  <c r="C479" i="3"/>
  <c r="C560" i="3"/>
  <c r="C491" i="3"/>
  <c r="C484" i="3"/>
  <c r="C510" i="3"/>
  <c r="C572" i="3"/>
  <c r="C429" i="3"/>
  <c r="C571" i="3"/>
  <c r="C514" i="3"/>
  <c r="C436" i="3"/>
  <c r="C503" i="3"/>
  <c r="C552" i="3"/>
  <c r="C471" i="3"/>
  <c r="C500" i="3"/>
  <c r="C562" i="3"/>
  <c r="C447" i="3"/>
  <c r="C547" i="3"/>
  <c r="C542" i="3"/>
  <c r="C502" i="3"/>
  <c r="C564" i="3"/>
  <c r="C563" i="3"/>
  <c r="C454" i="3"/>
  <c r="C538" i="3"/>
  <c r="C415" i="3"/>
  <c r="C507" i="3"/>
  <c r="C553" i="3"/>
  <c r="C444" i="3"/>
  <c r="C558" i="3"/>
  <c r="C413" i="3"/>
  <c r="C508" i="3"/>
  <c r="C515" i="3"/>
  <c r="C473" i="3"/>
  <c r="C457" i="3"/>
  <c r="C461" i="3"/>
  <c r="C427" i="3"/>
  <c r="C513" i="3"/>
  <c r="C555" i="3"/>
  <c r="C52" i="3"/>
  <c r="C126" i="3"/>
  <c r="C109" i="3"/>
  <c r="C133" i="3"/>
  <c r="C120" i="3"/>
  <c r="C21" i="3"/>
  <c r="C31" i="3"/>
  <c r="C71" i="3"/>
  <c r="C82" i="3"/>
  <c r="C106" i="3"/>
  <c r="C56" i="3"/>
  <c r="C61" i="3"/>
  <c r="C53" i="3"/>
  <c r="C62" i="3"/>
  <c r="C83" i="3"/>
  <c r="C123" i="3"/>
  <c r="C60" i="3"/>
  <c r="C121" i="3"/>
  <c r="C45" i="3"/>
  <c r="C36" i="3"/>
  <c r="C33" i="3"/>
  <c r="C132" i="3"/>
  <c r="C105" i="3"/>
  <c r="C96" i="3"/>
  <c r="C129" i="3"/>
  <c r="C32" i="3"/>
  <c r="C35" i="3"/>
  <c r="C69" i="3"/>
  <c r="C118" i="3"/>
  <c r="C145" i="3"/>
  <c r="C54" i="3"/>
  <c r="C90" i="3"/>
  <c r="C70" i="3"/>
  <c r="C23" i="3"/>
  <c r="C37" i="3"/>
  <c r="C22" i="3"/>
  <c r="C143" i="3"/>
  <c r="C119" i="3"/>
  <c r="C136" i="3"/>
  <c r="C25" i="3"/>
  <c r="C29" i="3"/>
  <c r="C95" i="3"/>
  <c r="C64" i="3"/>
  <c r="C88" i="3"/>
  <c r="C140" i="3"/>
  <c r="C87" i="3"/>
  <c r="C141" i="3"/>
  <c r="C67" i="3"/>
  <c r="C114" i="3"/>
  <c r="C40" i="3"/>
  <c r="C130" i="3"/>
  <c r="C77" i="3"/>
  <c r="C134" i="3"/>
  <c r="C39" i="3"/>
  <c r="C75" i="3"/>
  <c r="C20" i="3"/>
  <c r="C113" i="3"/>
  <c r="C58" i="3"/>
  <c r="C92" i="3"/>
  <c r="C42" i="3"/>
  <c r="C43" i="3"/>
  <c r="C80" i="3"/>
  <c r="C89" i="3"/>
  <c r="C65" i="3"/>
  <c r="C115" i="3"/>
  <c r="C11" i="3"/>
  <c r="C7" i="3"/>
  <c r="C10" i="3"/>
  <c r="C6" i="3"/>
  <c r="C12" i="3"/>
  <c r="C4" i="3"/>
  <c r="C8" i="3"/>
  <c r="C13" i="3"/>
  <c r="C5" i="3"/>
  <c r="C9" i="3"/>
  <c r="C148" i="3"/>
  <c r="C122" i="3"/>
  <c r="C111" i="3"/>
  <c r="C48" i="3"/>
  <c r="C117" i="3"/>
  <c r="C128" i="3"/>
  <c r="C26" i="3"/>
  <c r="C73" i="3"/>
  <c r="C27" i="3"/>
  <c r="C142" i="3"/>
  <c r="C138" i="3"/>
  <c r="C38" i="3"/>
  <c r="C112" i="3"/>
  <c r="C49" i="3"/>
  <c r="C59" i="3"/>
  <c r="C72" i="3"/>
  <c r="C30" i="3"/>
  <c r="C91" i="3"/>
  <c r="C14" i="3"/>
  <c r="C108" i="3"/>
  <c r="C17" i="3"/>
  <c r="C46" i="3"/>
  <c r="C34" i="3"/>
  <c r="C66" i="3"/>
  <c r="C100" i="3"/>
  <c r="C74" i="3"/>
  <c r="C76" i="3"/>
  <c r="C68" i="3"/>
  <c r="C16" i="3"/>
  <c r="C81" i="3"/>
  <c r="C57" i="3"/>
  <c r="C19" i="3"/>
  <c r="C139" i="3"/>
  <c r="C146" i="3"/>
  <c r="C127" i="3"/>
  <c r="C135" i="3"/>
  <c r="C85" i="3"/>
  <c r="C24" i="3"/>
  <c r="C94" i="3"/>
  <c r="C78" i="3"/>
  <c r="C104" i="3"/>
  <c r="C63" i="3"/>
  <c r="C86" i="3"/>
  <c r="C93" i="3"/>
  <c r="C124" i="3"/>
  <c r="C41" i="3"/>
  <c r="C137" i="3"/>
  <c r="C147" i="3"/>
  <c r="C99" i="3"/>
  <c r="C98" i="3"/>
  <c r="C84" i="3"/>
  <c r="C18" i="3"/>
  <c r="C110" i="3"/>
  <c r="C131" i="3"/>
  <c r="C15" i="3"/>
  <c r="C125" i="3"/>
  <c r="C144" i="3"/>
  <c r="C51" i="3"/>
  <c r="C97" i="3"/>
  <c r="C102" i="3"/>
  <c r="C107" i="3"/>
  <c r="C44" i="3"/>
  <c r="C103" i="3"/>
  <c r="C28" i="3"/>
  <c r="C55" i="3"/>
  <c r="C50" i="3"/>
  <c r="C116" i="3"/>
  <c r="C101" i="3"/>
  <c r="C79" i="3"/>
  <c r="C47" i="3"/>
</calcChain>
</file>

<file path=xl/sharedStrings.xml><?xml version="1.0" encoding="utf-8"?>
<sst xmlns="http://schemas.openxmlformats.org/spreadsheetml/2006/main" count="14760" uniqueCount="8288">
  <si>
    <t>Grade 6 Girls</t>
  </si>
  <si>
    <t>Grade 6 Boys</t>
  </si>
  <si>
    <t>Team</t>
  </si>
  <si>
    <t>Rank in Points</t>
  </si>
  <si>
    <t xml:space="preserve"> Total Points</t>
  </si>
  <si>
    <t>Races</t>
  </si>
  <si>
    <t>Name</t>
  </si>
  <si>
    <t>Grade</t>
  </si>
  <si>
    <t>Time</t>
  </si>
  <si>
    <t>Points</t>
  </si>
  <si>
    <t>Rank in  Place</t>
  </si>
  <si>
    <t>Athlete-School</t>
  </si>
  <si>
    <t>Athlete and School</t>
  </si>
  <si>
    <t>Grade 4 Girls</t>
  </si>
  <si>
    <t>Grade 4 Boys</t>
  </si>
  <si>
    <t>[Unhide rows above here to see the rest.]</t>
  </si>
  <si>
    <t>Grade 5 Girls</t>
  </si>
  <si>
    <t>Grade 5 Boys</t>
  </si>
  <si>
    <t>George P. Nicholson</t>
  </si>
  <si>
    <t>Rio Terrace</t>
  </si>
  <si>
    <t>Michael A. Kostek</t>
  </si>
  <si>
    <t>Windsor Park</t>
  </si>
  <si>
    <t>Parkallen</t>
  </si>
  <si>
    <t>Brookside</t>
  </si>
  <si>
    <t>Brander Gardens</t>
  </si>
  <si>
    <t>Centennial</t>
  </si>
  <si>
    <t>Belgravia</t>
  </si>
  <si>
    <t>Holyrood</t>
  </si>
  <si>
    <t>Earl Buxton</t>
  </si>
  <si>
    <t>Uncas</t>
  </si>
  <si>
    <t>Patricia Heights</t>
  </si>
  <si>
    <t>Donnan</t>
  </si>
  <si>
    <t>Forest Heights</t>
  </si>
  <si>
    <t>Westbrook</t>
  </si>
  <si>
    <t>Steinhauer</t>
  </si>
  <si>
    <t>Johnny Bright</t>
  </si>
  <si>
    <t>Riverdale</t>
  </si>
  <si>
    <t>Menisa</t>
  </si>
  <si>
    <t>Edmonton Khalsa</t>
  </si>
  <si>
    <t>Laurier Heights</t>
  </si>
  <si>
    <t>Meyokumin</t>
  </si>
  <si>
    <t>Mill Creek</t>
  </si>
  <si>
    <t>Ellerslie Campus</t>
  </si>
  <si>
    <t>King Edward</t>
  </si>
  <si>
    <t>Callingwood</t>
  </si>
  <si>
    <t>Unattached</t>
  </si>
  <si>
    <t>Iris Zohner</t>
  </si>
  <si>
    <t>Corinthia Park</t>
  </si>
  <si>
    <t>Joey Moss</t>
  </si>
  <si>
    <t>Constable Daniel</t>
  </si>
  <si>
    <t>Leo Wang</t>
  </si>
  <si>
    <t>Soraya Hafez</t>
  </si>
  <si>
    <t>Hardisty</t>
  </si>
  <si>
    <t>Iris Zohner (Corinthia Park)</t>
  </si>
  <si>
    <t>Reese Kindrakewich</t>
  </si>
  <si>
    <t>Ana Prowse</t>
  </si>
  <si>
    <t>Arya George</t>
  </si>
  <si>
    <t>David Thomas King</t>
  </si>
  <si>
    <t>Livia Perotta Dias</t>
  </si>
  <si>
    <t>Grace Brimacombe</t>
  </si>
  <si>
    <t>Sahar Naseri</t>
  </si>
  <si>
    <t>Natalie Plummer</t>
  </si>
  <si>
    <t>Westglen</t>
  </si>
  <si>
    <t>Hana Anaka</t>
  </si>
  <si>
    <t>Charlotte Korner</t>
  </si>
  <si>
    <t>Chloe Gordon</t>
  </si>
  <si>
    <t>Danika Davies</t>
  </si>
  <si>
    <t>Leah Hehr</t>
  </si>
  <si>
    <t>Thea Konner</t>
  </si>
  <si>
    <t>Evie Ryan</t>
  </si>
  <si>
    <t>Hailey Hoyda</t>
  </si>
  <si>
    <t>Riddhi Patel</t>
  </si>
  <si>
    <t>Avery Lucy</t>
  </si>
  <si>
    <t>Arlie Nekolaichuk</t>
  </si>
  <si>
    <t>Shayara Polack</t>
  </si>
  <si>
    <t>Emma Elliott</t>
  </si>
  <si>
    <t>Mya Sabatier</t>
  </si>
  <si>
    <t>Wes de Waal</t>
  </si>
  <si>
    <t>Cohen Turgeon</t>
  </si>
  <si>
    <t>Baxter Fowler</t>
  </si>
  <si>
    <t>George H. Luck</t>
  </si>
  <si>
    <t>Ben Newton</t>
  </si>
  <si>
    <t>Virginia Park</t>
  </si>
  <si>
    <t>Elliot Butz</t>
  </si>
  <si>
    <t>Jake Carlson</t>
  </si>
  <si>
    <t>Charles Mao</t>
  </si>
  <si>
    <t>Isaac Wittmeier</t>
  </si>
  <si>
    <t>Davis Penner</t>
  </si>
  <si>
    <t>Leo Awala</t>
  </si>
  <si>
    <t>Dylan Elford</t>
  </si>
  <si>
    <t>Simon Carlson</t>
  </si>
  <si>
    <t>Foster Scott</t>
  </si>
  <si>
    <t>Jake Benkowich</t>
  </si>
  <si>
    <t>Charlie Kot</t>
  </si>
  <si>
    <t>Ethan Huang</t>
  </si>
  <si>
    <t>Kohen Prygodicz</t>
  </si>
  <si>
    <t>Jacob Tran</t>
  </si>
  <si>
    <t>Ty Kurach</t>
  </si>
  <si>
    <t>William Thompson</t>
  </si>
  <si>
    <t>Alex Ewacha</t>
  </si>
  <si>
    <t>Unknown</t>
  </si>
  <si>
    <t>Hudson Deeks</t>
  </si>
  <si>
    <t>Jahaan Sandhu</t>
  </si>
  <si>
    <t>Zikrullah Khidri</t>
  </si>
  <si>
    <t>Jonathan Liu</t>
  </si>
  <si>
    <t>Aurora Charter</t>
  </si>
  <si>
    <t>Edmonton Chr</t>
  </si>
  <si>
    <t>Meadowlark C</t>
  </si>
  <si>
    <t>Ava Grubesic</t>
  </si>
  <si>
    <t>Zia Johnson</t>
  </si>
  <si>
    <t>Iona Rout</t>
  </si>
  <si>
    <t>Madison Hisey</t>
  </si>
  <si>
    <t>Ximena Ayala</t>
  </si>
  <si>
    <t>Satoo</t>
  </si>
  <si>
    <t>Riley Kautz</t>
  </si>
  <si>
    <t>Lewis Maslyk</t>
  </si>
  <si>
    <t>Jace Jickling</t>
  </si>
  <si>
    <t>Om Khule</t>
  </si>
  <si>
    <t>Craig Northcott</t>
  </si>
  <si>
    <t>Arnav Sharma</t>
  </si>
  <si>
    <t>Louis Houston</t>
  </si>
  <si>
    <t>Max Wandzilak</t>
  </si>
  <si>
    <t>Xian Jocson</t>
  </si>
  <si>
    <t>Charlotte Skoreyko</t>
  </si>
  <si>
    <t>Homesteader</t>
  </si>
  <si>
    <t>Sweet Grass</t>
  </si>
  <si>
    <t>Kiori Uhrig</t>
  </si>
  <si>
    <t>Katie Koval</t>
  </si>
  <si>
    <t>River Plante</t>
  </si>
  <si>
    <t>Cohen McCoy</t>
  </si>
  <si>
    <t>Logan Green</t>
  </si>
  <si>
    <t>Lorelei</t>
  </si>
  <si>
    <t>Ana Prowse (Patricia Heights)</t>
  </si>
  <si>
    <t>Arlie Nekolaichuk (Mill Creek)</t>
  </si>
  <si>
    <t>Arya George (Rio Terrace)</t>
  </si>
  <si>
    <t>Ava Grubesic (Menisa)</t>
  </si>
  <si>
    <t>Avery Lucy (Patricia Heights)</t>
  </si>
  <si>
    <t>Charlotte Korner (Brookside)</t>
  </si>
  <si>
    <t>Chloe Gordon (Brander Gardens)</t>
  </si>
  <si>
    <t>Danika Davies (Brander Gardens)</t>
  </si>
  <si>
    <t>Emma Elliott (David Thomas King)</t>
  </si>
  <si>
    <t>Evie Ryan (Westglen)</t>
  </si>
  <si>
    <t>Grace Brimacombe (Brookside)</t>
  </si>
  <si>
    <t>Hana Anaka (Windsor Park)</t>
  </si>
  <si>
    <t>Iona Rout (Mill Creek)</t>
  </si>
  <si>
    <t>Katie Koval (Riverdale)</t>
  </si>
  <si>
    <t>Leah Hehr (Rio Terrace)</t>
  </si>
  <si>
    <t>Livia Perotta Dias (Windsor Park)</t>
  </si>
  <si>
    <t>Madison Hisey (Johnny Bright)</t>
  </si>
  <si>
    <t>Mya Sabatier (Brookside)</t>
  </si>
  <si>
    <t>Natalie Plummer (Brander Gardens)</t>
  </si>
  <si>
    <t>Reese Kindrakewich (Parkallen)</t>
  </si>
  <si>
    <t>Riddhi Patel (Brander Gardens)</t>
  </si>
  <si>
    <t>Sahar Naseri (Callingwood)</t>
  </si>
  <si>
    <t>Shayara Polack (Rio Terrace)</t>
  </si>
  <si>
    <t>Thea Konner (Brander Gardens)</t>
  </si>
  <si>
    <t>Ximena Ayala (Menisa)</t>
  </si>
  <si>
    <t>Zia Johnson (Menisa)</t>
  </si>
  <si>
    <t>Alex Ewacha (David Thomas King)</t>
  </si>
  <si>
    <t>Arnav Sharma (Meyokumin)</t>
  </si>
  <si>
    <t>Baxter Fowler (George H. Luck)</t>
  </si>
  <si>
    <t>Ben Newton (Patricia Heights)</t>
  </si>
  <si>
    <t>Charles Mao (Windsor Park)</t>
  </si>
  <si>
    <t>Cohen McCoy (Brookside)</t>
  </si>
  <si>
    <t>Cohen Turgeon (Brookside)</t>
  </si>
  <si>
    <t>Craig Northcott (Menisa)</t>
  </si>
  <si>
    <t>Davis Penner (Belgravia)</t>
  </si>
  <si>
    <t>Dylan Elford (Brookside)</t>
  </si>
  <si>
    <t>Elliot Butz (Mill Creek)</t>
  </si>
  <si>
    <t>Ethan Huang (Belgravia)</t>
  </si>
  <si>
    <t>Foster Scott (Rio Terrace)</t>
  </si>
  <si>
    <t>Hudson Deeks (Brookside)</t>
  </si>
  <si>
    <t>Isaac Wittmeier (Windsor Park)</t>
  </si>
  <si>
    <t>Jace Jickling (George H. Luck)</t>
  </si>
  <si>
    <t>Jacob Tran (Patricia Heights)</t>
  </si>
  <si>
    <t>Jahaan Sandhu (Windsor Park)</t>
  </si>
  <si>
    <t>Jake Benkowich (David Thomas King)</t>
  </si>
  <si>
    <t>Jake Carlson (Brander Gardens)</t>
  </si>
  <si>
    <t>Jonathan Liu (Parkallen)</t>
  </si>
  <si>
    <t>Kohen Prygodicz (Parkallen)</t>
  </si>
  <si>
    <t>Leo Awala (David Thomas King)</t>
  </si>
  <si>
    <t>Lewis Maslyk (Westglen)</t>
  </si>
  <si>
    <t>Logan Green (David Thomas King)</t>
  </si>
  <si>
    <t>Louis Houston (Johnny Bright)</t>
  </si>
  <si>
    <t>Max Wandzilak (Holyrood)</t>
  </si>
  <si>
    <t>Om Khule (Meyokumin)</t>
  </si>
  <si>
    <t>Riley Kautz (Johnny Bright)</t>
  </si>
  <si>
    <t>River Plante (Riverdale)</t>
  </si>
  <si>
    <t>Simon Carlson (Mill Creek)</t>
  </si>
  <si>
    <t>Ty Kurach (Brookside)</t>
  </si>
  <si>
    <t>William Thompson (Brookside)</t>
  </si>
  <si>
    <t>Xian Jocson (Meyokumin)</t>
  </si>
  <si>
    <t>Zikrullah Khidri (Brookside)</t>
  </si>
  <si>
    <t>Charlotte Skoreyko (Menisa)</t>
  </si>
  <si>
    <t>Jayla Bealer</t>
  </si>
  <si>
    <t>Bridget Austrom</t>
  </si>
  <si>
    <t>Ines Monterrosa</t>
  </si>
  <si>
    <t>Lexi Wagontall</t>
  </si>
  <si>
    <t>Ava Bayat</t>
  </si>
  <si>
    <t>Maia Vinge</t>
  </si>
  <si>
    <t>Elmwood</t>
  </si>
  <si>
    <t>Devynn Mayer</t>
  </si>
  <si>
    <t>Petra Maric</t>
  </si>
  <si>
    <t>Kiana Dehghanpour</t>
  </si>
  <si>
    <t>Natalie Chihrin</t>
  </si>
  <si>
    <t>Paisley Dowdle</t>
  </si>
  <si>
    <t>Marina Kirkland</t>
  </si>
  <si>
    <t>Eleanor Stuart</t>
  </si>
  <si>
    <t>Adalyn Ward</t>
  </si>
  <si>
    <t>Emmeline Doerksen</t>
  </si>
  <si>
    <t>Rachel Marsh</t>
  </si>
  <si>
    <t>Frankie Wandzilak</t>
  </si>
  <si>
    <t>Isabelle Hancock</t>
  </si>
  <si>
    <t>Solomiya Kornatska</t>
  </si>
  <si>
    <t>Molly Estabrooks</t>
  </si>
  <si>
    <t>Emily Webb</t>
  </si>
  <si>
    <t>Chesa Zalazar</t>
  </si>
  <si>
    <t>Macey Kerby</t>
  </si>
  <si>
    <t>Blake Denys</t>
  </si>
  <si>
    <t>Maggie Waroway</t>
  </si>
  <si>
    <t>Brinley Mramor</t>
  </si>
  <si>
    <t>Olive Putnam</t>
  </si>
  <si>
    <t>Taylor Robinson</t>
  </si>
  <si>
    <t>Amarah Kahlon</t>
  </si>
  <si>
    <t>Reese Hill</t>
  </si>
  <si>
    <t>Gursehaj Kaur</t>
  </si>
  <si>
    <t>Isla Marcotte</t>
  </si>
  <si>
    <t>Toral Odedara</t>
  </si>
  <si>
    <t>Avneet Kaur</t>
  </si>
  <si>
    <t>Sarah Milotte</t>
  </si>
  <si>
    <t>Ayla Balcarce</t>
  </si>
  <si>
    <t>Mackenzie Litke</t>
  </si>
  <si>
    <t>Calla Langford</t>
  </si>
  <si>
    <t>Natalia Harwood</t>
  </si>
  <si>
    <t>Anwen Flanagan</t>
  </si>
  <si>
    <t>Amelia Schoepf</t>
  </si>
  <si>
    <t>Coralwood Advent</t>
  </si>
  <si>
    <t>Aasilah Piracha</t>
  </si>
  <si>
    <t>Charlotte Glave</t>
  </si>
  <si>
    <t>Walker Yonge</t>
  </si>
  <si>
    <t>Simon Part</t>
  </si>
  <si>
    <t>Fynn Burrows</t>
  </si>
  <si>
    <t>Connor Davidson</t>
  </si>
  <si>
    <t>Levon Phelan</t>
  </si>
  <si>
    <t>Colin Zwicker</t>
  </si>
  <si>
    <t>Rhythm Subedi</t>
  </si>
  <si>
    <t>Onyx Reyes</t>
  </si>
  <si>
    <t>Bodhi Vargo</t>
  </si>
  <si>
    <t>Tyson Reed</t>
  </si>
  <si>
    <t>Miles Jeroncic</t>
  </si>
  <si>
    <t>Marcus Croxen</t>
  </si>
  <si>
    <t>Ilyaas Alami</t>
  </si>
  <si>
    <t>Tathya Patel</t>
  </si>
  <si>
    <t>Carson Whyte</t>
  </si>
  <si>
    <t>Cole Watson</t>
  </si>
  <si>
    <t>Moritz Stakiw</t>
  </si>
  <si>
    <t>Charlie Benetreau</t>
  </si>
  <si>
    <t>Monty Fowler</t>
  </si>
  <si>
    <t>Remi Gravel</t>
  </si>
  <si>
    <t>Kaden Scott</t>
  </si>
  <si>
    <t>Henry Manchuk</t>
  </si>
  <si>
    <t>Elliot Schaefer</t>
  </si>
  <si>
    <t>Agra Mehta</t>
  </si>
  <si>
    <t>Nateo Guimberteau</t>
  </si>
  <si>
    <t>Dominic Riske</t>
  </si>
  <si>
    <t>Eli Corrigan</t>
  </si>
  <si>
    <t>Emmett Booth</t>
  </si>
  <si>
    <t>Kingsley Gilborn</t>
  </si>
  <si>
    <t>Pleasantview Com</t>
  </si>
  <si>
    <t>Noah Brennan</t>
  </si>
  <si>
    <t>Amitoj Singh</t>
  </si>
  <si>
    <t>Erik Delblanc</t>
  </si>
  <si>
    <t>Jake Brown Yeats</t>
  </si>
  <si>
    <t>Bryant Owen</t>
  </si>
  <si>
    <t>Beckett Miller</t>
  </si>
  <si>
    <t>Zoe Ferris</t>
  </si>
  <si>
    <t>Julia Panchuk</t>
  </si>
  <si>
    <t>Olivia Alexander</t>
  </si>
  <si>
    <t>Petra Woosley</t>
  </si>
  <si>
    <t>Crestwood</t>
  </si>
  <si>
    <t>Paisley Clark</t>
  </si>
  <si>
    <t>Mackenzie Reed</t>
  </si>
  <si>
    <t>Sadie Zarowny</t>
  </si>
  <si>
    <t>Emery Korthuis</t>
  </si>
  <si>
    <t>Rowan Clelland</t>
  </si>
  <si>
    <t>Harper Zacharuk</t>
  </si>
  <si>
    <t>Mabel McClelland</t>
  </si>
  <si>
    <t>Rio Tanner</t>
  </si>
  <si>
    <t>May Zembal</t>
  </si>
  <si>
    <t>June Rietveld</t>
  </si>
  <si>
    <t>Isla McCoy</t>
  </si>
  <si>
    <t>Clara Stepney</t>
  </si>
  <si>
    <t>Juliana Saniszlo</t>
  </si>
  <si>
    <t>Sophia Hinson</t>
  </si>
  <si>
    <t>Mckenna Newton</t>
  </si>
  <si>
    <t>Penny Heywood</t>
  </si>
  <si>
    <t>Bristol Duncan</t>
  </si>
  <si>
    <t>Nathania Seyoum</t>
  </si>
  <si>
    <t>Sophia Ciobanu</t>
  </si>
  <si>
    <t>Olivia McDougall</t>
  </si>
  <si>
    <t>Hayden Reny</t>
  </si>
  <si>
    <t>Tiya Shemsedin</t>
  </si>
  <si>
    <t>Haniya Siddiqui</t>
  </si>
  <si>
    <t>Charlotte Lau</t>
  </si>
  <si>
    <t>Nikita Manolova</t>
  </si>
  <si>
    <t>Aryana Strudwick</t>
  </si>
  <si>
    <t>Heidi Prout</t>
  </si>
  <si>
    <t>Adalyn Webster</t>
  </si>
  <si>
    <t>Eva Smith</t>
  </si>
  <si>
    <t>MAC Islamic</t>
  </si>
  <si>
    <t>Olivia Gubbels</t>
  </si>
  <si>
    <t>Charlotte Wheeler</t>
  </si>
  <si>
    <t>Ivy Harper</t>
  </si>
  <si>
    <t>Tara Nataly</t>
  </si>
  <si>
    <t>Claire Gibeault</t>
  </si>
  <si>
    <t>Isabella Heyworth</t>
  </si>
  <si>
    <t>Mikayla Brandon</t>
  </si>
  <si>
    <t>Sophie Flett</t>
  </si>
  <si>
    <t>Sargunn Dhillon</t>
  </si>
  <si>
    <t>Everly Schuman</t>
  </si>
  <si>
    <t>Katia Oliver</t>
  </si>
  <si>
    <t>Marley Pulleyblank</t>
  </si>
  <si>
    <t>Chelsea Carroll</t>
  </si>
  <si>
    <t>Kenzie Stead</t>
  </si>
  <si>
    <t>Sonja Yates</t>
  </si>
  <si>
    <t>Siya Wadalia</t>
  </si>
  <si>
    <t>Jasmine Kaur Sidhu</t>
  </si>
  <si>
    <t>Alyssa Catacutan</t>
  </si>
  <si>
    <t>Simran Kaur Kular</t>
  </si>
  <si>
    <t>Ishmeet Kaur Khosa</t>
  </si>
  <si>
    <t>Eknoor Kaur Jhajj</t>
  </si>
  <si>
    <t>Krinisha Prajapati</t>
  </si>
  <si>
    <t>Sarabelle Colville</t>
  </si>
  <si>
    <t>Kirat Kaur Cheema</t>
  </si>
  <si>
    <t>Alessio Bit</t>
  </si>
  <si>
    <t>Deacon McEwan</t>
  </si>
  <si>
    <t>Mason McEwan</t>
  </si>
  <si>
    <t>Finass Towelde</t>
  </si>
  <si>
    <t>Oliver Agnew</t>
  </si>
  <si>
    <t>Patrick Dean</t>
  </si>
  <si>
    <t>Ivan Becker</t>
  </si>
  <si>
    <t>Seif Osman</t>
  </si>
  <si>
    <t>Greyson Jarock</t>
  </si>
  <si>
    <t>Lawson Publow</t>
  </si>
  <si>
    <t>Wyatt Zarowny</t>
  </si>
  <si>
    <t>Riley Whyte</t>
  </si>
  <si>
    <t>Sawyer Cherrett</t>
  </si>
  <si>
    <t>Charlie Blacklock</t>
  </si>
  <si>
    <t>Jaxson Presisniuk</t>
  </si>
  <si>
    <t>Connor Reed</t>
  </si>
  <si>
    <t>John Kristiansen</t>
  </si>
  <si>
    <t>Olen Petrosky</t>
  </si>
  <si>
    <t>Julian Yip</t>
  </si>
  <si>
    <t>Wyatt Anderson</t>
  </si>
  <si>
    <t>Archer Corrigan</t>
  </si>
  <si>
    <t>Benjamin Lai</t>
  </si>
  <si>
    <t>Daylan Slabysz</t>
  </si>
  <si>
    <t>Ky Vincent</t>
  </si>
  <si>
    <t>James Ingram</t>
  </si>
  <si>
    <t>Luke Fleury</t>
  </si>
  <si>
    <t>Hugo Orser</t>
  </si>
  <si>
    <t>Ben Coggles</t>
  </si>
  <si>
    <t>Tudor Ciobanu</t>
  </si>
  <si>
    <t>Liam Zajonz</t>
  </si>
  <si>
    <t>Will Muusse</t>
  </si>
  <si>
    <t>Spencer Poirier</t>
  </si>
  <si>
    <t>Henos Negussie</t>
  </si>
  <si>
    <t>Kanata Iwaki</t>
  </si>
  <si>
    <t>Jacob McGee</t>
  </si>
  <si>
    <t>Oscar Fearn</t>
  </si>
  <si>
    <t>Landon Currington</t>
  </si>
  <si>
    <t>Anthony Shieh</t>
  </si>
  <si>
    <t>Lynnwood</t>
  </si>
  <si>
    <t>Ethan Peng</t>
  </si>
  <si>
    <t>Jibreel Nahouli</t>
  </si>
  <si>
    <t>Kiana Hu</t>
  </si>
  <si>
    <t>Abbey Davis</t>
  </si>
  <si>
    <t>Akemi Green</t>
  </si>
  <si>
    <t>Sydney Russell</t>
  </si>
  <si>
    <t>Coronation</t>
  </si>
  <si>
    <t>Zandreya Green</t>
  </si>
  <si>
    <t>Amelia Sisk</t>
  </si>
  <si>
    <t>Kinsley Spicer</t>
  </si>
  <si>
    <t>Becky Broda</t>
  </si>
  <si>
    <t>Nixon Publow</t>
  </si>
  <si>
    <t>Remi Thompson</t>
  </si>
  <si>
    <t>Adrien Lambert</t>
  </si>
  <si>
    <t>Hendrix Brintnell</t>
  </si>
  <si>
    <t>Madison Snaterse</t>
  </si>
  <si>
    <t>Beatrix Hamilton</t>
  </si>
  <si>
    <t>Alora Menard</t>
  </si>
  <si>
    <t>Habiba AbdAllah</t>
  </si>
  <si>
    <t>LaPerle</t>
  </si>
  <si>
    <t>Esther Lam</t>
  </si>
  <si>
    <t>Arina Kornieieva</t>
  </si>
  <si>
    <t>Mallory Ackroyd</t>
  </si>
  <si>
    <t>Lina Adnan</t>
  </si>
  <si>
    <t>Hannah May</t>
  </si>
  <si>
    <t>Addie Heppner</t>
  </si>
  <si>
    <t>Jack Mather</t>
  </si>
  <si>
    <t>Luke Miller</t>
  </si>
  <si>
    <t>Griffin Boily</t>
  </si>
  <si>
    <t>Austin Chiu</t>
  </si>
  <si>
    <t>Lincoln Dudley</t>
  </si>
  <si>
    <t>Teller Staszak</t>
  </si>
  <si>
    <t>Luke Werbicki</t>
  </si>
  <si>
    <t>Leo Lopatka</t>
  </si>
  <si>
    <t>Kaison Poon</t>
  </si>
  <si>
    <t>Gavin Stockton</t>
  </si>
  <si>
    <t>Jeremy Crisostomo</t>
  </si>
  <si>
    <t>Yacoub Moumand</t>
  </si>
  <si>
    <t>Ivey Smith</t>
  </si>
  <si>
    <t>Madelyn Polack</t>
  </si>
  <si>
    <t>Grace Breitkreuz</t>
  </si>
  <si>
    <t>Robin Schram</t>
  </si>
  <si>
    <t>Gold Bar</t>
  </si>
  <si>
    <t>Winston Chute</t>
  </si>
  <si>
    <t>Waylon Chilibeck</t>
  </si>
  <si>
    <t>Varun Murali</t>
  </si>
  <si>
    <t>Acad at King Ed</t>
  </si>
  <si>
    <t>Aasilah Piracha (Menisa)</t>
  </si>
  <si>
    <t>Abbey Davis (Holyrood)</t>
  </si>
  <si>
    <t>Adalyn Ward (Johnny Bright)</t>
  </si>
  <si>
    <t>Akemi Green (Patricia Heights)</t>
  </si>
  <si>
    <t>Amarah Kahlon (Meyokumin)</t>
  </si>
  <si>
    <t>Amelia Schoepf (Mill Creek)</t>
  </si>
  <si>
    <t>Amelia Sisk (Rio Terrace)</t>
  </si>
  <si>
    <t>Anwen Flanagan (Menisa)</t>
  </si>
  <si>
    <t>Ava Bayat (Windsor Park)</t>
  </si>
  <si>
    <t>Ayla Balcarce (Mill Creek)</t>
  </si>
  <si>
    <t>Becky Broda (Uncas)</t>
  </si>
  <si>
    <t>Blake Denys (Brander Gardens)</t>
  </si>
  <si>
    <t>Bridget Austrom (Brander Gardens)</t>
  </si>
  <si>
    <t>Brinley Mramor (Brander Gardens)</t>
  </si>
  <si>
    <t>Calla Langford (Menisa)</t>
  </si>
  <si>
    <t>Charlotte Glave (Uncas)</t>
  </si>
  <si>
    <t>Chesa Zalazar (Joey Moss)</t>
  </si>
  <si>
    <t>Devynn Mayer (Hardisty)</t>
  </si>
  <si>
    <t>Eleanor Stuart (David Thomas King)</t>
  </si>
  <si>
    <t>Emily Webb (Patricia Heights)</t>
  </si>
  <si>
    <t>Emmeline Doerksen (Rio Terrace)</t>
  </si>
  <si>
    <t>Frankie Wandzilak (Holyrood)</t>
  </si>
  <si>
    <t>Gursehaj Kaur (Menisa)</t>
  </si>
  <si>
    <t>Hailey Hoyda (Unattached)</t>
  </si>
  <si>
    <t>Ines Monterrosa (Mill Creek)</t>
  </si>
  <si>
    <t>Isabelle Hancock (Holyrood)</t>
  </si>
  <si>
    <t>Isla Marcotte (David Thomas King)</t>
  </si>
  <si>
    <t>Ivey Smith (Rio Terrace)</t>
  </si>
  <si>
    <t>Jayla Bealer (Patricia Heights)</t>
  </si>
  <si>
    <t>Kiana Dehghanpour (Windsor Park)</t>
  </si>
  <si>
    <t>Kiana Hu (Brookside)</t>
  </si>
  <si>
    <t>Kinsley Spicer (Satoo)</t>
  </si>
  <si>
    <t>Macey Kerby (Brander Gardens)</t>
  </si>
  <si>
    <t>Mackenzie Litke (Uncas)</t>
  </si>
  <si>
    <t>Madelyn Polack (David Thomas King)</t>
  </si>
  <si>
    <t>Maggie Waroway (Patricia Heights)</t>
  </si>
  <si>
    <t>Maia Vinge (Elmwood)</t>
  </si>
  <si>
    <t>Marina Kirkland (Elmwood)</t>
  </si>
  <si>
    <t>Molly Estabrooks (Belgravia)</t>
  </si>
  <si>
    <t>Natalia Harwood (Menisa)</t>
  </si>
  <si>
    <t>Natalie Chihrin (Windsor Park)</t>
  </si>
  <si>
    <t>Olive Putnam (Mill Creek)</t>
  </si>
  <si>
    <t>Paisley Dowdle (Brander Gardens)</t>
  </si>
  <si>
    <t>Petra Maric (Patricia Heights)</t>
  </si>
  <si>
    <t>Rachel Marsh (Johnny Bright)</t>
  </si>
  <si>
    <t>Reese Hill (David Thomas King)</t>
  </si>
  <si>
    <t>Sarah Milotte (Uncas)</t>
  </si>
  <si>
    <t>Solomiya Kornatska (Brander Gardens)</t>
  </si>
  <si>
    <t>Sydney Russell (Patricia Heights)</t>
  </si>
  <si>
    <t>Taylor Robinson (Brookside)</t>
  </si>
  <si>
    <t>Toral Odedara (Meyokumin)</t>
  </si>
  <si>
    <t>Zandreya Green (Patricia Heights)</t>
  </si>
  <si>
    <t>Adrien Lambert (Rio Terrace)</t>
  </si>
  <si>
    <t>Agra Mehta (Meyokumin)</t>
  </si>
  <si>
    <t>Amitoj Singh (Edmonton Khalsa)</t>
  </si>
  <si>
    <t>Beckett Miller (Johnny Bright)</t>
  </si>
  <si>
    <t>Bodhi Vargo (Westglen)</t>
  </si>
  <si>
    <t>Bryant Owen (Johnny Bright)</t>
  </si>
  <si>
    <t>Carson Whyte (Coralwood Advent)</t>
  </si>
  <si>
    <t>Charlie Benetreau (Holyrood)</t>
  </si>
  <si>
    <t>Cole Watson (Holyrood)</t>
  </si>
  <si>
    <t>Colin Zwicker (Brander Gardens)</t>
  </si>
  <si>
    <t>Connor Davidson (Johnny Bright)</t>
  </si>
  <si>
    <t>Dominic Riske (Rio Terrace)</t>
  </si>
  <si>
    <t>Eli Corrigan (Brookside)</t>
  </si>
  <si>
    <t>Elliot Schaefer (Riverdale)</t>
  </si>
  <si>
    <t>Erik Delblanc (Rio Terrace)</t>
  </si>
  <si>
    <t>Fynn Burrows (Patricia Heights)</t>
  </si>
  <si>
    <t>Hendrix Brintnell (Riverdale)</t>
  </si>
  <si>
    <t>Henry Manchuk (Belgravia)</t>
  </si>
  <si>
    <t>Ilyaas Alami (Meyokumin)</t>
  </si>
  <si>
    <t>Jake Brown Yeats (Brander Gardens)</t>
  </si>
  <si>
    <t>Kaden Scott (Holyrood)</t>
  </si>
  <si>
    <t>Kingsley Gilborn (Brander Gardens)</t>
  </si>
  <si>
    <t>Levon Phelan (Holyrood)</t>
  </si>
  <si>
    <t>Marcus Croxen (Belgravia)</t>
  </si>
  <si>
    <t>Miles Jeroncic (Brander Gardens)</t>
  </si>
  <si>
    <t>Moritz Stakiw (Rio Terrace)</t>
  </si>
  <si>
    <t>Nateo Guimberteau (Mill Creek)</t>
  </si>
  <si>
    <t>Nixon Publow (Constable Daniel)</t>
  </si>
  <si>
    <t>Noah Brennan (David Thomas King)</t>
  </si>
  <si>
    <t>Onyx Reyes (Mill Creek)</t>
  </si>
  <si>
    <t>Remi Gravel (Brander Gardens)</t>
  </si>
  <si>
    <t>Remi Thompson (Steinhauer)</t>
  </si>
  <si>
    <t>Rhythm Subedi (Meyokumin)</t>
  </si>
  <si>
    <t>Simon Part (Brander Gardens)</t>
  </si>
  <si>
    <t>Tathya Patel (Meyokumin)</t>
  </si>
  <si>
    <t>Tyson Reed (David Thomas King)</t>
  </si>
  <si>
    <t>Walker Yonge (Belgravia)</t>
  </si>
  <si>
    <t>Adalyn Webster (Centennial)</t>
  </si>
  <si>
    <t>Addie Heppner (LaPerle)</t>
  </si>
  <si>
    <t>Alora Menard (Rio Terrace)</t>
  </si>
  <si>
    <t>Alyssa Catacutan (Menisa)</t>
  </si>
  <si>
    <t>Arina Kornieieva (Lynnwood)</t>
  </si>
  <si>
    <t>Aryana Strudwick (Windsor Park)</t>
  </si>
  <si>
    <t>Beatrix Hamilton (Patricia Heights)</t>
  </si>
  <si>
    <t>Charlotte Lau (Earl Buxton)</t>
  </si>
  <si>
    <t>Charlotte Wheeler (Elmwood)</t>
  </si>
  <si>
    <t>Chelsea Carroll (Constable Daniel)</t>
  </si>
  <si>
    <t>Claire Gibeault (King Edward)</t>
  </si>
  <si>
    <t>Clara Stepney (Michael A. Kostek)</t>
  </si>
  <si>
    <t>Eknoor Kaur Jhajj (Edmonton Khalsa)</t>
  </si>
  <si>
    <t>Emery Korthuis (Centennial)</t>
  </si>
  <si>
    <t>Esther Lam (LaPerle)</t>
  </si>
  <si>
    <t>Eva Smith (Aurora Charter)</t>
  </si>
  <si>
    <t>Everly Schuman (Constable Daniel)</t>
  </si>
  <si>
    <t>Grace Breitkreuz (Hardisty)</t>
  </si>
  <si>
    <t>Habiba AbdAllah (Westbrook)</t>
  </si>
  <si>
    <t>Haniya Siddiqui (Centennial)</t>
  </si>
  <si>
    <t>Hannah May (LaPerle)</t>
  </si>
  <si>
    <t>Harper Zacharuk (George H. Luck)</t>
  </si>
  <si>
    <t>Hayden Reny (Elmwood)</t>
  </si>
  <si>
    <t>Heidi Prout (Westbrook)</t>
  </si>
  <si>
    <t>Isabella Heyworth (Brander Gardens)</t>
  </si>
  <si>
    <t>Ishmeet Kaur Khosa (Edmonton Khalsa)</t>
  </si>
  <si>
    <t>Isla McCoy (King Edward)</t>
  </si>
  <si>
    <t>Ivy Harper (King Edward)</t>
  </si>
  <si>
    <t>Jasmine Kaur Sidhu (Edmonton Khalsa)</t>
  </si>
  <si>
    <t>Julia Panchuk (Donnan)</t>
  </si>
  <si>
    <t>Juliana Saniszlo (Centennial)</t>
  </si>
  <si>
    <t>June Rietveld (Laurier Heights)</t>
  </si>
  <si>
    <t>Katia Oliver (Mill Creek)</t>
  </si>
  <si>
    <t>Kenzie Stead (Johnny Bright)</t>
  </si>
  <si>
    <t>Kirat Kaur Cheema (Edmonton Khalsa)</t>
  </si>
  <si>
    <t>Krinisha Prajapati (George H. Luck)</t>
  </si>
  <si>
    <t>Lina Adnan (MAC Islamic)</t>
  </si>
  <si>
    <t>Mabel McClelland (Crestwood)</t>
  </si>
  <si>
    <t>Mackenzie Reed (Parkallen)</t>
  </si>
  <si>
    <t>Madison Snaterse (Edmonton Chr)</t>
  </si>
  <si>
    <t>Mallory Ackroyd (LaPerle)</t>
  </si>
  <si>
    <t>Marley Pulleyblank (Meyokumin)</t>
  </si>
  <si>
    <t>May Zembal (Brander Gardens)</t>
  </si>
  <si>
    <t>Mckenna Newton (Pleasantview Com)</t>
  </si>
  <si>
    <t>Mikayla Brandon (Menisa)</t>
  </si>
  <si>
    <t>Nathania Seyoum (Aurora Charter)</t>
  </si>
  <si>
    <t>Nikita Manolova (Rio Terrace)</t>
  </si>
  <si>
    <t>Olivia Alexander (Laurier Heights)</t>
  </si>
  <si>
    <t>Olivia Gubbels (Crestwood)</t>
  </si>
  <si>
    <t>Olivia McDougall (Michael A. Kostek)</t>
  </si>
  <si>
    <t>Paisley Clark (Centennial)</t>
  </si>
  <si>
    <t>Penny Heywood (Westglen)</t>
  </si>
  <si>
    <t>Petra Woosley (Crestwood)</t>
  </si>
  <si>
    <t>Rio Tanner (Earl Buxton)</t>
  </si>
  <si>
    <t>Robin Schram (Holyrood)</t>
  </si>
  <si>
    <t>Rowan Clelland (Centennial)</t>
  </si>
  <si>
    <t>Sadie Zarowny (George H. Luck)</t>
  </si>
  <si>
    <t>Sarabelle Colville (George P. Nicholson)</t>
  </si>
  <si>
    <t>Sargunn Dhillon (Menisa)</t>
  </si>
  <si>
    <t>Simran Kaur Kular (Edmonton Khalsa)</t>
  </si>
  <si>
    <t>Siya Wadalia (Meyokumin)</t>
  </si>
  <si>
    <t>Sonja Yates (Soraya Hafez)</t>
  </si>
  <si>
    <t>Sophia Ciobanu (Westbrook)</t>
  </si>
  <si>
    <t>Sophia Hinson (Constable Daniel)</t>
  </si>
  <si>
    <t>Sophie Flett (Satoo)</t>
  </si>
  <si>
    <t>Tara Nataly (King Edward)</t>
  </si>
  <si>
    <t>Tiya Shemsedin (Aurora Charter)</t>
  </si>
  <si>
    <t>Zoe Ferris (Centennial)</t>
  </si>
  <si>
    <t>Alessio Bit (Crestwood)</t>
  </si>
  <si>
    <t>Anthony Shieh (Aurora Charter)</t>
  </si>
  <si>
    <t>Archer Corrigan (Brookside)</t>
  </si>
  <si>
    <t>Austin Chiu (Constable Daniel)</t>
  </si>
  <si>
    <t>Ben Coggles (Constable Daniel)</t>
  </si>
  <si>
    <t>Benjamin Lai (Earl Buxton)</t>
  </si>
  <si>
    <t>Charlie Blacklock (Earl Buxton)</t>
  </si>
  <si>
    <t>Connor Reed (Parkallen)</t>
  </si>
  <si>
    <t>Daylan Slabysz (Soraya Hafez)</t>
  </si>
  <si>
    <t>Deacon McEwan (George P. Nicholson)</t>
  </si>
  <si>
    <t>Ethan Peng (Earl Buxton)</t>
  </si>
  <si>
    <t>Finass Towelde (Aurora Charter)</t>
  </si>
  <si>
    <t>Gavin Stockton (LaPerle)</t>
  </si>
  <si>
    <t>Greyson Jarock (George P. Nicholson)</t>
  </si>
  <si>
    <t>Griffin Boily (Coronation)</t>
  </si>
  <si>
    <t>Henos Negussie (Aurora Charter)</t>
  </si>
  <si>
    <t>Hugo Orser (Holyrood)</t>
  </si>
  <si>
    <t>Ivan Becker (Crestwood)</t>
  </si>
  <si>
    <t>Jack Mather (Laurier Heights)</t>
  </si>
  <si>
    <t>Jacob McGee (King Edward)</t>
  </si>
  <si>
    <t>James Ingram (Crestwood)</t>
  </si>
  <si>
    <t>Jaxson Presisniuk (Donnan)</t>
  </si>
  <si>
    <t>Jeremy Crisostomo (LaPerle)</t>
  </si>
  <si>
    <t>Jibreel Nahouli (MAC Islamic)</t>
  </si>
  <si>
    <t>John Kristiansen (Crestwood)</t>
  </si>
  <si>
    <t>Julian Yip (Elmwood)</t>
  </si>
  <si>
    <t>Kaison Poon (LaPerle)</t>
  </si>
  <si>
    <t>Kanata Iwaki (Johnny Bright)</t>
  </si>
  <si>
    <t>Landon Currington (George P. Nicholson)</t>
  </si>
  <si>
    <t>Lawson Publow (Constable Daniel)</t>
  </si>
  <si>
    <t>Leo Lopatka (Constable Daniel)</t>
  </si>
  <si>
    <t>Leo Wang (Michael A. Kostek)</t>
  </si>
  <si>
    <t>Liam Zajonz (Michael A. Kostek)</t>
  </si>
  <si>
    <t>Lincoln Dudley (LaPerle)</t>
  </si>
  <si>
    <t>Luke Fleury (Homesteader)</t>
  </si>
  <si>
    <t>Luke Miller (Edmonton Chr)</t>
  </si>
  <si>
    <t>Luke Werbicki (Constable Daniel)</t>
  </si>
  <si>
    <t>Mason McEwan (George P. Nicholson)</t>
  </si>
  <si>
    <t>Olen Petrosky (King Edward)</t>
  </si>
  <si>
    <t>Oliver Agnew (Laurier Heights)</t>
  </si>
  <si>
    <t>Oscar Fearn (Constable Daniel)</t>
  </si>
  <si>
    <t>Patrick Dean (Crestwood)</t>
  </si>
  <si>
    <t>Riley Whyte (Coralwood Advent)</t>
  </si>
  <si>
    <t>Sawyer Cherrett (Homesteader)</t>
  </si>
  <si>
    <t>Seif Osman (Michael A. Kostek)</t>
  </si>
  <si>
    <t>Spencer Poirier (Constable Daniel)</t>
  </si>
  <si>
    <t>Teller Staszak (Lynnwood)</t>
  </si>
  <si>
    <t>Tudor Ciobanu (Westbrook)</t>
  </si>
  <si>
    <t>Varun Murali (Elmwood)</t>
  </si>
  <si>
    <t>Waylon Chilibeck (Mill Creek)</t>
  </si>
  <si>
    <t>Will Muusse (King Edward)</t>
  </si>
  <si>
    <t>Winston Chute (George P. Nicholson)</t>
  </si>
  <si>
    <t>Wyatt Anderson (Brookside)</t>
  </si>
  <si>
    <t>Wyatt Zarowny (Donnan)</t>
  </si>
  <si>
    <t>Yacoub Moumand (MAC Islamic)</t>
  </si>
  <si>
    <t>Kameyosek</t>
  </si>
  <si>
    <t>Notre Dame Edmonton</t>
  </si>
  <si>
    <t>Tipaskan</t>
  </si>
  <si>
    <t>John A. McDougall</t>
  </si>
  <si>
    <t>Ella Ayon</t>
  </si>
  <si>
    <t>Sahaj Kharoud</t>
  </si>
  <si>
    <t>Collins Zieba</t>
  </si>
  <si>
    <t>Ruby Panek</t>
  </si>
  <si>
    <t>Noor Osman</t>
  </si>
  <si>
    <t>Brooke Bradford</t>
  </si>
  <si>
    <t>Elizabeth Makamure</t>
  </si>
  <si>
    <t>Olivia John-Stone</t>
  </si>
  <si>
    <t>Thembile Amusan</t>
  </si>
  <si>
    <t>Dua Bint-e-Shahzeb</t>
  </si>
  <si>
    <t>Batool Syed</t>
  </si>
  <si>
    <t>Bersabet Tesfaye</t>
  </si>
  <si>
    <t>Valentina Stewart</t>
  </si>
  <si>
    <t>Amaara Aziz</t>
  </si>
  <si>
    <t>Morgan Milne</t>
  </si>
  <si>
    <t>Olive Williams</t>
  </si>
  <si>
    <t>Anastasia Barry</t>
  </si>
  <si>
    <t>Paige Nelson</t>
  </si>
  <si>
    <t>Madison Inglis</t>
  </si>
  <si>
    <t>Serena Liyanage</t>
  </si>
  <si>
    <t>Aijan Darwesh</t>
  </si>
  <si>
    <t>Maecie Kardash</t>
  </si>
  <si>
    <t>Gabrielle Gerun</t>
  </si>
  <si>
    <t>Victoria Rodriguez</t>
  </si>
  <si>
    <t>Emery Wong</t>
  </si>
  <si>
    <t>Aylen Troncoso</t>
  </si>
  <si>
    <t>Sidra Froland</t>
  </si>
  <si>
    <t>Lowan Ethier</t>
  </si>
  <si>
    <t>Stevie Straughan</t>
  </si>
  <si>
    <t>Georgia Fauser</t>
  </si>
  <si>
    <t>Lennox Avalos</t>
  </si>
  <si>
    <t>Halima Jabir</t>
  </si>
  <si>
    <t>Yatse Worku</t>
  </si>
  <si>
    <t>Amrit Kaur Bains</t>
  </si>
  <si>
    <t>Remi Bennett</t>
  </si>
  <si>
    <t>Lejla Kucalovic</t>
  </si>
  <si>
    <t>Ruairi Lennox</t>
  </si>
  <si>
    <t>Yisak Asfaw</t>
  </si>
  <si>
    <t>Sasha Makarov</t>
  </si>
  <si>
    <t>Alexander Michael</t>
  </si>
  <si>
    <t>Joshua Bentum</t>
  </si>
  <si>
    <t>Tait Leeder</t>
  </si>
  <si>
    <t>Theo Lawton</t>
  </si>
  <si>
    <t>Sahib Kharoud</t>
  </si>
  <si>
    <t>Christian Bakker</t>
  </si>
  <si>
    <t>Logan Butler</t>
  </si>
  <si>
    <t>Oliver Pederson</t>
  </si>
  <si>
    <t>Cameron Ofield</t>
  </si>
  <si>
    <t>Jordan Lee</t>
  </si>
  <si>
    <t>Marty Wong</t>
  </si>
  <si>
    <t>Mitchell Bean</t>
  </si>
  <si>
    <t>Wyatt Kennedy</t>
  </si>
  <si>
    <t>Mason Langstone</t>
  </si>
  <si>
    <t>Imaan Singh Sekhon</t>
  </si>
  <si>
    <t>Adam Nowacki</t>
  </si>
  <si>
    <t>Ezra Akilu</t>
  </si>
  <si>
    <t>Zane Gregorio</t>
  </si>
  <si>
    <t>Baker Baillargeon</t>
  </si>
  <si>
    <t>Levi Law</t>
  </si>
  <si>
    <t>Ekamveer Singh</t>
  </si>
  <si>
    <t>Shamsuddin Habib</t>
  </si>
  <si>
    <t>Gabriel Charpang</t>
  </si>
  <si>
    <t>Oscar Carnovale</t>
  </si>
  <si>
    <t>Jacob Bellrose</t>
  </si>
  <si>
    <t>Hana Krantz</t>
  </si>
  <si>
    <t>Diana Parkhomenka</t>
  </si>
  <si>
    <t>Parkview</t>
  </si>
  <si>
    <t>Ayla Shapka</t>
  </si>
  <si>
    <t>Ena Brosda</t>
  </si>
  <si>
    <t>Morley McTavish</t>
  </si>
  <si>
    <t>Brooke Aboughoushe</t>
  </si>
  <si>
    <t>Vesna Kut</t>
  </si>
  <si>
    <t>Maddyn Carl</t>
  </si>
  <si>
    <t>Lana Javorski</t>
  </si>
  <si>
    <t>Lana El-Tassi</t>
  </si>
  <si>
    <t>Elle Skoreyko</t>
  </si>
  <si>
    <t>Olivia Johnston</t>
  </si>
  <si>
    <t>Sage Rockwell</t>
  </si>
  <si>
    <t>Grace Nawroski</t>
  </si>
  <si>
    <t>Avery Boechler</t>
  </si>
  <si>
    <t>Alice Ternovetsky</t>
  </si>
  <si>
    <t>Beatrice Bamforth</t>
  </si>
  <si>
    <t>Harlow Nichols</t>
  </si>
  <si>
    <t>Avery Crooks</t>
  </si>
  <si>
    <t>Nasib Grewal</t>
  </si>
  <si>
    <t>Sloane Schulte</t>
  </si>
  <si>
    <t>Hasna Hassan</t>
  </si>
  <si>
    <t>Ada Veale</t>
  </si>
  <si>
    <t>Olivia Walker</t>
  </si>
  <si>
    <t>Norah Maan</t>
  </si>
  <si>
    <t>Liesl Millan</t>
  </si>
  <si>
    <t>Elly Vriend</t>
  </si>
  <si>
    <t>Aya Alam</t>
  </si>
  <si>
    <t>Mannat Sidhu</t>
  </si>
  <si>
    <t>Nimrat Kaur</t>
  </si>
  <si>
    <t>Sloane Cherewyk</t>
  </si>
  <si>
    <t>Rose Hornberger</t>
  </si>
  <si>
    <t>Shiloh Vreugdenhil</t>
  </si>
  <si>
    <t>Emma Richie</t>
  </si>
  <si>
    <t>Carmelita Ladores</t>
  </si>
  <si>
    <t>Rosalie Pickard</t>
  </si>
  <si>
    <t>Nixon Lambie</t>
  </si>
  <si>
    <t>Kyla Mahmudova</t>
  </si>
  <si>
    <t>Paisley Tarnowski</t>
  </si>
  <si>
    <t>Maisie Roy</t>
  </si>
  <si>
    <t>Clara Donovan</t>
  </si>
  <si>
    <t>Ava McPherson</t>
  </si>
  <si>
    <t>Kaddijatou Conteh</t>
  </si>
  <si>
    <t>Genesis Cambridge</t>
  </si>
  <si>
    <t>Juno Othen-Pagels</t>
  </si>
  <si>
    <t>Cleo Gibbon</t>
  </si>
  <si>
    <t>Danielle Lai</t>
  </si>
  <si>
    <t>Kacey Shymko</t>
  </si>
  <si>
    <t>Beth Payne</t>
  </si>
  <si>
    <t>Lily Huk</t>
  </si>
  <si>
    <t>Evy Stergiou</t>
  </si>
  <si>
    <t>Janelle Lagestee</t>
  </si>
  <si>
    <t>Calista Janzen</t>
  </si>
  <si>
    <t>Raheel Rahimi</t>
  </si>
  <si>
    <t>Hosna Rahimi</t>
  </si>
  <si>
    <t>Erampreet Kour</t>
  </si>
  <si>
    <t>Joey Detka</t>
  </si>
  <si>
    <t>Alexandra Hatch</t>
  </si>
  <si>
    <t>Vayda Darrah</t>
  </si>
  <si>
    <t>Robbie Wheeler</t>
  </si>
  <si>
    <t>Stella Watson</t>
  </si>
  <si>
    <t>Saoirse Wardak</t>
  </si>
  <si>
    <t>Nova Mitchell</t>
  </si>
  <si>
    <t>Claire Johnston</t>
  </si>
  <si>
    <t>Venezia Nelson</t>
  </si>
  <si>
    <t>Chloe Bowker</t>
  </si>
  <si>
    <t>Amy Bubel</t>
  </si>
  <si>
    <t>Anam Waseem</t>
  </si>
  <si>
    <t>Agamjot Sidhu</t>
  </si>
  <si>
    <t>Amber Rylaarsdam</t>
  </si>
  <si>
    <t>Lincoln Haekel</t>
  </si>
  <si>
    <t>Adam Rahich</t>
  </si>
  <si>
    <t>Gavin Salmon</t>
  </si>
  <si>
    <t>Rhys Grinde</t>
  </si>
  <si>
    <t>Oliver Carreira</t>
  </si>
  <si>
    <t>Kayden Christopher</t>
  </si>
  <si>
    <t>Sebastian Garskey</t>
  </si>
  <si>
    <t>Alex Qiu-Laliberte</t>
  </si>
  <si>
    <t>Ian Layton</t>
  </si>
  <si>
    <t>Benson Edwards</t>
  </si>
  <si>
    <t>Teddy Holmes</t>
  </si>
  <si>
    <t>Brendan Saniszlo</t>
  </si>
  <si>
    <t>Khavish Persaud</t>
  </si>
  <si>
    <t>Noah Rolleman</t>
  </si>
  <si>
    <t>Chris Scherer</t>
  </si>
  <si>
    <t>Gavin Gillies</t>
  </si>
  <si>
    <t>Casey Petsuk</t>
  </si>
  <si>
    <t>Luka Stefanovic</t>
  </si>
  <si>
    <t>Blake Crozier</t>
  </si>
  <si>
    <t>Theo Morrill</t>
  </si>
  <si>
    <t>Hunter Liu</t>
  </si>
  <si>
    <t>Nixon Wagner</t>
  </si>
  <si>
    <t>Casey Paulsen</t>
  </si>
  <si>
    <t>Jack Eustace</t>
  </si>
  <si>
    <t>Thomas Aytenfisu</t>
  </si>
  <si>
    <t>Isaac Daniels</t>
  </si>
  <si>
    <t>Liam Benson</t>
  </si>
  <si>
    <t>Ollie Chun</t>
  </si>
  <si>
    <t>Nikolai Tetz</t>
  </si>
  <si>
    <t>Luke Besuyen</t>
  </si>
  <si>
    <t>William Lau</t>
  </si>
  <si>
    <t>Isaac Layton</t>
  </si>
  <si>
    <t>Declan Charlton</t>
  </si>
  <si>
    <t>Jake Gregorio</t>
  </si>
  <si>
    <t>Ryker Shields</t>
  </si>
  <si>
    <t>Thaabith Hamit</t>
  </si>
  <si>
    <t>Emerson Yip</t>
  </si>
  <si>
    <t>William Brain</t>
  </si>
  <si>
    <t>Charles Findlay</t>
  </si>
  <si>
    <t>Declan Thiem</t>
  </si>
  <si>
    <t>Avery MacDonald</t>
  </si>
  <si>
    <t>Benjamin Bakker</t>
  </si>
  <si>
    <t>Marcus Desilets</t>
  </si>
  <si>
    <t>Marco Lund</t>
  </si>
  <si>
    <t>Dayne Fulks</t>
  </si>
  <si>
    <t>Sepanta Nikdel</t>
  </si>
  <si>
    <t>Tyson Harker</t>
  </si>
  <si>
    <t>Alexander Dowell</t>
  </si>
  <si>
    <t>Luke Turenne</t>
  </si>
  <si>
    <t>Harvey Payne</t>
  </si>
  <si>
    <t>Xavier Donald</t>
  </si>
  <si>
    <t>Cooper Barkman</t>
  </si>
  <si>
    <t>Ezra Lam</t>
  </si>
  <si>
    <t>Caleb Castro</t>
  </si>
  <si>
    <t>Liam Katindig</t>
  </si>
  <si>
    <t>Sam Compton</t>
  </si>
  <si>
    <t>Isa Abdullahi</t>
  </si>
  <si>
    <t>Ender Leverette</t>
  </si>
  <si>
    <t>Jeremiah VanVeen</t>
  </si>
  <si>
    <t>Jayan Grover</t>
  </si>
  <si>
    <t>Zachary Seibel</t>
  </si>
  <si>
    <t>Slahudean Goraya</t>
  </si>
  <si>
    <t>Jameel Mohammed</t>
  </si>
  <si>
    <t>Eli Boire</t>
  </si>
  <si>
    <t>Dean Dykstra</t>
  </si>
  <si>
    <t>Ty Rogers</t>
  </si>
  <si>
    <t>Logan McMillan</t>
  </si>
  <si>
    <t>Ederick Boney</t>
  </si>
  <si>
    <t>Andrii Bova</t>
  </si>
  <si>
    <t>Benjamin Laramee</t>
  </si>
  <si>
    <t>Jackson Tychy</t>
  </si>
  <si>
    <t>Rajveer Lnu</t>
  </si>
  <si>
    <t>Felix Warnke</t>
  </si>
  <si>
    <t>Liam Rowe</t>
  </si>
  <si>
    <t>Oliver Calder</t>
  </si>
  <si>
    <t>Haider Ali</t>
  </si>
  <si>
    <t>Clifford Hamilton</t>
  </si>
  <si>
    <t>Winterburn</t>
  </si>
  <si>
    <t>Roberta MacAdams</t>
  </si>
  <si>
    <t>Mee-Yah-Noh</t>
  </si>
  <si>
    <t>Thrive</t>
  </si>
  <si>
    <t>Abdullah Khan</t>
  </si>
  <si>
    <t>Sydney Thomas</t>
  </si>
  <si>
    <t>Ava Block</t>
  </si>
  <si>
    <t>Zuhra Razzakova</t>
  </si>
  <si>
    <t>Chloe Sherwin</t>
  </si>
  <si>
    <t>Olivia Wanchuk</t>
  </si>
  <si>
    <t>Amy Sherif</t>
  </si>
  <si>
    <t>Elise Baumback</t>
  </si>
  <si>
    <t>Oriana Bosko</t>
  </si>
  <si>
    <t>Bentley Blain</t>
  </si>
  <si>
    <t>Zoey Cogle</t>
  </si>
  <si>
    <t>Layla Block</t>
  </si>
  <si>
    <t>Sham Gebre</t>
  </si>
  <si>
    <t>Hailey Milne</t>
  </si>
  <si>
    <t>Awuradwoa Yamoah</t>
  </si>
  <si>
    <t>Joanna Ashok</t>
  </si>
  <si>
    <t>Joel Blair</t>
  </si>
  <si>
    <t>Lewis Wallace</t>
  </si>
  <si>
    <t>Ryker Baldwin</t>
  </si>
  <si>
    <t>Jacob Mayenburg</t>
  </si>
  <si>
    <t>Hendrick Busby</t>
  </si>
  <si>
    <t>Lincoln Fleet</t>
  </si>
  <si>
    <t>Yoyo Yemane</t>
  </si>
  <si>
    <t>Noah Dendy</t>
  </si>
  <si>
    <t>Elliot Makarechian</t>
  </si>
  <si>
    <t>Zach Massarsky</t>
  </si>
  <si>
    <t>Xavier Rivera</t>
  </si>
  <si>
    <t>Bohdan Bulakh</t>
  </si>
  <si>
    <t>Horace Chan</t>
  </si>
  <si>
    <t>Hazel Hoffart</t>
  </si>
  <si>
    <t>Josie Brophy</t>
  </si>
  <si>
    <t>Ryann Moran</t>
  </si>
  <si>
    <t>Anna Gorman</t>
  </si>
  <si>
    <t>Elowen Rocher</t>
  </si>
  <si>
    <t>Felicity Ben-Zvi</t>
  </si>
  <si>
    <t>Audrey Ben-Zvi</t>
  </si>
  <si>
    <t>Talya Mothana</t>
  </si>
  <si>
    <t>Hazel Cochrane</t>
  </si>
  <si>
    <t>Emryn Oland</t>
  </si>
  <si>
    <t>Diana Bazhenova</t>
  </si>
  <si>
    <t>Harlow MacPhie</t>
  </si>
  <si>
    <t>Allia Biffert</t>
  </si>
  <si>
    <t>Quinn Oosthoek</t>
  </si>
  <si>
    <t>Brynn Kerr</t>
  </si>
  <si>
    <t>Tatiana Ferreira</t>
  </si>
  <si>
    <t>Victoria Lischuk</t>
  </si>
  <si>
    <t>Anna Belton</t>
  </si>
  <si>
    <t>Fatima Imran</t>
  </si>
  <si>
    <t>Frances Gauthier</t>
  </si>
  <si>
    <t>Sammilyn Altomonte</t>
  </si>
  <si>
    <t>Lulu Cram</t>
  </si>
  <si>
    <t>Aubrey Sitko</t>
  </si>
  <si>
    <t>Farheen Khan</t>
  </si>
  <si>
    <t>Lola Litti</t>
  </si>
  <si>
    <t>Seb Wolfi</t>
  </si>
  <si>
    <t>Henry Pass</t>
  </si>
  <si>
    <t>Everett Korzan</t>
  </si>
  <si>
    <t>Mason Maxwell</t>
  </si>
  <si>
    <t>William Scott</t>
  </si>
  <si>
    <t>Sawyer Carrington</t>
  </si>
  <si>
    <t>Hendrix Truong</t>
  </si>
  <si>
    <t>George Myhre</t>
  </si>
  <si>
    <t>Toby Makela</t>
  </si>
  <si>
    <t>Abram Johnstone</t>
  </si>
  <si>
    <t>Oliver Franklin</t>
  </si>
  <si>
    <t>Grant Shopland</t>
  </si>
  <si>
    <t>Isaac Ryan</t>
  </si>
  <si>
    <t>Henry Thomas</t>
  </si>
  <si>
    <t>Calvin Harman</t>
  </si>
  <si>
    <t>Bunyasak Yan</t>
  </si>
  <si>
    <t>Oliver Sharun</t>
  </si>
  <si>
    <t>Elias Gosselin</t>
  </si>
  <si>
    <t>Michael Ayodele</t>
  </si>
  <si>
    <t>Edward Yan</t>
  </si>
  <si>
    <t>Shauna May Seneca</t>
  </si>
  <si>
    <t>Waverley</t>
  </si>
  <si>
    <t>Hazel Chenoweth</t>
  </si>
  <si>
    <t>Elliott Zylstra</t>
  </si>
  <si>
    <t>Owen Lamoureux</t>
  </si>
  <si>
    <t>Abdel Al Haj Hasan</t>
  </si>
  <si>
    <t>Gustavo Omotosho</t>
  </si>
  <si>
    <t>Mila Zylstra</t>
  </si>
  <si>
    <t>Ayla Claughton</t>
  </si>
  <si>
    <t>Chloe Crosby</t>
  </si>
  <si>
    <t>Marlowe White</t>
  </si>
  <si>
    <t>Hikma Ahmed</t>
  </si>
  <si>
    <t>Jacob Wampler</t>
  </si>
  <si>
    <t>Ivaan Bhandari</t>
  </si>
  <si>
    <t>James Beare</t>
  </si>
  <si>
    <t>Tyson Leung</t>
  </si>
  <si>
    <t>Grayson Chan</t>
  </si>
  <si>
    <t>Dean Hargreaves</t>
  </si>
  <si>
    <t>Josiah Janz</t>
  </si>
  <si>
    <t>Brendan Shon</t>
  </si>
  <si>
    <t>Dayton Le</t>
  </si>
  <si>
    <t>Mason Pierce</t>
  </si>
  <si>
    <t>Hugo Ng</t>
  </si>
  <si>
    <t>Edward Johnstone</t>
  </si>
  <si>
    <t>Ada Veale (Forest Heights)</t>
  </si>
  <si>
    <t>Agamjot Sidhu (Meyokumin)</t>
  </si>
  <si>
    <t>Alexandra Hatch (Earl Buxton)</t>
  </si>
  <si>
    <t>Alice Ternovetsky (Earl Buxton)</t>
  </si>
  <si>
    <t>Allia Biffert (Elmwood)</t>
  </si>
  <si>
    <t>Amber Rylaarsdam (Kameyosek)</t>
  </si>
  <si>
    <t>Amy Bubel (George P. Nicholson)</t>
  </si>
  <si>
    <t>Anam Waseem (Menisa)</t>
  </si>
  <si>
    <t>Anna Belton (King Edward)</t>
  </si>
  <si>
    <t>Anna Gorman (Westbrook)</t>
  </si>
  <si>
    <t>Aubrey Sitko (LaPerle)</t>
  </si>
  <si>
    <t>Audrey Ben-Zvi (Westbrook)</t>
  </si>
  <si>
    <t>Ava McPherson (Patricia Heights)</t>
  </si>
  <si>
    <t>Avery Boechler (Earl Buxton)</t>
  </si>
  <si>
    <t>Avery Crooks (Johnny Bright)</t>
  </si>
  <si>
    <t>Aya Alam (Michael A. Kostek)</t>
  </si>
  <si>
    <t>Ayla Claughton (Winterburn)</t>
  </si>
  <si>
    <t>Ayla Shapka (Laurier Heights)</t>
  </si>
  <si>
    <t>Beatrice Bamforth (Earl Buxton)</t>
  </si>
  <si>
    <t>Beth Payne (Ellerslie Campus)</t>
  </si>
  <si>
    <t>Brooke Aboughoushe (Joey Moss)</t>
  </si>
  <si>
    <t>Brynn Kerr (Winterburn)</t>
  </si>
  <si>
    <t>Calista Janzen (Menisa)</t>
  </si>
  <si>
    <t>Carmelita Ladores (George P. Nicholson)</t>
  </si>
  <si>
    <t>Chloe Bowker (George P. Nicholson)</t>
  </si>
  <si>
    <t>Chloe Crosby (George P. Nicholson)</t>
  </si>
  <si>
    <t>Claire Johnston (Laurier Heights)</t>
  </si>
  <si>
    <t>Clara Donovan (Laurier Heights)</t>
  </si>
  <si>
    <t>Cleo Gibbon (Michael A. Kostek)</t>
  </si>
  <si>
    <t>Danielle Lai (Constable Daniel)</t>
  </si>
  <si>
    <t>Diana Bazhenova (King Edward)</t>
  </si>
  <si>
    <t>Elle Skoreyko (Michael A. Kostek)</t>
  </si>
  <si>
    <t>Elly Vriend (Edmonton Chr)</t>
  </si>
  <si>
    <t>Elowen Rocher (Laurier Heights)</t>
  </si>
  <si>
    <t>Emma Richie (Virginia Park)</t>
  </si>
  <si>
    <t>Emryn Oland (King Edward)</t>
  </si>
  <si>
    <t>Ena Brosda (Earl Buxton)</t>
  </si>
  <si>
    <t>Erampreet Kour (Constable Daniel)</t>
  </si>
  <si>
    <t>Evy Stergiou (Virginia Park)</t>
  </si>
  <si>
    <t>Farheen Khan (King Edward)</t>
  </si>
  <si>
    <t>Fatima Imran (King Edward)</t>
  </si>
  <si>
    <t>Felicity Ben-Zvi (Westbrook)</t>
  </si>
  <si>
    <t>Frances Gauthier (Westglen)</t>
  </si>
  <si>
    <t>Genesis Cambridge (Brander Gardens)</t>
  </si>
  <si>
    <t>Grace Nawroski (Virginia Park)</t>
  </si>
  <si>
    <t>Hana Krantz (Laurier Heights)</t>
  </si>
  <si>
    <t>Harlow MacPhie (Brookside)</t>
  </si>
  <si>
    <t>Harlow Nichols (Steinhauer)</t>
  </si>
  <si>
    <t>Hasna Hassan (MAC Islamic)</t>
  </si>
  <si>
    <t>Hazel Cochrane (Mill Creek)</t>
  </si>
  <si>
    <t>Hazel Hoffart (Belgravia)</t>
  </si>
  <si>
    <t>Hikma Ahmed (Lorelei)</t>
  </si>
  <si>
    <t>Hosna Rahimi (Callingwood)</t>
  </si>
  <si>
    <t>Janelle Lagestee (Edmonton Chr)</t>
  </si>
  <si>
    <t>Joey Detka (Kameyosek)</t>
  </si>
  <si>
    <t>Josie Brophy (Donnan)</t>
  </si>
  <si>
    <t>Juno Othen-Pagels (Holyrood)</t>
  </si>
  <si>
    <t>Kacey Shymko (Rio Terrace)</t>
  </si>
  <si>
    <t>Kaddijatou Conteh (Callingwood)</t>
  </si>
  <si>
    <t>Kiori Uhrig (Notre Dame Edmonton)</t>
  </si>
  <si>
    <t>Lana El-Tassi (MAC Islamic)</t>
  </si>
  <si>
    <t>Lana Javorski (Patricia Heights)</t>
  </si>
  <si>
    <t>Liesl Millan (Notre Dame Edmonton)</t>
  </si>
  <si>
    <t>Lily Huk (Virginia Park)</t>
  </si>
  <si>
    <t>Lola Litti (Thrive)</t>
  </si>
  <si>
    <t>Lulu Cram (Westbrook)</t>
  </si>
  <si>
    <t>Maddyn Carl (Earl Buxton)</t>
  </si>
  <si>
    <t>Maisie Roy (Riverdale)</t>
  </si>
  <si>
    <t>Mannat Sidhu (Aurora Charter)</t>
  </si>
  <si>
    <t>Marlowe White (Crestwood)</t>
  </si>
  <si>
    <t>Morley McTavish (Laurier Heights)</t>
  </si>
  <si>
    <t>Nasib Grewal (Crestwood)</t>
  </si>
  <si>
    <t>Nimrat Kaur (Aurora Charter)</t>
  </si>
  <si>
    <t>Nixon Lambie (Crestwood)</t>
  </si>
  <si>
    <t>Norah Maan (Edmonton Chr)</t>
  </si>
  <si>
    <t>Nova Mitchell (Menisa)</t>
  </si>
  <si>
    <t>Olivia Johnston (Parkallen)</t>
  </si>
  <si>
    <t>Olivia Walker (Joey Moss)</t>
  </si>
  <si>
    <t>Paisley Tarnowski (Earl Buxton)</t>
  </si>
  <si>
    <t>Quinn Oosthoek (Laurier Heights)</t>
  </si>
  <si>
    <t>Raheel Rahimi (Callingwood)</t>
  </si>
  <si>
    <t>Robbie Wheeler (Crestwood)</t>
  </si>
  <si>
    <t>Rosalie Pickard (Laurier Heights)</t>
  </si>
  <si>
    <t>Rose Hornberger (Centennial)</t>
  </si>
  <si>
    <t>Ryann Moran (Westbrook)</t>
  </si>
  <si>
    <t>Sage Rockwell (Crestwood)</t>
  </si>
  <si>
    <t>Sammilyn Altomonte (LaPerle)</t>
  </si>
  <si>
    <t>Saoirse Wardak (Lynnwood)</t>
  </si>
  <si>
    <t>Shiloh Vreugdenhil (Edmonton Chr)</t>
  </si>
  <si>
    <t>Sloane Cherewyk (Elmwood)</t>
  </si>
  <si>
    <t>Sloane Schulte (Michael A. Kostek)</t>
  </si>
  <si>
    <t>Talya Mothana (MAC Islamic)</t>
  </si>
  <si>
    <t>Tatiana Ferreira (King Edward)</t>
  </si>
  <si>
    <t>Vayda Darrah (Uncas)</t>
  </si>
  <si>
    <t>Venezia Nelson (George P. Nicholson)</t>
  </si>
  <si>
    <t>Vesna Kut (Michael A. Kostek)</t>
  </si>
  <si>
    <t>Victoria Lischuk (Earl Buxton)</t>
  </si>
  <si>
    <t>Abram Johnstone (Riverdale)</t>
  </si>
  <si>
    <t>Adam Rahich (Tipaskan)</t>
  </si>
  <si>
    <t>Alex Qiu-Laliberte (Parkallen)</t>
  </si>
  <si>
    <t>Alexander Dowell (Michael A. Kostek)</t>
  </si>
  <si>
    <t>Andrii Bova (Callingwood)</t>
  </si>
  <si>
    <t>Avery MacDonald (Riverdale)</t>
  </si>
  <si>
    <t>Benjamin Bakker (Coralwood Advent)</t>
  </si>
  <si>
    <t>Benjamin Laramee (Gold Bar)</t>
  </si>
  <si>
    <t>Benson Edwards (Parkallen)</t>
  </si>
  <si>
    <t>Blake Crozier (Earl Buxton)</t>
  </si>
  <si>
    <t>Brendan Saniszlo (Centennial)</t>
  </si>
  <si>
    <t>Brendan Shon (Constable Daniel)</t>
  </si>
  <si>
    <t>Bunyasak Yan (Thrive)</t>
  </si>
  <si>
    <t>Caleb Castro (Virginia Park)</t>
  </si>
  <si>
    <t>Calvin Harman (Centennial)</t>
  </si>
  <si>
    <t>Casey Paulsen (Patricia Heights)</t>
  </si>
  <si>
    <t>Casey Petsuk (Donnan)</t>
  </si>
  <si>
    <t>Charles Findlay (George P. Nicholson)</t>
  </si>
  <si>
    <t>Chris Scherer (Belgravia)</t>
  </si>
  <si>
    <t>Clifford Hamilton (George P. Nicholson)</t>
  </si>
  <si>
    <t>Cooper Barkman (George P. Nicholson)</t>
  </si>
  <si>
    <t>Dayne Fulks (Gold Bar)</t>
  </si>
  <si>
    <t>Dayton Le (Shauna May Seneca)</t>
  </si>
  <si>
    <t>Dean Dykstra (Edmonton Chr)</t>
  </si>
  <si>
    <t>Dean Hargreaves (Donnan)</t>
  </si>
  <si>
    <t>Declan Charlton (Parkallen)</t>
  </si>
  <si>
    <t>Declan Thiem (George P. Nicholson)</t>
  </si>
  <si>
    <t>Ederick Boney (Tipaskan)</t>
  </si>
  <si>
    <t>Edward Johnstone (Waverley)</t>
  </si>
  <si>
    <t>Edward Yan (Westbrook)</t>
  </si>
  <si>
    <t>Eli Boire (George P. Nicholson)</t>
  </si>
  <si>
    <t>Elias Gosselin (Meadowlark C)</t>
  </si>
  <si>
    <t>Emerson Yip (Parkallen)</t>
  </si>
  <si>
    <t>Emmett Booth (Acad at King Ed)</t>
  </si>
  <si>
    <t>Ender Leverette (Constable Daniel)</t>
  </si>
  <si>
    <t>Everett Korzan (Edmonton Chr)</t>
  </si>
  <si>
    <t>Ezra Lam (Aurora Charter)</t>
  </si>
  <si>
    <t>Felix Warnke (Crestwood)</t>
  </si>
  <si>
    <t>Gavin Gillies (Patricia Heights)</t>
  </si>
  <si>
    <t>Gavin Salmon (Michael A. Kostek)</t>
  </si>
  <si>
    <t>George Myhre (Edmonton Chr)</t>
  </si>
  <si>
    <t>Grant Shopland (Westglen)</t>
  </si>
  <si>
    <t>Grayson Chan (Parkallen)</t>
  </si>
  <si>
    <t>Haider Ali (Tipaskan)</t>
  </si>
  <si>
    <t>Hendrix Truong (Centennial)</t>
  </si>
  <si>
    <t>Henry Pass (King Edward)</t>
  </si>
  <si>
    <t>Henry Thomas (Earl Buxton)</t>
  </si>
  <si>
    <t>Hugo Ng (Parkallen)</t>
  </si>
  <si>
    <t>Hunter Liu (Centennial)</t>
  </si>
  <si>
    <t>Ian Layton (Homesteader)</t>
  </si>
  <si>
    <t>Isa Abdullahi (Callingwood)</t>
  </si>
  <si>
    <t>Isaac Daniels (Riverdale)</t>
  </si>
  <si>
    <t>Isaac Layton (Homesteader)</t>
  </si>
  <si>
    <t>Isaac Ryan (King Edward)</t>
  </si>
  <si>
    <t>Ivaan Bhandari (Brookside)</t>
  </si>
  <si>
    <t>Jack Eustace (Riverdale)</t>
  </si>
  <si>
    <t>Jackson Tychy (Tipaskan)</t>
  </si>
  <si>
    <t>Jacob Wampler (Gold Bar)</t>
  </si>
  <si>
    <t>Jake Gregorio (Parkallen)</t>
  </si>
  <si>
    <t>Jameel Mohammed (Tipaskan)</t>
  </si>
  <si>
    <t>James Beare (Laurier Heights)</t>
  </si>
  <si>
    <t>Jayan Grover (Crestwood)</t>
  </si>
  <si>
    <t>Jeremiah VanVeen (Edmonton Chr)</t>
  </si>
  <si>
    <t>Josiah Janz (Michael A. Kostek)</t>
  </si>
  <si>
    <t>Kayden Christopher (Centennial)</t>
  </si>
  <si>
    <t>Khavish Persaud (Tipaskan)</t>
  </si>
  <si>
    <t>Liam Benson (Parkallen)</t>
  </si>
  <si>
    <t>Liam Katindig (Meyokumin)</t>
  </si>
  <si>
    <t>Liam Rowe (Crestwood)</t>
  </si>
  <si>
    <t>Lincoln Haekel (George P. Nicholson)</t>
  </si>
  <si>
    <t>Logan McMillan (Michael A. Kostek)</t>
  </si>
  <si>
    <t>Luka Stefanovic (Michael A. Kostek)</t>
  </si>
  <si>
    <t>Luke Besuyen (Riverdale)</t>
  </si>
  <si>
    <t>Luke Turenne (Michael A. Kostek)</t>
  </si>
  <si>
    <t>Marco Lund (Crestwood)</t>
  </si>
  <si>
    <t>Marcus Desilets (Crestwood)</t>
  </si>
  <si>
    <t>Mason Maxwell (Donnan)</t>
  </si>
  <si>
    <t>Mason Pierce (Gold Bar)</t>
  </si>
  <si>
    <t>Michael Ayodele (Thrive)</t>
  </si>
  <si>
    <t>Nikolai Tetz (Earl Buxton)</t>
  </si>
  <si>
    <t>Nixon Wagner (Crestwood)</t>
  </si>
  <si>
    <t>Noah Rolleman (Centennial)</t>
  </si>
  <si>
    <t>Oliver Calder (Parkallen)</t>
  </si>
  <si>
    <t>Oliver Carreira (Laurier Heights)</t>
  </si>
  <si>
    <t>Oliver Franklin (Westbrook)</t>
  </si>
  <si>
    <t>Oliver Sharun (Michael A. Kostek)</t>
  </si>
  <si>
    <t>Ollie Chun (Holyrood)</t>
  </si>
  <si>
    <t>Rajveer Lnu (Tipaskan)</t>
  </si>
  <si>
    <t>Rhys Grinde (George P. Nicholson)</t>
  </si>
  <si>
    <t>Sam Compton (Earl Buxton)</t>
  </si>
  <si>
    <t>Sawyer Carrington (Centennial)</t>
  </si>
  <si>
    <t>Seb Wolfi (Brander Gardens)</t>
  </si>
  <si>
    <t>Sebastian Garskey (Virginia Park)</t>
  </si>
  <si>
    <t>Sepanta Nikdel (Earl Buxton)</t>
  </si>
  <si>
    <t>Slahudean Goraya (Tipaskan)</t>
  </si>
  <si>
    <t>Teddy Holmes (Donnan)</t>
  </si>
  <si>
    <t>Thaabith Hamit (Callingwood)</t>
  </si>
  <si>
    <t>Theo Morrill (Holyrood)</t>
  </si>
  <si>
    <t>Thomas Aytenfisu (Donnan)</t>
  </si>
  <si>
    <t>Toby Makela (King Edward)</t>
  </si>
  <si>
    <t>Ty Rogers (David Thomas King)</t>
  </si>
  <si>
    <t>Tyson Harker (Earl Buxton)</t>
  </si>
  <si>
    <t>Tyson Leung (Winterburn)</t>
  </si>
  <si>
    <t>William Brain (Earl Buxton)</t>
  </si>
  <si>
    <t>William Lau (Belgravia)</t>
  </si>
  <si>
    <t>William Scott (Edmonton Chr)</t>
  </si>
  <si>
    <t>Xavier Donald (Holyrood)</t>
  </si>
  <si>
    <t>Zachary Seibel (Earl Buxton)</t>
  </si>
  <si>
    <t>Aijan Darwesh (Homesteader)</t>
  </si>
  <si>
    <t>Amaara Aziz (Earl Buxton)</t>
  </si>
  <si>
    <t>Amrit Kaur Bains (Edmonton Khalsa)</t>
  </si>
  <si>
    <t>Amy Sherif (King Edward)</t>
  </si>
  <si>
    <t>Anastasia Barry (Brander Gardens)</t>
  </si>
  <si>
    <t>Ava Block (Centennial)</t>
  </si>
  <si>
    <t>Awuradwoa Yamoah (Callingwood)</t>
  </si>
  <si>
    <t>Aylen Troncoso (Mill Creek)</t>
  </si>
  <si>
    <t>Batool Syed (Earl Buxton)</t>
  </si>
  <si>
    <t>Bentley Blain (Winterburn)</t>
  </si>
  <si>
    <t>Bersabet Tesfaye (Aurora Charter)</t>
  </si>
  <si>
    <t>Bristol Duncan (John A. McDougall)</t>
  </si>
  <si>
    <t>Brooke Bradford (Virginia Park)</t>
  </si>
  <si>
    <t>Chloe Sherwin (Belgravia)</t>
  </si>
  <si>
    <t>Collins Zieba (Michael A. Kostek)</t>
  </si>
  <si>
    <t>Elise Baumback (Crestwood)</t>
  </si>
  <si>
    <t>Elizabeth Makamure (Constable Daniel)</t>
  </si>
  <si>
    <t>Ella Ayon (Centennial)</t>
  </si>
  <si>
    <t>Emery Wong (Mill Creek)</t>
  </si>
  <si>
    <t>Gabrielle Gerun (Mill Creek)</t>
  </si>
  <si>
    <t>Georgia Fauser (David Thomas King)</t>
  </si>
  <si>
    <t>Hailey Milne (King Edward)</t>
  </si>
  <si>
    <t>Halima Jabir (MAC Islamic)</t>
  </si>
  <si>
    <t>Hazel Chenoweth (Soraya Hafez)</t>
  </si>
  <si>
    <t>Joanna Ashok (Roberta MacAdams)</t>
  </si>
  <si>
    <t>Layla Block (John A. McDougall)</t>
  </si>
  <si>
    <t>Lejla Kucalovic (Soraya Hafez)</t>
  </si>
  <si>
    <t>Lennox Avalos (Menisa)</t>
  </si>
  <si>
    <t>Lowan Ethier (Soraya Hafez)</t>
  </si>
  <si>
    <t>Madison Inglis (Earl Buxton)</t>
  </si>
  <si>
    <t>Maecie Kardash (George H. Luck)</t>
  </si>
  <si>
    <t>Morgan Milne (Centennial)</t>
  </si>
  <si>
    <t>Noor Osman (Lynnwood)</t>
  </si>
  <si>
    <t>Olive Williams (David Thomas King)</t>
  </si>
  <si>
    <t>Olivia John-Stone (Homesteader)</t>
  </si>
  <si>
    <t>Olivia Wanchuk (LaPerle)</t>
  </si>
  <si>
    <t>Oriana Bosko (Westbrook)</t>
  </si>
  <si>
    <t>Paige Nelson (Westglen)</t>
  </si>
  <si>
    <t>Remi Bennett (Michael A. Kostek)</t>
  </si>
  <si>
    <t>Ruby Panek (Edmonton Chr)</t>
  </si>
  <si>
    <t>Sahaj Kharoud (George P. Nicholson)</t>
  </si>
  <si>
    <t>Serena Liyanage (Earl Buxton)</t>
  </si>
  <si>
    <t>Sham Gebre (Edmonton Chr)</t>
  </si>
  <si>
    <t>Sidra Froland (George H. Luck)</t>
  </si>
  <si>
    <t>Stevie Straughan (George P. Nicholson)</t>
  </si>
  <si>
    <t>Sydney Thomas (Winterburn)</t>
  </si>
  <si>
    <t>Thembile Amusan (Constable Daniel)</t>
  </si>
  <si>
    <t>Valentina Stewart (Lynnwood)</t>
  </si>
  <si>
    <t>Victoria Rodriguez (Tipaskan)</t>
  </si>
  <si>
    <t>Yatse Worku (Aurora Charter)</t>
  </si>
  <si>
    <t>Zoey Cogle (Winterburn)</t>
  </si>
  <si>
    <t>Zuhra Razzakova (Winterburn)</t>
  </si>
  <si>
    <t>Abdel Al Haj Hasan (Lorelei)</t>
  </si>
  <si>
    <t>Adam Nowacki (Brander Gardens)</t>
  </si>
  <si>
    <t>Alexander Michael (Aurora Charter)</t>
  </si>
  <si>
    <t>Baker Baillargeon (John A. McDougall)</t>
  </si>
  <si>
    <t>Bohdan Bulakh (King Edward)</t>
  </si>
  <si>
    <t>Cameron Ofield (Belgravia)</t>
  </si>
  <si>
    <t>Charlie Kot (Donnan)</t>
  </si>
  <si>
    <t>Christian Bakker (Coralwood Advent)</t>
  </si>
  <si>
    <t>Ekamveer Singh (Edmonton Khalsa)</t>
  </si>
  <si>
    <t>Elliot Makarechian (Westbrook)</t>
  </si>
  <si>
    <t>Ezra Akilu (Aurora Charter)</t>
  </si>
  <si>
    <t>Gabriel Charpang (Menisa)</t>
  </si>
  <si>
    <t>Gustavo Omotosho (Aurora Charter)</t>
  </si>
  <si>
    <t>Hendrick Busby (Michael A. Kostek)</t>
  </si>
  <si>
    <t>Horace Chan (LaPerle)</t>
  </si>
  <si>
    <t>Imaan Singh Sekhon (Edmonton Khalsa)</t>
  </si>
  <si>
    <t>Jacob Bellrose (Michael A. Kostek)</t>
  </si>
  <si>
    <t>Jacob Mayenburg (Roberta MacAdams)</t>
  </si>
  <si>
    <t>Joel Blair (Roberta MacAdams)</t>
  </si>
  <si>
    <t>Joshua Bentum (Edmonton Chr)</t>
  </si>
  <si>
    <t>Ky Vincent (Roberta MacAdams)</t>
  </si>
  <si>
    <t>Levi Law (George P. Nicholson)</t>
  </si>
  <si>
    <t>Lewis Wallace (Edmonton Chr)</t>
  </si>
  <si>
    <t>Lincoln Fleet (Rio Terrace)</t>
  </si>
  <si>
    <t>Logan Butler (Constable Daniel)</t>
  </si>
  <si>
    <t>Marty Wong (Crestwood)</t>
  </si>
  <si>
    <t>Mason Langstone (Brander Gardens)</t>
  </si>
  <si>
    <t>Mitchell Bean (Donnan)</t>
  </si>
  <si>
    <t>Noah Dendy (Parkallen)</t>
  </si>
  <si>
    <t>Oliver Pederson (Brander Gardens)</t>
  </si>
  <si>
    <t>Oscar Carnovale (George H. Luck)</t>
  </si>
  <si>
    <t>Owen Lamoureux (Brander Gardens)</t>
  </si>
  <si>
    <t>Ruairi Lennox (Virginia Park)</t>
  </si>
  <si>
    <t>Ryker Baldwin (LaPerle)</t>
  </si>
  <si>
    <t>Sahib Kharoud (George P. Nicholson)</t>
  </si>
  <si>
    <t>Sasha Makarov (Michael A. Kostek)</t>
  </si>
  <si>
    <t>Shamsuddin Habib (Homesteader)</t>
  </si>
  <si>
    <t>Tait Leeder (Soraya Hafez)</t>
  </si>
  <si>
    <t>Theo Lawton (Holyrood)</t>
  </si>
  <si>
    <t>Wyatt Kennedy (George H. Luck)</t>
  </si>
  <si>
    <t>Xavier Rivera (LaPerle)</t>
  </si>
  <si>
    <t>Yisak Asfaw (Johnny Bright)</t>
  </si>
  <si>
    <t>Yoyo Yemane (Coronation)</t>
  </si>
  <si>
    <t>Zach Massarsky (George H. Luck)</t>
  </si>
  <si>
    <t>Zane Gregorio (Parkallen)</t>
  </si>
  <si>
    <t>2026 Edmonton Harriers Cross-Country Series</t>
  </si>
  <si>
    <t>Mill Woods Park (September 16) -- Grade 4 Girls 1800m</t>
  </si>
  <si>
    <t>Mill Woods Park (September 16) -- Grade 4 Boys 1800m</t>
  </si>
  <si>
    <t>Mill Woods Park (September 16) -- Grade 5 Girls 1800m</t>
  </si>
  <si>
    <t>Mill Woods Park (September 16) -- Grade 5 Boys 1800m</t>
  </si>
  <si>
    <t>Mill Woods Park (September 16) -- Grade 6 Girls 1800m</t>
  </si>
  <si>
    <t>Mill Woods Park (September 16) -- Grade 6 Boys 1800m</t>
  </si>
  <si>
    <t>Terwillegar Park (September 29) -- Grade 4 Girls 2000m</t>
  </si>
  <si>
    <t>Terwillegar Park (September 29) -- Grade 4 Boys 2000m</t>
  </si>
  <si>
    <t>Terwillegar Park (September 29) -- Grade 5 Girls 2000m</t>
  </si>
  <si>
    <t>Terwillegar Park (September 29) -- Grade 5 Boys 2000m</t>
  </si>
  <si>
    <t>Terwillegar Park (September 29) -- Grade 6 Girls 2000m</t>
  </si>
  <si>
    <t>Terwillegar Park (September 29) -- Grade 6 Boys 2000m</t>
  </si>
  <si>
    <t>Rundle Park (September 23) -- Grade 4 Girls 2100m</t>
  </si>
  <si>
    <t>Rundle Park (September 23) -- Grade 4 Boys 2100m</t>
  </si>
  <si>
    <t>Rundle Park (September 23) -- Grade 5 Girls 2100m</t>
  </si>
  <si>
    <t>Rundle Park (September 23) -- Grade 5 Boys 2100m</t>
  </si>
  <si>
    <t>Rundle Park (September 23) -- Grade 6 Girls 2100m</t>
  </si>
  <si>
    <t>Rundle Park (September 23) -- Grade 6 Boys 2100m</t>
  </si>
  <si>
    <t>Elliot Guay</t>
  </si>
  <si>
    <t>7:48.58</t>
  </si>
  <si>
    <t>Florence Peterson-</t>
  </si>
  <si>
    <t>8:07.12</t>
  </si>
  <si>
    <t>Keira Mather</t>
  </si>
  <si>
    <t>8:07.32</t>
  </si>
  <si>
    <t>Beatrice Summers-F</t>
  </si>
  <si>
    <t>8:11.82</t>
  </si>
  <si>
    <t>Annika Banerjee</t>
  </si>
  <si>
    <t>8:14.02</t>
  </si>
  <si>
    <t>Kaia Wheeler</t>
  </si>
  <si>
    <t>8:17.48</t>
  </si>
  <si>
    <t>Margaux Gibeau</t>
  </si>
  <si>
    <t>8:21.52</t>
  </si>
  <si>
    <t>Vada Rix</t>
  </si>
  <si>
    <t>8:41.23</t>
  </si>
  <si>
    <t>Everly Blair</t>
  </si>
  <si>
    <t>8:41.87</t>
  </si>
  <si>
    <t>8:45.81</t>
  </si>
  <si>
    <t>Madeline Norton</t>
  </si>
  <si>
    <t>8:47.55</t>
  </si>
  <si>
    <t>Norah Mior</t>
  </si>
  <si>
    <t>8:51.98</t>
  </si>
  <si>
    <t>Kinley Prygodicz</t>
  </si>
  <si>
    <t>8:52.22</t>
  </si>
  <si>
    <t>8:55.51</t>
  </si>
  <si>
    <t>Lena Spaling-Buesi</t>
  </si>
  <si>
    <t>9:00.26</t>
  </si>
  <si>
    <t>Lena Rouine</t>
  </si>
  <si>
    <t>9:01.45</t>
  </si>
  <si>
    <t>Ada Garnison</t>
  </si>
  <si>
    <t>9:02.69</t>
  </si>
  <si>
    <t>Blake St Germain</t>
  </si>
  <si>
    <t>9:05.14</t>
  </si>
  <si>
    <t>Loretta Harcourt</t>
  </si>
  <si>
    <t>9:07.32</t>
  </si>
  <si>
    <t>Claire Lu</t>
  </si>
  <si>
    <t>9:09.06</t>
  </si>
  <si>
    <t>Japji Deol</t>
  </si>
  <si>
    <t>9:14.62</t>
  </si>
  <si>
    <t>Lexi Mosaico</t>
  </si>
  <si>
    <t>9:14.85</t>
  </si>
  <si>
    <t>Winnie Stiksma</t>
  </si>
  <si>
    <t>Rutherford</t>
  </si>
  <si>
    <t>9:15.48</t>
  </si>
  <si>
    <t>Elisa Nsair</t>
  </si>
  <si>
    <t>9:15.79</t>
  </si>
  <si>
    <t>Isla Chyzowsky</t>
  </si>
  <si>
    <t>9:16.10</t>
  </si>
  <si>
    <t>Lottie Biggs</t>
  </si>
  <si>
    <t>9:18.66</t>
  </si>
  <si>
    <t>Lyla Mullen</t>
  </si>
  <si>
    <t>9:19.10</t>
  </si>
  <si>
    <t>Kate Butlin</t>
  </si>
  <si>
    <t>9:19.42</t>
  </si>
  <si>
    <t>Cara Culbert</t>
  </si>
  <si>
    <t>9:20.61</t>
  </si>
  <si>
    <t>Penny Anderson</t>
  </si>
  <si>
    <t>9:21.59</t>
  </si>
  <si>
    <t>Emily Schmidek</t>
  </si>
  <si>
    <t>9:23.72</t>
  </si>
  <si>
    <t>Riya Suthar Mangat</t>
  </si>
  <si>
    <t>9:23.97</t>
  </si>
  <si>
    <t>Kaitlyn Lui</t>
  </si>
  <si>
    <t>9:24.25</t>
  </si>
  <si>
    <t>Rowan Wray</t>
  </si>
  <si>
    <t>9:25.91</t>
  </si>
  <si>
    <t>Clara Koenig</t>
  </si>
  <si>
    <t>9:28.17</t>
  </si>
  <si>
    <t>Isabelle Luchkovic</t>
  </si>
  <si>
    <t>9:28.39</t>
  </si>
  <si>
    <t>Emery Shipton</t>
  </si>
  <si>
    <t>9:30.89</t>
  </si>
  <si>
    <t>Luisa Green</t>
  </si>
  <si>
    <t>9:33.37</t>
  </si>
  <si>
    <t>Lucy Burns</t>
  </si>
  <si>
    <t>9:34.17</t>
  </si>
  <si>
    <t>Labrina Neofotis</t>
  </si>
  <si>
    <t>9:34.99</t>
  </si>
  <si>
    <t>Abby Kristiansen</t>
  </si>
  <si>
    <t>9:36.79</t>
  </si>
  <si>
    <t>Marit Johansen</t>
  </si>
  <si>
    <t>9:37.27</t>
  </si>
  <si>
    <t>Eberleigh Lowe</t>
  </si>
  <si>
    <t>9:38.43</t>
  </si>
  <si>
    <t>Jayna Shinde</t>
  </si>
  <si>
    <t>9:38.92</t>
  </si>
  <si>
    <t>Kathryn Ma</t>
  </si>
  <si>
    <t>9:39.27</t>
  </si>
  <si>
    <t>Taylor Randhawa</t>
  </si>
  <si>
    <t>9:39.68</t>
  </si>
  <si>
    <t>Elise McLennan</t>
  </si>
  <si>
    <t>9:43.06</t>
  </si>
  <si>
    <t>Leilani Persaud</t>
  </si>
  <si>
    <t>9:43.43</t>
  </si>
  <si>
    <t>Eleanor Schultz</t>
  </si>
  <si>
    <t>9:43.76</t>
  </si>
  <si>
    <t>Althea Jaswal</t>
  </si>
  <si>
    <t>9:44.79</t>
  </si>
  <si>
    <t>Andie Thompson</t>
  </si>
  <si>
    <t>9:45.51</t>
  </si>
  <si>
    <t>Nora Anaka</t>
  </si>
  <si>
    <t>9:47.54</t>
  </si>
  <si>
    <t>Peyton deRegt</t>
  </si>
  <si>
    <t>9:48.30</t>
  </si>
  <si>
    <t>Aria Gregory</t>
  </si>
  <si>
    <t>9:49.24</t>
  </si>
  <si>
    <t>Presley Wong</t>
  </si>
  <si>
    <t>9:51.00</t>
  </si>
  <si>
    <t>Awtena Sergo</t>
  </si>
  <si>
    <t>9:52.14</t>
  </si>
  <si>
    <t>Lucy Nelson</t>
  </si>
  <si>
    <t>9:53.37</t>
  </si>
  <si>
    <t>Adalynn Rolfe</t>
  </si>
  <si>
    <t>9:54.57</t>
  </si>
  <si>
    <t>Seraphine Van Herk</t>
  </si>
  <si>
    <t>9:55.05</t>
  </si>
  <si>
    <t>Laurel Koshman-Heh</t>
  </si>
  <si>
    <t>9:56.04</t>
  </si>
  <si>
    <t>Adeline Mak</t>
  </si>
  <si>
    <t>9:56.35</t>
  </si>
  <si>
    <t>Elizabeth Bodnar</t>
  </si>
  <si>
    <t>9:56.70</t>
  </si>
  <si>
    <t>Amelie Teeuwsen</t>
  </si>
  <si>
    <t>9:56.97</t>
  </si>
  <si>
    <t>Jamie Rietveld</t>
  </si>
  <si>
    <t>9:57.39</t>
  </si>
  <si>
    <t>Zoya J.</t>
  </si>
  <si>
    <t>9:57.76</t>
  </si>
  <si>
    <t>Maddy Tweedy</t>
  </si>
  <si>
    <t>9:59.13</t>
  </si>
  <si>
    <t>Jacqueline Packoly</t>
  </si>
  <si>
    <t>9:59.37</t>
  </si>
  <si>
    <t>Monroe McKenzie</t>
  </si>
  <si>
    <t>10:00.35</t>
  </si>
  <si>
    <t>Bella Currington</t>
  </si>
  <si>
    <t>10:01.82</t>
  </si>
  <si>
    <t>Skylar Rose</t>
  </si>
  <si>
    <t>10:03.12</t>
  </si>
  <si>
    <t>Zara Zyla</t>
  </si>
  <si>
    <t>10:04.60</t>
  </si>
  <si>
    <t>Everly Kostiuk</t>
  </si>
  <si>
    <t>10:05.04</t>
  </si>
  <si>
    <t>Riley Reid</t>
  </si>
  <si>
    <t>10:05.73</t>
  </si>
  <si>
    <t>Fozia Hassan</t>
  </si>
  <si>
    <t>10:06.62</t>
  </si>
  <si>
    <t>Aerith Stubbard</t>
  </si>
  <si>
    <t>10:07.76</t>
  </si>
  <si>
    <t>Fallon Jeffery</t>
  </si>
  <si>
    <t>10:08.08</t>
  </si>
  <si>
    <t>Julianna Smith</t>
  </si>
  <si>
    <t>10:08.44</t>
  </si>
  <si>
    <t>Keira Dunlop</t>
  </si>
  <si>
    <t>10:09.64</t>
  </si>
  <si>
    <t>Luci Robbins</t>
  </si>
  <si>
    <t>10:09.95</t>
  </si>
  <si>
    <t>Juliet Gee</t>
  </si>
  <si>
    <t>10:11.26</t>
  </si>
  <si>
    <t>Mika Starodubtseva</t>
  </si>
  <si>
    <t>10:13.13</t>
  </si>
  <si>
    <t>Audrey Nguyen</t>
  </si>
  <si>
    <t>10:14.42</t>
  </si>
  <si>
    <t>Malea Abel</t>
  </si>
  <si>
    <t>10:14.96</t>
  </si>
  <si>
    <t>Amalie Riddell</t>
  </si>
  <si>
    <t>10:19.79</t>
  </si>
  <si>
    <t>Olivia Howat</t>
  </si>
  <si>
    <t>10:20.18</t>
  </si>
  <si>
    <t>Leni Pilz</t>
  </si>
  <si>
    <t>10:22.52</t>
  </si>
  <si>
    <t>Kingui Maryana</t>
  </si>
  <si>
    <t>Crawford Plains</t>
  </si>
  <si>
    <t>10:22.90</t>
  </si>
  <si>
    <t>Everleigh Kryton</t>
  </si>
  <si>
    <t>10:23.61</t>
  </si>
  <si>
    <t>Eliyana Ubayarathn</t>
  </si>
  <si>
    <t>10:24.58</t>
  </si>
  <si>
    <t>Kinsey Nastiuk</t>
  </si>
  <si>
    <t>10:25.62</t>
  </si>
  <si>
    <t>Meklit Negussie</t>
  </si>
  <si>
    <t>10:27.77</t>
  </si>
  <si>
    <t>Harlow Lechelt</t>
  </si>
  <si>
    <t>10:28.07</t>
  </si>
  <si>
    <t>Daisy Cropper</t>
  </si>
  <si>
    <t>10:28.39</t>
  </si>
  <si>
    <t>April Ogbeide</t>
  </si>
  <si>
    <t>10:29.95</t>
  </si>
  <si>
    <t>Clara Fraser</t>
  </si>
  <si>
    <t>10:30.36</t>
  </si>
  <si>
    <t>Muriel Lam</t>
  </si>
  <si>
    <t>10:31.14</t>
  </si>
  <si>
    <t>Mara McLellan</t>
  </si>
  <si>
    <t>10:31.56</t>
  </si>
  <si>
    <t>Brooke Zablowski</t>
  </si>
  <si>
    <t>10:34.90</t>
  </si>
  <si>
    <t>Payton Kann</t>
  </si>
  <si>
    <t>10:37.18</t>
  </si>
  <si>
    <t>Cora Hanrahan</t>
  </si>
  <si>
    <t>10:37.66</t>
  </si>
  <si>
    <t>Mikaela Hestvik</t>
  </si>
  <si>
    <t>10:38.76</t>
  </si>
  <si>
    <t>Hazel Langstone</t>
  </si>
  <si>
    <t>10:39.63</t>
  </si>
  <si>
    <t>Maya Pandher</t>
  </si>
  <si>
    <t>10:40.49</t>
  </si>
  <si>
    <t>Danika Sydney</t>
  </si>
  <si>
    <t>10:41.55</t>
  </si>
  <si>
    <t>Melody Isaac</t>
  </si>
  <si>
    <t>10:42.97</t>
  </si>
  <si>
    <t>Chloe Carlson</t>
  </si>
  <si>
    <t>10:46.88</t>
  </si>
  <si>
    <t>Mira McDonald</t>
  </si>
  <si>
    <t>10:49.49</t>
  </si>
  <si>
    <t>Arsema Ashebr</t>
  </si>
  <si>
    <t>10:49.88</t>
  </si>
  <si>
    <t>Emmy Bachmann</t>
  </si>
  <si>
    <t>10:50.65</t>
  </si>
  <si>
    <t>Edith May</t>
  </si>
  <si>
    <t>10:52.12</t>
  </si>
  <si>
    <t>Davies Reny</t>
  </si>
  <si>
    <t>10:53.09</t>
  </si>
  <si>
    <t>Seerat Dhaliwal</t>
  </si>
  <si>
    <t>10:54.66</t>
  </si>
  <si>
    <t>Sehaj Kaur Dhesi</t>
  </si>
  <si>
    <t>10:56.75</t>
  </si>
  <si>
    <t>Everyly Leighman</t>
  </si>
  <si>
    <t>10:58.86</t>
  </si>
  <si>
    <t>Ellie Peng</t>
  </si>
  <si>
    <t>10:59.44</t>
  </si>
  <si>
    <t>Jenny Ripley</t>
  </si>
  <si>
    <t>11:00.22</t>
  </si>
  <si>
    <t>Chaithra Karunarat</t>
  </si>
  <si>
    <t>11:03.39</t>
  </si>
  <si>
    <t>Victoria Romanenko</t>
  </si>
  <si>
    <t>11:05.82</t>
  </si>
  <si>
    <t>Ayla Gilani</t>
  </si>
  <si>
    <t>Stratford</t>
  </si>
  <si>
    <t>11:07.20</t>
  </si>
  <si>
    <t>Isabella Franken</t>
  </si>
  <si>
    <t>11:08.70</t>
  </si>
  <si>
    <t>Alveena Sidhu</t>
  </si>
  <si>
    <t>11:10.88</t>
  </si>
  <si>
    <t>Elise Grubesic</t>
  </si>
  <si>
    <t>11:11.11</t>
  </si>
  <si>
    <t>Ayla Wilson</t>
  </si>
  <si>
    <t>11:13.74</t>
  </si>
  <si>
    <t>Andy Chen</t>
  </si>
  <si>
    <t>11:14.73</t>
  </si>
  <si>
    <t>Sehrish Rabbani</t>
  </si>
  <si>
    <t>11:15.07</t>
  </si>
  <si>
    <t>Lyne Wongoue</t>
  </si>
  <si>
    <t>11:15.31</t>
  </si>
  <si>
    <t>Candace Wright</t>
  </si>
  <si>
    <t>11:16.09</t>
  </si>
  <si>
    <t>Natalie Fournier</t>
  </si>
  <si>
    <t>11:17.84</t>
  </si>
  <si>
    <t>Dayalini Raj</t>
  </si>
  <si>
    <t>11:18.70</t>
  </si>
  <si>
    <t>Leena Berry</t>
  </si>
  <si>
    <t>11:19.15</t>
  </si>
  <si>
    <t>Myra Pokhrel</t>
  </si>
  <si>
    <t>11:19.61</t>
  </si>
  <si>
    <t>Hannah Steele</t>
  </si>
  <si>
    <t>11:21.55</t>
  </si>
  <si>
    <t>Aria Singh</t>
  </si>
  <si>
    <t>11:21.77</t>
  </si>
  <si>
    <t>Katriel Khan</t>
  </si>
  <si>
    <t>11:23.46</t>
  </si>
  <si>
    <t>Kaeli Larsen</t>
  </si>
  <si>
    <t>11:24.39</t>
  </si>
  <si>
    <t>Ellie Hoff</t>
  </si>
  <si>
    <t>11:24.92</t>
  </si>
  <si>
    <t>Gracie Hisey</t>
  </si>
  <si>
    <t>11:25.72</t>
  </si>
  <si>
    <t>Josie Engelman</t>
  </si>
  <si>
    <t>11:26.15</t>
  </si>
  <si>
    <t>Amira Yuldasheva</t>
  </si>
  <si>
    <t>11:26.60</t>
  </si>
  <si>
    <t>Solomiika Kovalysh</t>
  </si>
  <si>
    <t>11:26.83</t>
  </si>
  <si>
    <t>Reina Lacoursiere</t>
  </si>
  <si>
    <t>11:28.89</t>
  </si>
  <si>
    <t>Camryn Froland</t>
  </si>
  <si>
    <t>11:31.17</t>
  </si>
  <si>
    <t>Harmonee Stribling</t>
  </si>
  <si>
    <t>11:33.50</t>
  </si>
  <si>
    <t>Samuella Ilumga</t>
  </si>
  <si>
    <t>11:34.05</t>
  </si>
  <si>
    <t>Farah Khedri-Adel</t>
  </si>
  <si>
    <t>11:34.28</t>
  </si>
  <si>
    <t>Journee Stribling</t>
  </si>
  <si>
    <t>11:34.48</t>
  </si>
  <si>
    <t>Nora Bhatnagar</t>
  </si>
  <si>
    <t>11:35.21</t>
  </si>
  <si>
    <t>Quinn Ryan</t>
  </si>
  <si>
    <t>11:37.13</t>
  </si>
  <si>
    <t>Addy Sidoruk</t>
  </si>
  <si>
    <t>11:37.98</t>
  </si>
  <si>
    <t>Naseb Gill</t>
  </si>
  <si>
    <t>11:38.20</t>
  </si>
  <si>
    <t>Kylie Peterson</t>
  </si>
  <si>
    <t>11:38.40</t>
  </si>
  <si>
    <t>Amber Kalsi</t>
  </si>
  <si>
    <t>Pollard Meadows</t>
  </si>
  <si>
    <t>11:38.62</t>
  </si>
  <si>
    <t>Sanvi Bali</t>
  </si>
  <si>
    <t>11:39.77</t>
  </si>
  <si>
    <t>Joanna Gobeze</t>
  </si>
  <si>
    <t>11:41.47</t>
  </si>
  <si>
    <t>Fiona Thompson</t>
  </si>
  <si>
    <t>11:44.34</t>
  </si>
  <si>
    <t>Shagun Bahl</t>
  </si>
  <si>
    <t>11:46.28</t>
  </si>
  <si>
    <t>Mikayla Legare</t>
  </si>
  <si>
    <t>11:47.00</t>
  </si>
  <si>
    <t>Meklit Haileyosef</t>
  </si>
  <si>
    <t>11:48.20</t>
  </si>
  <si>
    <t>Reese Carlson</t>
  </si>
  <si>
    <t>11:51.36</t>
  </si>
  <si>
    <t>Chloe Ni</t>
  </si>
  <si>
    <t>11:52.28</t>
  </si>
  <si>
    <t>Sloane Whittingham</t>
  </si>
  <si>
    <t>11:52.72</t>
  </si>
  <si>
    <t>Emma Wood</t>
  </si>
  <si>
    <t>11:54.26</t>
  </si>
  <si>
    <t>Savannah Thomas</t>
  </si>
  <si>
    <t>11:54.51</t>
  </si>
  <si>
    <t>Ekjot Manesh</t>
  </si>
  <si>
    <t>11:56.29</t>
  </si>
  <si>
    <t>Norah Scott</t>
  </si>
  <si>
    <t>11:57.65</t>
  </si>
  <si>
    <t>Zeinab Malik</t>
  </si>
  <si>
    <t>11:59.31</t>
  </si>
  <si>
    <t>Lylah Hammond</t>
  </si>
  <si>
    <t>12:00.11</t>
  </si>
  <si>
    <t>Amy Anjorn</t>
  </si>
  <si>
    <t>12:00.40</t>
  </si>
  <si>
    <t>Mehtab Kaur</t>
  </si>
  <si>
    <t>12:00.98</t>
  </si>
  <si>
    <t>Laki Ahmed</t>
  </si>
  <si>
    <t>12:01.96</t>
  </si>
  <si>
    <t>Azaria Boateng</t>
  </si>
  <si>
    <t>12:03.14</t>
  </si>
  <si>
    <t>Hope Hagenimana</t>
  </si>
  <si>
    <t>12:04.72</t>
  </si>
  <si>
    <t>Aannya Silva</t>
  </si>
  <si>
    <t>12:06.93</t>
  </si>
  <si>
    <t>Emilia Moran</t>
  </si>
  <si>
    <t>12:08.34</t>
  </si>
  <si>
    <t>Mehreet Akilu</t>
  </si>
  <si>
    <t>12:09.54</t>
  </si>
  <si>
    <t>Julianne Hamilton</t>
  </si>
  <si>
    <t>12:12.96</t>
  </si>
  <si>
    <t>Anya Gillani</t>
  </si>
  <si>
    <t>12:14.24</t>
  </si>
  <si>
    <t>Eknoor Manesh</t>
  </si>
  <si>
    <t>12:18.80</t>
  </si>
  <si>
    <t>Ayla Zimmer</t>
  </si>
  <si>
    <t>12:23.00</t>
  </si>
  <si>
    <t>Scarlett Le</t>
  </si>
  <si>
    <t>12:23.24</t>
  </si>
  <si>
    <t>Cyra Pirani</t>
  </si>
  <si>
    <t>12:23.53</t>
  </si>
  <si>
    <t>Tatum Kardash</t>
  </si>
  <si>
    <t>12:25.48</t>
  </si>
  <si>
    <t>Lake Erickson</t>
  </si>
  <si>
    <t>12:26.55</t>
  </si>
  <si>
    <t>Sima Madadi</t>
  </si>
  <si>
    <t>12:26.97</t>
  </si>
  <si>
    <t>Claire Yang</t>
  </si>
  <si>
    <t>12:29.15</t>
  </si>
  <si>
    <t>Zaina Yusuf</t>
  </si>
  <si>
    <t>12:29.48</t>
  </si>
  <si>
    <t>Kezia Morgan-Jacks</t>
  </si>
  <si>
    <t>12:29.75</t>
  </si>
  <si>
    <t>Violet Vincent</t>
  </si>
  <si>
    <t>12:29.97</t>
  </si>
  <si>
    <t>Vera Gill</t>
  </si>
  <si>
    <t>12:32.47</t>
  </si>
  <si>
    <t>Sasha Bogateryvich</t>
  </si>
  <si>
    <t>12:33.91</t>
  </si>
  <si>
    <t>Thalia Poon</t>
  </si>
  <si>
    <t>12:36.80</t>
  </si>
  <si>
    <t>Talia Salik-Murphy</t>
  </si>
  <si>
    <t>12:37.15</t>
  </si>
  <si>
    <t>Kate Meier</t>
  </si>
  <si>
    <t>12:37.39</t>
  </si>
  <si>
    <t>Ibadat Kaur Dhanoa</t>
  </si>
  <si>
    <t>12:39.52</t>
  </si>
  <si>
    <t>Hazel Wilson</t>
  </si>
  <si>
    <t>12:40.42</t>
  </si>
  <si>
    <t>Mehtab Dhillon</t>
  </si>
  <si>
    <t>12:42.57</t>
  </si>
  <si>
    <t>Ilwad Mohamed</t>
  </si>
  <si>
    <t>12:43.31</t>
  </si>
  <si>
    <t>Julia Custance</t>
  </si>
  <si>
    <t>12:43.55</t>
  </si>
  <si>
    <t>Julie Flett</t>
  </si>
  <si>
    <t>12:43.97</t>
  </si>
  <si>
    <t>Muneera Ibrahim</t>
  </si>
  <si>
    <t>12:45.81</t>
  </si>
  <si>
    <t>Payton Varela</t>
  </si>
  <si>
    <t>12:52.16</t>
  </si>
  <si>
    <t>Anaya Chopra</t>
  </si>
  <si>
    <t>12:53.45</t>
  </si>
  <si>
    <t>Olivia Zheng</t>
  </si>
  <si>
    <t>12:58.16</t>
  </si>
  <si>
    <t>Sahin Dhaliwal</t>
  </si>
  <si>
    <t>12:58.66</t>
  </si>
  <si>
    <t>13:03.13</t>
  </si>
  <si>
    <t>Biana Kaic</t>
  </si>
  <si>
    <t>13:04.23</t>
  </si>
  <si>
    <t>Arley Schafer</t>
  </si>
  <si>
    <t>13:06.47</t>
  </si>
  <si>
    <t>Charlotte Campbell</t>
  </si>
  <si>
    <t>13:07.12</t>
  </si>
  <si>
    <t>Japsi Bassi</t>
  </si>
  <si>
    <t>13:13.84</t>
  </si>
  <si>
    <t>Aria Mittelstadt</t>
  </si>
  <si>
    <t>13:14.98</t>
  </si>
  <si>
    <t>Arzoie Bahra</t>
  </si>
  <si>
    <t>13:15.48</t>
  </si>
  <si>
    <t>Vedika Patel</t>
  </si>
  <si>
    <t>13:19.70</t>
  </si>
  <si>
    <t>Sabrina Hirji</t>
  </si>
  <si>
    <t>13:19.94</t>
  </si>
  <si>
    <t>Miriam Solomon</t>
  </si>
  <si>
    <t>13:21.79</t>
  </si>
  <si>
    <t>Yatta Kaikai</t>
  </si>
  <si>
    <t>13:22.05</t>
  </si>
  <si>
    <t>Divreet Kaur</t>
  </si>
  <si>
    <t>13:22.47</t>
  </si>
  <si>
    <t>Victoria Dowell</t>
  </si>
  <si>
    <t>13:24.00</t>
  </si>
  <si>
    <t>13:25.26</t>
  </si>
  <si>
    <t>Gegee Tsogtsaikhan</t>
  </si>
  <si>
    <t>13:25.57</t>
  </si>
  <si>
    <t>Sofia Salazar</t>
  </si>
  <si>
    <t>13:29.73</t>
  </si>
  <si>
    <t>Shreya Patel</t>
  </si>
  <si>
    <t>13:32.13</t>
  </si>
  <si>
    <t>Ziggy Pulleyblank</t>
  </si>
  <si>
    <t>13:35.23</t>
  </si>
  <si>
    <t>Settarra Cardinal</t>
  </si>
  <si>
    <t>13:35.61</t>
  </si>
  <si>
    <t>Nicole Omage</t>
  </si>
  <si>
    <t>13:37.43</t>
  </si>
  <si>
    <t>Penelope Jackson</t>
  </si>
  <si>
    <t>13:37.74</t>
  </si>
  <si>
    <t>Brooklyn St. Pierr</t>
  </si>
  <si>
    <t>13:39.69</t>
  </si>
  <si>
    <t>Zala McGee</t>
  </si>
  <si>
    <t>13:46.33</t>
  </si>
  <si>
    <t>Aurora Nezoroche</t>
  </si>
  <si>
    <t>13:48.36</t>
  </si>
  <si>
    <t>Ebsitu Bari</t>
  </si>
  <si>
    <t>13:49.06</t>
  </si>
  <si>
    <t>Zayna Personius</t>
  </si>
  <si>
    <t>13:49.26</t>
  </si>
  <si>
    <t>Celeste Mandryk</t>
  </si>
  <si>
    <t>13:50.36</t>
  </si>
  <si>
    <t>Elara Labrecque</t>
  </si>
  <si>
    <t>13:53.07</t>
  </si>
  <si>
    <t>Ariyah Nunez</t>
  </si>
  <si>
    <t>13:54.82</t>
  </si>
  <si>
    <t>Manjot Kaur Grewal</t>
  </si>
  <si>
    <t>13:55.80</t>
  </si>
  <si>
    <t>Emi Sundresh</t>
  </si>
  <si>
    <t>14:03.88</t>
  </si>
  <si>
    <t>Makiba Worku</t>
  </si>
  <si>
    <t>14:09.37</t>
  </si>
  <si>
    <t>Jazzlynn Kasokeo</t>
  </si>
  <si>
    <t>14:21.28</t>
  </si>
  <si>
    <t>Madison Dela Cruz</t>
  </si>
  <si>
    <t>14:22.98</t>
  </si>
  <si>
    <t>14:23.21</t>
  </si>
  <si>
    <t>Rubanni Gill</t>
  </si>
  <si>
    <t>14:27.56</t>
  </si>
  <si>
    <t>Mila-Belle Brown</t>
  </si>
  <si>
    <t>14:31.31</t>
  </si>
  <si>
    <t>Evanna Ashok</t>
  </si>
  <si>
    <t>14:31.67</t>
  </si>
  <si>
    <t>Parker Poirier</t>
  </si>
  <si>
    <t>14:32.95</t>
  </si>
  <si>
    <t>Nimisha Jambhulkar</t>
  </si>
  <si>
    <t>14:33.82</t>
  </si>
  <si>
    <t>Teia Parker-Aubin</t>
  </si>
  <si>
    <t>14:36.69</t>
  </si>
  <si>
    <t>Aarna Jani</t>
  </si>
  <si>
    <t>14:41.01</t>
  </si>
  <si>
    <t>Mahiyal Kaur Bhull</t>
  </si>
  <si>
    <t>14:48.03</t>
  </si>
  <si>
    <t>Mayah Dizon</t>
  </si>
  <si>
    <t>14:49.31</t>
  </si>
  <si>
    <t>Jasmeen Bhinder</t>
  </si>
  <si>
    <t>14:49.59</t>
  </si>
  <si>
    <t>Isra Mohamed</t>
  </si>
  <si>
    <t>14:51.09</t>
  </si>
  <si>
    <t>Kolbie Carter</t>
  </si>
  <si>
    <t>Mayfield</t>
  </si>
  <si>
    <t>15:06.30</t>
  </si>
  <si>
    <t>Ravneet Kaur Parha</t>
  </si>
  <si>
    <t>15:06.97</t>
  </si>
  <si>
    <t>Victoria Perez-Alb</t>
  </si>
  <si>
    <t>15:25.05</t>
  </si>
  <si>
    <t>Tegh Mutti</t>
  </si>
  <si>
    <t>15:25.94</t>
  </si>
  <si>
    <t>Aaradhya Bhardwaj</t>
  </si>
  <si>
    <t>15:27.60</t>
  </si>
  <si>
    <t>Momtaz Ahmed</t>
  </si>
  <si>
    <t>15:28.76</t>
  </si>
  <si>
    <t>Amarah Koudia</t>
  </si>
  <si>
    <t>15:30.92</t>
  </si>
  <si>
    <t>Hazel Schjerning</t>
  </si>
  <si>
    <t>15:34.42</t>
  </si>
  <si>
    <t>Lua Heera</t>
  </si>
  <si>
    <t>15:41.20</t>
  </si>
  <si>
    <t>Akalsimar Kaur Bai</t>
  </si>
  <si>
    <t>15:41.49</t>
  </si>
  <si>
    <t>Aria Smith</t>
  </si>
  <si>
    <t>15:46.92</t>
  </si>
  <si>
    <t>Jaskirat Kaur Khan</t>
  </si>
  <si>
    <t>15:48.21</t>
  </si>
  <si>
    <t>Liyah Sibanda</t>
  </si>
  <si>
    <t>15:48.72</t>
  </si>
  <si>
    <t>Fatema Ibrahim</t>
  </si>
  <si>
    <t>15:53.31</t>
  </si>
  <si>
    <t>Evelyn Fuhr</t>
  </si>
  <si>
    <t>15:54.22</t>
  </si>
  <si>
    <t>Mikaela Wilson</t>
  </si>
  <si>
    <t>15:57.39</t>
  </si>
  <si>
    <t>Marley Dawkins</t>
  </si>
  <si>
    <t>15:57.60</t>
  </si>
  <si>
    <t>Ella-Mae Hallett</t>
  </si>
  <si>
    <t>16:06.05</t>
  </si>
  <si>
    <t>Gabby Lakey</t>
  </si>
  <si>
    <t>16:09.17</t>
  </si>
  <si>
    <t>Amberjot Kaur</t>
  </si>
  <si>
    <t>16:19.13</t>
  </si>
  <si>
    <t>Zia Ferrer</t>
  </si>
  <si>
    <t>16:39.38</t>
  </si>
  <si>
    <t>Rae'el Bailey</t>
  </si>
  <si>
    <t>16:45.56</t>
  </si>
  <si>
    <t>Nimrit Kaur Sandhu</t>
  </si>
  <si>
    <t>16:47.26</t>
  </si>
  <si>
    <t>Maren S</t>
  </si>
  <si>
    <t>16:50.52</t>
  </si>
  <si>
    <t>Ameerah Khan</t>
  </si>
  <si>
    <t>16:53.27</t>
  </si>
  <si>
    <t>Harjas Verma</t>
  </si>
  <si>
    <t>16:55.26</t>
  </si>
  <si>
    <t>Violet Hastings</t>
  </si>
  <si>
    <t>17:07.32</t>
  </si>
  <si>
    <t>Nomusa Tshuma</t>
  </si>
  <si>
    <t>17:15.46</t>
  </si>
  <si>
    <t>Blair Boechler</t>
  </si>
  <si>
    <t>17:29.34</t>
  </si>
  <si>
    <t>Miles Petrosky</t>
  </si>
  <si>
    <t>7:07.27</t>
  </si>
  <si>
    <t>Adam El Hamoui</t>
  </si>
  <si>
    <t>7:08.18</t>
  </si>
  <si>
    <t>Xavier Miller</t>
  </si>
  <si>
    <t>7:12.75</t>
  </si>
  <si>
    <t>Jackson Ongom</t>
  </si>
  <si>
    <t>Gabrielle Roy</t>
  </si>
  <si>
    <t>7:22.82</t>
  </si>
  <si>
    <t>Benyamin Bandari</t>
  </si>
  <si>
    <t>7:27.87</t>
  </si>
  <si>
    <t>Nico Garza</t>
  </si>
  <si>
    <t>7:29.27</t>
  </si>
  <si>
    <t>Wilder Vanravenswa</t>
  </si>
  <si>
    <t>7:33.24</t>
  </si>
  <si>
    <t>Sawyer Smulski</t>
  </si>
  <si>
    <t>7:37.83</t>
  </si>
  <si>
    <t>Dane Terriff</t>
  </si>
  <si>
    <t>7:39.20</t>
  </si>
  <si>
    <t>Zach McEwan</t>
  </si>
  <si>
    <t>7:41.48</t>
  </si>
  <si>
    <t>Callum Franklin</t>
  </si>
  <si>
    <t>7:42.32</t>
  </si>
  <si>
    <t>Sebastien Ryan</t>
  </si>
  <si>
    <t>Holy Cross</t>
  </si>
  <si>
    <t>7:43.25</t>
  </si>
  <si>
    <t>Alex Wheaton</t>
  </si>
  <si>
    <t>7:43.48</t>
  </si>
  <si>
    <t>7:43.65</t>
  </si>
  <si>
    <t>Aaron Van Doesburg</t>
  </si>
  <si>
    <t>7:50.12</t>
  </si>
  <si>
    <t>Elliot Malkin</t>
  </si>
  <si>
    <t>7:50.88</t>
  </si>
  <si>
    <t>Watson Speers</t>
  </si>
  <si>
    <t>7:51.62</t>
  </si>
  <si>
    <t>Griffin Prout</t>
  </si>
  <si>
    <t>7:52.97</t>
  </si>
  <si>
    <t>Marcus Bradley</t>
  </si>
  <si>
    <t>7:55.56</t>
  </si>
  <si>
    <t>7:57.30</t>
  </si>
  <si>
    <t>Lawson Moreira</t>
  </si>
  <si>
    <t>7:57.73</t>
  </si>
  <si>
    <t>Matias Gerke</t>
  </si>
  <si>
    <t>7:58.07</t>
  </si>
  <si>
    <t>Max Dean</t>
  </si>
  <si>
    <t>7:58.28</t>
  </si>
  <si>
    <t>Kingston Haekel</t>
  </si>
  <si>
    <t>7:59.33</t>
  </si>
  <si>
    <t>Kieren Calvert</t>
  </si>
  <si>
    <t>7:59.99</t>
  </si>
  <si>
    <t>Liam Nji</t>
  </si>
  <si>
    <t>8:00.21</t>
  </si>
  <si>
    <t>Wyatt Stockman</t>
  </si>
  <si>
    <t>8:00.67</t>
  </si>
  <si>
    <t>Grady Van Meetelen</t>
  </si>
  <si>
    <t>8:01.36</t>
  </si>
  <si>
    <t>8:01.69</t>
  </si>
  <si>
    <t>Knox Jongsma</t>
  </si>
  <si>
    <t>8:02.25</t>
  </si>
  <si>
    <t>Eli Camplair</t>
  </si>
  <si>
    <t>8:02.53</t>
  </si>
  <si>
    <t>8:03.24</t>
  </si>
  <si>
    <t>Jack Sanchez</t>
  </si>
  <si>
    <t>8:04.06</t>
  </si>
  <si>
    <t>Calvin Volk</t>
  </si>
  <si>
    <t>8:05.49</t>
  </si>
  <si>
    <t>8:06.79</t>
  </si>
  <si>
    <t>Koen Conklin</t>
  </si>
  <si>
    <t>8:07.87</t>
  </si>
  <si>
    <t>Nathan Kuperus</t>
  </si>
  <si>
    <t>8:08.22</t>
  </si>
  <si>
    <t>Brennan Plester</t>
  </si>
  <si>
    <t>8:09.40</t>
  </si>
  <si>
    <t>Lucas MacKinnon</t>
  </si>
  <si>
    <t>8:09.92</t>
  </si>
  <si>
    <t>8:11.01</t>
  </si>
  <si>
    <t>Dhanoa Leo</t>
  </si>
  <si>
    <t>8:11.35</t>
  </si>
  <si>
    <t>Jakobi Bauer</t>
  </si>
  <si>
    <t>8:12.13</t>
  </si>
  <si>
    <t>Sifen Tufa</t>
  </si>
  <si>
    <t>8:13.41</t>
  </si>
  <si>
    <t>Sullivan Waldner</t>
  </si>
  <si>
    <t>8:13.83</t>
  </si>
  <si>
    <t>Valentine Harcourt</t>
  </si>
  <si>
    <t>8:14.72</t>
  </si>
  <si>
    <t>Ellison Garnison</t>
  </si>
  <si>
    <t>8:14.97</t>
  </si>
  <si>
    <t>Anders Carlson</t>
  </si>
  <si>
    <t>8:15.18</t>
  </si>
  <si>
    <t>Elliott Chan</t>
  </si>
  <si>
    <t>8:16.64</t>
  </si>
  <si>
    <t>Abel Sampson</t>
  </si>
  <si>
    <t>8:16.92</t>
  </si>
  <si>
    <t>Lincoln Stawnicky</t>
  </si>
  <si>
    <t>8:17.32</t>
  </si>
  <si>
    <t>Dominic MacKinnon</t>
  </si>
  <si>
    <t>8:17.56</t>
  </si>
  <si>
    <t>Maverick Reeve</t>
  </si>
  <si>
    <t>8:18.90</t>
  </si>
  <si>
    <t>Lucas Watchorn</t>
  </si>
  <si>
    <t>8:19.54</t>
  </si>
  <si>
    <t>Nico Letailleur</t>
  </si>
  <si>
    <t>8:20.26</t>
  </si>
  <si>
    <t>Ezra Stahl</t>
  </si>
  <si>
    <t>8:20.48</t>
  </si>
  <si>
    <t>Art Weber</t>
  </si>
  <si>
    <t>8:20.66</t>
  </si>
  <si>
    <t>Braxton Mickelow</t>
  </si>
  <si>
    <t>8:21.28</t>
  </si>
  <si>
    <t>Bennett Chuhan</t>
  </si>
  <si>
    <t>8:23.15</t>
  </si>
  <si>
    <t>Felix Lesko</t>
  </si>
  <si>
    <t>8:23.39</t>
  </si>
  <si>
    <t>James Li</t>
  </si>
  <si>
    <t>8:23.67</t>
  </si>
  <si>
    <t>Kaira Unknown</t>
  </si>
  <si>
    <t>8:24.10</t>
  </si>
  <si>
    <t>Hienos Tafere</t>
  </si>
  <si>
    <t>8:24.55</t>
  </si>
  <si>
    <t>Otto Engleman</t>
  </si>
  <si>
    <t>8:24.81</t>
  </si>
  <si>
    <t>Santino Mendez</t>
  </si>
  <si>
    <t>8:26.23</t>
  </si>
  <si>
    <t>Benjamin Altamiran</t>
  </si>
  <si>
    <t>8:26.84</t>
  </si>
  <si>
    <t>Elliot Chiong</t>
  </si>
  <si>
    <t>8:27.60</t>
  </si>
  <si>
    <t>8:27.81</t>
  </si>
  <si>
    <t>Cameron Neufeld</t>
  </si>
  <si>
    <t>8:28.15</t>
  </si>
  <si>
    <t>Thejas Vineeth</t>
  </si>
  <si>
    <t>8:28.59</t>
  </si>
  <si>
    <t>Anderson Amsbaugh</t>
  </si>
  <si>
    <t>8:28.94</t>
  </si>
  <si>
    <t>Brooks Kennedy</t>
  </si>
  <si>
    <t>8:31.09</t>
  </si>
  <si>
    <t>Augustin Pinto</t>
  </si>
  <si>
    <t>8:31.42</t>
  </si>
  <si>
    <t>Zaiden Andrews</t>
  </si>
  <si>
    <t>8:31.65</t>
  </si>
  <si>
    <t>8:33.93</t>
  </si>
  <si>
    <t>Jack Berube</t>
  </si>
  <si>
    <t>8:34.80</t>
  </si>
  <si>
    <t>Felix Reikie</t>
  </si>
  <si>
    <t>8:36.80</t>
  </si>
  <si>
    <t>Sam Davis</t>
  </si>
  <si>
    <t>8:38.93</t>
  </si>
  <si>
    <t>Grayson George</t>
  </si>
  <si>
    <t>8:40.18</t>
  </si>
  <si>
    <t>Quinn James</t>
  </si>
  <si>
    <t>8:40.76</t>
  </si>
  <si>
    <t>Jaxon Hopp</t>
  </si>
  <si>
    <t>8:40.97</t>
  </si>
  <si>
    <t>Jaxson Palumbi</t>
  </si>
  <si>
    <t>8:41.95</t>
  </si>
  <si>
    <t>Dirk Buisman</t>
  </si>
  <si>
    <t>8:44.37</t>
  </si>
  <si>
    <t>Kian Ip</t>
  </si>
  <si>
    <t>8:45.34</t>
  </si>
  <si>
    <t>Feilim O'Dowd</t>
  </si>
  <si>
    <t>8:45.73</t>
  </si>
  <si>
    <t>Angus Beaton</t>
  </si>
  <si>
    <t>8:47.19</t>
  </si>
  <si>
    <t>Logan Walters</t>
  </si>
  <si>
    <t>8:48.31</t>
  </si>
  <si>
    <t>Zac Zamir</t>
  </si>
  <si>
    <t>8:48.89</t>
  </si>
  <si>
    <t>Omar Khalil</t>
  </si>
  <si>
    <t>8:49.53</t>
  </si>
  <si>
    <t>Evan Anderson</t>
  </si>
  <si>
    <t>8:50.28</t>
  </si>
  <si>
    <t>Lincoln Wong</t>
  </si>
  <si>
    <t>8:51.48</t>
  </si>
  <si>
    <t>Ian Northcott</t>
  </si>
  <si>
    <t>8:51.99</t>
  </si>
  <si>
    <t>Henry Virtue</t>
  </si>
  <si>
    <t>8:52.55</t>
  </si>
  <si>
    <t>Imran Kemer</t>
  </si>
  <si>
    <t>8:52.98</t>
  </si>
  <si>
    <t>Cadden Waddington</t>
  </si>
  <si>
    <t>8:53.41</t>
  </si>
  <si>
    <t>Eoin Hackett</t>
  </si>
  <si>
    <t>8:53.64</t>
  </si>
  <si>
    <t>Asher Holyk</t>
  </si>
  <si>
    <t>8:54.18</t>
  </si>
  <si>
    <t>Abhiru Siriwardhan</t>
  </si>
  <si>
    <t>8:54.47</t>
  </si>
  <si>
    <t>Robin Brar</t>
  </si>
  <si>
    <t>8:54.79</t>
  </si>
  <si>
    <t>Oliver Klement-Bro</t>
  </si>
  <si>
    <t>8:55.12</t>
  </si>
  <si>
    <t>Daniel Huang</t>
  </si>
  <si>
    <t>8:55.43</t>
  </si>
  <si>
    <t>Jithroo Weerasingh</t>
  </si>
  <si>
    <t>8:55.76</t>
  </si>
  <si>
    <t>Freddie Fortin</t>
  </si>
  <si>
    <t>8:56.08</t>
  </si>
  <si>
    <t>Kai Leong</t>
  </si>
  <si>
    <t>Donald R. Getty</t>
  </si>
  <si>
    <t>8:56.38</t>
  </si>
  <si>
    <t>Seth Meliefste</t>
  </si>
  <si>
    <t>8:57.57</t>
  </si>
  <si>
    <t>Cooper Bailey</t>
  </si>
  <si>
    <t>8:58.45</t>
  </si>
  <si>
    <t>Milan Lalani</t>
  </si>
  <si>
    <t>9:00.00</t>
  </si>
  <si>
    <t>Ezra Wallace</t>
  </si>
  <si>
    <t>9:00.22</t>
  </si>
  <si>
    <t>Ethan Zhang</t>
  </si>
  <si>
    <t>9:00.40</t>
  </si>
  <si>
    <t>Finley Rossiter</t>
  </si>
  <si>
    <t>9:00.74</t>
  </si>
  <si>
    <t>Asher Samborsky</t>
  </si>
  <si>
    <t>9:01.83</t>
  </si>
  <si>
    <t>Jackson Fitzner</t>
  </si>
  <si>
    <t>9:04.94</t>
  </si>
  <si>
    <t>Devin Parmar</t>
  </si>
  <si>
    <t>9:05.94</t>
  </si>
  <si>
    <t>Alex Fong-Hanelt</t>
  </si>
  <si>
    <t>9:06.43</t>
  </si>
  <si>
    <t>Jayden Jiang</t>
  </si>
  <si>
    <t>9:06.84</t>
  </si>
  <si>
    <t>Nathan Scheuerman</t>
  </si>
  <si>
    <t>9:07.38</t>
  </si>
  <si>
    <t>Dexter Bridge</t>
  </si>
  <si>
    <t>9:07.81</t>
  </si>
  <si>
    <t>Adam Nasin</t>
  </si>
  <si>
    <t>9:08.25</t>
  </si>
  <si>
    <t>Hudson Steward</t>
  </si>
  <si>
    <t>9:08.59</t>
  </si>
  <si>
    <t>Harrison Ilko</t>
  </si>
  <si>
    <t>9:09.10</t>
  </si>
  <si>
    <t>Amil Renganathan</t>
  </si>
  <si>
    <t>9:09.74</t>
  </si>
  <si>
    <t>Nathan Mandapat</t>
  </si>
  <si>
    <t>9:09.98</t>
  </si>
  <si>
    <t>Zach Purkis</t>
  </si>
  <si>
    <t>9:10.52</t>
  </si>
  <si>
    <t>Nash Deeks</t>
  </si>
  <si>
    <t>9:10.79</t>
  </si>
  <si>
    <t>Theo Lau</t>
  </si>
  <si>
    <t>9:11.08</t>
  </si>
  <si>
    <t>Ethan McKenzie</t>
  </si>
  <si>
    <t>9:13.49</t>
  </si>
  <si>
    <t>Charlie McKinnon</t>
  </si>
  <si>
    <t>9:14.52</t>
  </si>
  <si>
    <t>Yahya El Bali</t>
  </si>
  <si>
    <t>9:14.78</t>
  </si>
  <si>
    <t>Derek Bullock</t>
  </si>
  <si>
    <t>9:15.36</t>
  </si>
  <si>
    <t>Ryan Noble</t>
  </si>
  <si>
    <t>9:15.59</t>
  </si>
  <si>
    <t>Kessler Liu</t>
  </si>
  <si>
    <t>9:16.80</t>
  </si>
  <si>
    <t>Essey Testu</t>
  </si>
  <si>
    <t>9:17.06</t>
  </si>
  <si>
    <t>Ismail Jabir</t>
  </si>
  <si>
    <t>9:17.33</t>
  </si>
  <si>
    <t>Gray Robinson</t>
  </si>
  <si>
    <t>9:17.62</t>
  </si>
  <si>
    <t>Wyatt Vols</t>
  </si>
  <si>
    <t>9:18.02</t>
  </si>
  <si>
    <t>Tennyson Gaumont</t>
  </si>
  <si>
    <t>9:18.28</t>
  </si>
  <si>
    <t>Maverick Lewis</t>
  </si>
  <si>
    <t>9:19.07</t>
  </si>
  <si>
    <t>Cash Maron</t>
  </si>
  <si>
    <t>9:19.35</t>
  </si>
  <si>
    <t>Finnley MacPhail</t>
  </si>
  <si>
    <t>9:21.46</t>
  </si>
  <si>
    <t>Jasper Lebeuf</t>
  </si>
  <si>
    <t>9:23.34</t>
  </si>
  <si>
    <t>Nolan Calero-Cabre</t>
  </si>
  <si>
    <t>9:23.71</t>
  </si>
  <si>
    <t>Emilio Valdes</t>
  </si>
  <si>
    <t>9:24.12</t>
  </si>
  <si>
    <t>Benning Agnew</t>
  </si>
  <si>
    <t>9:24.55</t>
  </si>
  <si>
    <t>Henry Joseph</t>
  </si>
  <si>
    <t>9:24.98</t>
  </si>
  <si>
    <t>Wesley Paintsil</t>
  </si>
  <si>
    <t>9:25.34</t>
  </si>
  <si>
    <t>Rame Kerar</t>
  </si>
  <si>
    <t>9:25.81</t>
  </si>
  <si>
    <t>Michael Brhane</t>
  </si>
  <si>
    <t>9:26.22</t>
  </si>
  <si>
    <t>Sohaib Ibrahim</t>
  </si>
  <si>
    <t>9:26.58</t>
  </si>
  <si>
    <t>Hunter Mancini</t>
  </si>
  <si>
    <t>9:27.00</t>
  </si>
  <si>
    <t>Iliya Mawani</t>
  </si>
  <si>
    <t>9:27.59</t>
  </si>
  <si>
    <t>Kaius Witharana</t>
  </si>
  <si>
    <t>9:28.92</t>
  </si>
  <si>
    <t>Gabe Agbang</t>
  </si>
  <si>
    <t>9:29.30</t>
  </si>
  <si>
    <t>Aedan Skiner</t>
  </si>
  <si>
    <t>9:30.55</t>
  </si>
  <si>
    <t>Sami Hatoum</t>
  </si>
  <si>
    <t>9:30.95</t>
  </si>
  <si>
    <t>Mohamedamin Jamac</t>
  </si>
  <si>
    <t>9:34.82</t>
  </si>
  <si>
    <t>Wesley Clifton</t>
  </si>
  <si>
    <t>9:36.16</t>
  </si>
  <si>
    <t>Kingsley Young</t>
  </si>
  <si>
    <t>9:36.60</t>
  </si>
  <si>
    <t>Ty Mah</t>
  </si>
  <si>
    <t>9:36.91</t>
  </si>
  <si>
    <t>Jason Liu</t>
  </si>
  <si>
    <t>9:39.16</t>
  </si>
  <si>
    <t>Rowan Eacott</t>
  </si>
  <si>
    <t>9:40.13</t>
  </si>
  <si>
    <t>Darius Beswetheric</t>
  </si>
  <si>
    <t>9:40.43</t>
  </si>
  <si>
    <t>Mathias Tekle</t>
  </si>
  <si>
    <t>9:40.91</t>
  </si>
  <si>
    <t>Arjan Singh Bhulla</t>
  </si>
  <si>
    <t>9:41.25</t>
  </si>
  <si>
    <t>Fatehvir Singh Gre</t>
  </si>
  <si>
    <t>9:41.71</t>
  </si>
  <si>
    <t>Adam Kallingal</t>
  </si>
  <si>
    <t>9:41.97</t>
  </si>
  <si>
    <t>Vala Judi</t>
  </si>
  <si>
    <t>9:42.52</t>
  </si>
  <si>
    <t>Everest Young</t>
  </si>
  <si>
    <t>9:42.80</t>
  </si>
  <si>
    <t>Josh Coggles</t>
  </si>
  <si>
    <t>9:43.35</t>
  </si>
  <si>
    <t>Jonathan Lou</t>
  </si>
  <si>
    <t>9:43.78</t>
  </si>
  <si>
    <t>Owen Sinke</t>
  </si>
  <si>
    <t>9:44.72</t>
  </si>
  <si>
    <t>Caius Gaudreault</t>
  </si>
  <si>
    <t>9:45.92</t>
  </si>
  <si>
    <t>Abdallah El-Tassi</t>
  </si>
  <si>
    <t>9:46.36</t>
  </si>
  <si>
    <t>Nathan Sommerstad</t>
  </si>
  <si>
    <t>9:46.63</t>
  </si>
  <si>
    <t>Javon Limbu</t>
  </si>
  <si>
    <t>9:48.99</t>
  </si>
  <si>
    <t>Anirudh Soud</t>
  </si>
  <si>
    <t>9:51.26</t>
  </si>
  <si>
    <t>Declan Straker</t>
  </si>
  <si>
    <t>9:51.55</t>
  </si>
  <si>
    <t>Gunras Sandhu</t>
  </si>
  <si>
    <t>9:51.98</t>
  </si>
  <si>
    <t>Beau Higgings</t>
  </si>
  <si>
    <t>9:52.24</t>
  </si>
  <si>
    <t>Adedayo Adebowale</t>
  </si>
  <si>
    <t>9:53.71</t>
  </si>
  <si>
    <t>Tavish Dhillon</t>
  </si>
  <si>
    <t>9:54.35</t>
  </si>
  <si>
    <t>Evan Yang</t>
  </si>
  <si>
    <t>9:56.17</t>
  </si>
  <si>
    <t>Shrey Patel</t>
  </si>
  <si>
    <t>9:56.41</t>
  </si>
  <si>
    <t>Bjorn Christiansen</t>
  </si>
  <si>
    <t>9:58.67</t>
  </si>
  <si>
    <t>Eliot Piche</t>
  </si>
  <si>
    <t>9:59.16</t>
  </si>
  <si>
    <t>Liam Ashurst</t>
  </si>
  <si>
    <t>10:00.36</t>
  </si>
  <si>
    <t>Sean Smith</t>
  </si>
  <si>
    <t>10:00.88</t>
  </si>
  <si>
    <t>Mucad Mohamud</t>
  </si>
  <si>
    <t>10:02.61</t>
  </si>
  <si>
    <t>Zevon Gainer Chipc</t>
  </si>
  <si>
    <t>10:03.07</t>
  </si>
  <si>
    <t>Joey Blacklock</t>
  </si>
  <si>
    <t>10:03.79</t>
  </si>
  <si>
    <t>10:04.03</t>
  </si>
  <si>
    <t>Caleb Wong</t>
  </si>
  <si>
    <t>10:04.27</t>
  </si>
  <si>
    <t>Osman Osman</t>
  </si>
  <si>
    <t>10:06.13</t>
  </si>
  <si>
    <t>Emmett Wiltshire</t>
  </si>
  <si>
    <t>10:06.51</t>
  </si>
  <si>
    <t>Kaynan Randhawa</t>
  </si>
  <si>
    <t>10:08.31</t>
  </si>
  <si>
    <t>Hyuga Chen</t>
  </si>
  <si>
    <t>10:10.99</t>
  </si>
  <si>
    <t>Yesine Ben Salem</t>
  </si>
  <si>
    <t>10:12.16</t>
  </si>
  <si>
    <t>Zachary Rikley</t>
  </si>
  <si>
    <t>10:12.42</t>
  </si>
  <si>
    <t>Callum MacIver</t>
  </si>
  <si>
    <t>10:12.81</t>
  </si>
  <si>
    <t>Brody Skoreyko</t>
  </si>
  <si>
    <t>10:13.06</t>
  </si>
  <si>
    <t>Chris George</t>
  </si>
  <si>
    <t>10:16.64</t>
  </si>
  <si>
    <t>Benjamin Verchomin</t>
  </si>
  <si>
    <t>10:17.42</t>
  </si>
  <si>
    <t>Max Majorowicz</t>
  </si>
  <si>
    <t>10:18.34</t>
  </si>
  <si>
    <t>Beckett deJong</t>
  </si>
  <si>
    <t>10:18.60</t>
  </si>
  <si>
    <t>Emmett Howie</t>
  </si>
  <si>
    <t>10:18.87</t>
  </si>
  <si>
    <t>Tharul Hettiarchch</t>
  </si>
  <si>
    <t>10:19.63</t>
  </si>
  <si>
    <t>Reid Williams</t>
  </si>
  <si>
    <t>10:19.94</t>
  </si>
  <si>
    <t>Hunter Glover-Lars</t>
  </si>
  <si>
    <t>10:20.24</t>
  </si>
  <si>
    <t>Dilan Hayer</t>
  </si>
  <si>
    <t>10:22.69</t>
  </si>
  <si>
    <t>Jace Tomcej</t>
  </si>
  <si>
    <t>10:23.03</t>
  </si>
  <si>
    <t>Anderson Wong</t>
  </si>
  <si>
    <t>10:24.04</t>
  </si>
  <si>
    <t>Farzan Nazari</t>
  </si>
  <si>
    <t>10:24.40</t>
  </si>
  <si>
    <t>Ibrahim Aziz</t>
  </si>
  <si>
    <t>10:26.88</t>
  </si>
  <si>
    <t>Samuel Littleton</t>
  </si>
  <si>
    <t>10:28.30</t>
  </si>
  <si>
    <t>Clark Nelson</t>
  </si>
  <si>
    <t>10:30.02</t>
  </si>
  <si>
    <t>Hugh Gaine</t>
  </si>
  <si>
    <t>10:31.39</t>
  </si>
  <si>
    <t>Lachlan Hay</t>
  </si>
  <si>
    <t>10:32.51</t>
  </si>
  <si>
    <t>Oki Cardinal</t>
  </si>
  <si>
    <t>10:33.80</t>
  </si>
  <si>
    <t>Thomas Leung</t>
  </si>
  <si>
    <t>10:34.39</t>
  </si>
  <si>
    <t>Jacob Sitko</t>
  </si>
  <si>
    <t>10:35.22</t>
  </si>
  <si>
    <t>Lane Brennan</t>
  </si>
  <si>
    <t>10:47.21</t>
  </si>
  <si>
    <t>Nash Stewart</t>
  </si>
  <si>
    <t>10:49.20</t>
  </si>
  <si>
    <t>Tom Hartman</t>
  </si>
  <si>
    <t>10:49.55</t>
  </si>
  <si>
    <t>Zac Lopatka</t>
  </si>
  <si>
    <t>10:54.11</t>
  </si>
  <si>
    <t>Abda Ali</t>
  </si>
  <si>
    <t>10:54.52</t>
  </si>
  <si>
    <t>Sohrab Sebti</t>
  </si>
  <si>
    <t>10:55.01</t>
  </si>
  <si>
    <t>Pravek Mohindra</t>
  </si>
  <si>
    <t>10:55.45</t>
  </si>
  <si>
    <t>Neil Sharma</t>
  </si>
  <si>
    <t>10:56.35</t>
  </si>
  <si>
    <t>Ayub Iman</t>
  </si>
  <si>
    <t>10:58.44</t>
  </si>
  <si>
    <t>Hoomehr Hashemzade</t>
  </si>
  <si>
    <t>11:02.04</t>
  </si>
  <si>
    <t>Kyson Tang</t>
  </si>
  <si>
    <t>11:02.29</t>
  </si>
  <si>
    <t>Rainer Shyba</t>
  </si>
  <si>
    <t>11:02.65</t>
  </si>
  <si>
    <t>Miles Janz</t>
  </si>
  <si>
    <t>11:03.34</t>
  </si>
  <si>
    <t>Frankie Christen</t>
  </si>
  <si>
    <t>11:03.60</t>
  </si>
  <si>
    <t>Luca Schmolzer</t>
  </si>
  <si>
    <t>11:03.85</t>
  </si>
  <si>
    <t>Eric Xin Shen</t>
  </si>
  <si>
    <t>11:04.53</t>
  </si>
  <si>
    <t>Bobby Stokes</t>
  </si>
  <si>
    <t>11:04.93</t>
  </si>
  <si>
    <t>Jayden Park</t>
  </si>
  <si>
    <t>11:05.56</t>
  </si>
  <si>
    <t>Sebastian Nelson</t>
  </si>
  <si>
    <t>11:06.29</t>
  </si>
  <si>
    <t>Dehen Hapuarachchi</t>
  </si>
  <si>
    <t>11:06.67</t>
  </si>
  <si>
    <t>Maha Singh</t>
  </si>
  <si>
    <t>11:07.25</t>
  </si>
  <si>
    <t>Venuja Thannakoon</t>
  </si>
  <si>
    <t>11:07.73</t>
  </si>
  <si>
    <t>Christopher Frank</t>
  </si>
  <si>
    <t>11:08.02</t>
  </si>
  <si>
    <t>Gabriel Watson Kot</t>
  </si>
  <si>
    <t>11:08.57</t>
  </si>
  <si>
    <t>Sahil Saleh</t>
  </si>
  <si>
    <t>11:12.29</t>
  </si>
  <si>
    <t>Noah Kroetsch</t>
  </si>
  <si>
    <t>Gursahib Singh San</t>
  </si>
  <si>
    <t>11:18.27</t>
  </si>
  <si>
    <t>Rinsola Oduwole</t>
  </si>
  <si>
    <t>11:22.57</t>
  </si>
  <si>
    <t>James Quong</t>
  </si>
  <si>
    <t>11:23.25</t>
  </si>
  <si>
    <t>Lucas Cooper</t>
  </si>
  <si>
    <t>11:23.81</t>
  </si>
  <si>
    <t>Lynx Wallace</t>
  </si>
  <si>
    <t>11:24.31</t>
  </si>
  <si>
    <t>Angad Dhaliwal</t>
  </si>
  <si>
    <t>11:26.49</t>
  </si>
  <si>
    <t>Tarun Chandrasekar</t>
  </si>
  <si>
    <t>11:32.35</t>
  </si>
  <si>
    <t>Jacob Naamani</t>
  </si>
  <si>
    <t>11:32.70</t>
  </si>
  <si>
    <t>Muhammad Hussain</t>
  </si>
  <si>
    <t>11:33.34</t>
  </si>
  <si>
    <t>Leif Bushey</t>
  </si>
  <si>
    <t>11:34.00</t>
  </si>
  <si>
    <t>Mustafa Shamshad</t>
  </si>
  <si>
    <t>11:34.33</t>
  </si>
  <si>
    <t>Lucas Miller</t>
  </si>
  <si>
    <t>11:39.83</t>
  </si>
  <si>
    <t>Bilal Hassen</t>
  </si>
  <si>
    <t>11:40.46</t>
  </si>
  <si>
    <t>Saket Patel</t>
  </si>
  <si>
    <t>11:41.03</t>
  </si>
  <si>
    <t>Cohen Silvester</t>
  </si>
  <si>
    <t>11:41.55</t>
  </si>
  <si>
    <t>Mohab Eltahir</t>
  </si>
  <si>
    <t>11:42.20</t>
  </si>
  <si>
    <t>Pritam Shahi</t>
  </si>
  <si>
    <t>11:42.75</t>
  </si>
  <si>
    <t>Sufyan Shah</t>
  </si>
  <si>
    <t>11:46.53</t>
  </si>
  <si>
    <t>Armin Zahedi</t>
  </si>
  <si>
    <t>11:47.62</t>
  </si>
  <si>
    <t>Musa Abbasi</t>
  </si>
  <si>
    <t>11:48.22</t>
  </si>
  <si>
    <t>Agamvir Singh Gill</t>
  </si>
  <si>
    <t>11:53.93</t>
  </si>
  <si>
    <t>Havyn Paolini</t>
  </si>
  <si>
    <t>11:54.39</t>
  </si>
  <si>
    <t>Nick Whyte</t>
  </si>
  <si>
    <t>12:05.43</t>
  </si>
  <si>
    <t>Henry Smandych</t>
  </si>
  <si>
    <t>12:14.40</t>
  </si>
  <si>
    <t>Sebastian Faragini</t>
  </si>
  <si>
    <t>12:15.05</t>
  </si>
  <si>
    <t>Harvey Young</t>
  </si>
  <si>
    <t>12:18.18</t>
  </si>
  <si>
    <t>Roel Lee</t>
  </si>
  <si>
    <t>12:20.28</t>
  </si>
  <si>
    <t>Wiliam Smandych</t>
  </si>
  <si>
    <t>12:20.83</t>
  </si>
  <si>
    <t>Shahzil Ahmed</t>
  </si>
  <si>
    <t>12:21.68</t>
  </si>
  <si>
    <t>Jerry Jin</t>
  </si>
  <si>
    <t>12:22.11</t>
  </si>
  <si>
    <t>Kaiz Karmali</t>
  </si>
  <si>
    <t>12:22.78</t>
  </si>
  <si>
    <t>Sangjaap Singh</t>
  </si>
  <si>
    <t>12:24.46</t>
  </si>
  <si>
    <t>Madden Bakewell</t>
  </si>
  <si>
    <t>12:31.01</t>
  </si>
  <si>
    <t>Sebastian Salter</t>
  </si>
  <si>
    <t>12:32.32</t>
  </si>
  <si>
    <t>Artaius Plumpton</t>
  </si>
  <si>
    <t>12:53.51</t>
  </si>
  <si>
    <t>Noah Jin</t>
  </si>
  <si>
    <t>12:53.98</t>
  </si>
  <si>
    <t>Luke St. Pierre</t>
  </si>
  <si>
    <t>12:54.41</t>
  </si>
  <si>
    <t>Daylen Gracie</t>
  </si>
  <si>
    <t>12:59.20</t>
  </si>
  <si>
    <t>Victor Gulyaev</t>
  </si>
  <si>
    <t>12:59.77</t>
  </si>
  <si>
    <t>Logan Uyeno</t>
  </si>
  <si>
    <t>13:01.21</t>
  </si>
  <si>
    <t>Ewan Esquieres</t>
  </si>
  <si>
    <t>13:01.90</t>
  </si>
  <si>
    <t>Laurence Lau</t>
  </si>
  <si>
    <t>13:08.71</t>
  </si>
  <si>
    <t>Charlie Reichert</t>
  </si>
  <si>
    <t>13:21.46</t>
  </si>
  <si>
    <t>Adyan Zaman</t>
  </si>
  <si>
    <t>13:21.88</t>
  </si>
  <si>
    <t>Ryan Makary</t>
  </si>
  <si>
    <t>13:22.58</t>
  </si>
  <si>
    <t>Jonah Everatt-Keil</t>
  </si>
  <si>
    <t>13:23.33</t>
  </si>
  <si>
    <t>Kaleb Corral Paspe</t>
  </si>
  <si>
    <t>13:24.48</t>
  </si>
  <si>
    <t>Markus Hogg</t>
  </si>
  <si>
    <t>13:25.32</t>
  </si>
  <si>
    <t>Keston Paolini</t>
  </si>
  <si>
    <t>13:37.95</t>
  </si>
  <si>
    <t>Maxwell Burchell</t>
  </si>
  <si>
    <t>13:38.71</t>
  </si>
  <si>
    <t>Lowe VanDe-Walsh</t>
  </si>
  <si>
    <t>13:52.66</t>
  </si>
  <si>
    <t>Zorawar Singh</t>
  </si>
  <si>
    <t>15:45.31</t>
  </si>
  <si>
    <t>Ranjot Singh</t>
  </si>
  <si>
    <t>15:50.10</t>
  </si>
  <si>
    <t>Lael Meles</t>
  </si>
  <si>
    <t>15:50.51</t>
  </si>
  <si>
    <t>David Adurogbangba</t>
  </si>
  <si>
    <t>15:51.05</t>
  </si>
  <si>
    <t>Zorawar Singh Sand</t>
  </si>
  <si>
    <t>16:41.25</t>
  </si>
  <si>
    <t>Alex Sutherland</t>
  </si>
  <si>
    <t>16:41.54</t>
  </si>
  <si>
    <t>Harbaaz S.</t>
  </si>
  <si>
    <t>16:58.55</t>
  </si>
  <si>
    <t>Xander Heinish</t>
  </si>
  <si>
    <t>17:36.83</t>
  </si>
  <si>
    <t>Kaleb Moges</t>
  </si>
  <si>
    <t>17:38.60</t>
  </si>
  <si>
    <t>Muhammad Abdullah</t>
  </si>
  <si>
    <t>18:18.89</t>
  </si>
  <si>
    <t>Bellamy Pratt</t>
  </si>
  <si>
    <t>18:19.86</t>
  </si>
  <si>
    <t>Davin Johnson</t>
  </si>
  <si>
    <t>18:24.47</t>
  </si>
  <si>
    <t>Charlie Monkman</t>
  </si>
  <si>
    <t>18:25.02</t>
  </si>
  <si>
    <t>Eduardo Palafox Za</t>
  </si>
  <si>
    <t>18:26.00</t>
  </si>
  <si>
    <t>Alastair Somervill</t>
  </si>
  <si>
    <t>18:27.00</t>
  </si>
  <si>
    <t>Salman Dhaulatyar</t>
  </si>
  <si>
    <t>18:28.00</t>
  </si>
  <si>
    <t>Jacob Skretting</t>
  </si>
  <si>
    <t>18:29.00</t>
  </si>
  <si>
    <t>Jax Atkinson</t>
  </si>
  <si>
    <t>18:30.00</t>
  </si>
  <si>
    <t>Derek Horn</t>
  </si>
  <si>
    <t>18:31.00</t>
  </si>
  <si>
    <t>7:20.90</t>
  </si>
  <si>
    <t>7:22.47</t>
  </si>
  <si>
    <t>Madison Carson</t>
  </si>
  <si>
    <t>7:23.30</t>
  </si>
  <si>
    <t>7:32.22</t>
  </si>
  <si>
    <t>7:48.01</t>
  </si>
  <si>
    <t>OurLadyPerpetual</t>
  </si>
  <si>
    <t>8:07.79</t>
  </si>
  <si>
    <t>8:13.34</t>
  </si>
  <si>
    <t>Hadley Bruveris</t>
  </si>
  <si>
    <t>8:13.79</t>
  </si>
  <si>
    <t>Dzifah Akude</t>
  </si>
  <si>
    <t>8:15.09</t>
  </si>
  <si>
    <t>8:16.97</t>
  </si>
  <si>
    <t>8:21.99</t>
  </si>
  <si>
    <t>8:24.20</t>
  </si>
  <si>
    <t>8:27.29</t>
  </si>
  <si>
    <t>Kayla VanWieren</t>
  </si>
  <si>
    <t>8:28.14</t>
  </si>
  <si>
    <t>8:34.84</t>
  </si>
  <si>
    <t>Maliyah Eustace</t>
  </si>
  <si>
    <t>8:35.36</t>
  </si>
  <si>
    <t>8:36.62</t>
  </si>
  <si>
    <t>8:37.65</t>
  </si>
  <si>
    <t>8:39.12</t>
  </si>
  <si>
    <t>8:41.42</t>
  </si>
  <si>
    <t>Harper Connos</t>
  </si>
  <si>
    <t>8:41.94</t>
  </si>
  <si>
    <t>8:43.26</t>
  </si>
  <si>
    <t>Harper Cook</t>
  </si>
  <si>
    <t>8:44.80</t>
  </si>
  <si>
    <t>8:50.33</t>
  </si>
  <si>
    <t>8:50.59</t>
  </si>
  <si>
    <t>Lauren Pendlebury</t>
  </si>
  <si>
    <t>8:50.77</t>
  </si>
  <si>
    <t>Hannah Wash</t>
  </si>
  <si>
    <t>8:51.28</t>
  </si>
  <si>
    <t>Arwaa Mohamed</t>
  </si>
  <si>
    <t>8:53.98</t>
  </si>
  <si>
    <t>Annabelle Aytenfis</t>
  </si>
  <si>
    <t>8:55.61</t>
  </si>
  <si>
    <t>9:02.81</t>
  </si>
  <si>
    <t>9:03.23</t>
  </si>
  <si>
    <t>9:10.45</t>
  </si>
  <si>
    <t>9:14.00</t>
  </si>
  <si>
    <t>9:14.24</t>
  </si>
  <si>
    <t>Bridgette Charles</t>
  </si>
  <si>
    <t>9:16.55</t>
  </si>
  <si>
    <t>9:16.97</t>
  </si>
  <si>
    <t>9:17.18</t>
  </si>
  <si>
    <t>9:19.74</t>
  </si>
  <si>
    <t>Quincy Luu</t>
  </si>
  <si>
    <t>9:20.98</t>
  </si>
  <si>
    <t>Kimberly Udeh</t>
  </si>
  <si>
    <t>9:24.49</t>
  </si>
  <si>
    <t>Madeline Biensch</t>
  </si>
  <si>
    <t>9:27.45</t>
  </si>
  <si>
    <t>9:29.87</t>
  </si>
  <si>
    <t>Lucy J.</t>
  </si>
  <si>
    <t>9:30.13</t>
  </si>
  <si>
    <t>9:33.27</t>
  </si>
  <si>
    <t>9:34.56</t>
  </si>
  <si>
    <t>9:36.86</t>
  </si>
  <si>
    <t>9:37.48</t>
  </si>
  <si>
    <t>9:42.10</t>
  </si>
  <si>
    <t>9:43.49</t>
  </si>
  <si>
    <t>9:44.60</t>
  </si>
  <si>
    <t>9:48.12</t>
  </si>
  <si>
    <t>9:50.40</t>
  </si>
  <si>
    <t>9:50.90</t>
  </si>
  <si>
    <t>Leah Lacanilao</t>
  </si>
  <si>
    <t>9:51.63</t>
  </si>
  <si>
    <t>9:52.25</t>
  </si>
  <si>
    <t>9:52.70</t>
  </si>
  <si>
    <t>9:53.12</t>
  </si>
  <si>
    <t>Kingsley Badu-Ache</t>
  </si>
  <si>
    <t>9:55.45</t>
  </si>
  <si>
    <t>9:57.98</t>
  </si>
  <si>
    <t>Charlotte Heckbert</t>
  </si>
  <si>
    <t>10:00.68</t>
  </si>
  <si>
    <t>10:01.62</t>
  </si>
  <si>
    <t>Elizabeth Jonzon</t>
  </si>
  <si>
    <t>10:01.92</t>
  </si>
  <si>
    <t>Jacinthe Anyinge</t>
  </si>
  <si>
    <t>10:02.14</t>
  </si>
  <si>
    <t>Sloane Davis</t>
  </si>
  <si>
    <t>10:02.59</t>
  </si>
  <si>
    <t>10:04.08</t>
  </si>
  <si>
    <t>Leanne Unknown</t>
  </si>
  <si>
    <t>10:05.91</t>
  </si>
  <si>
    <t>Evangelia Matsikas</t>
  </si>
  <si>
    <t>10:10.35</t>
  </si>
  <si>
    <t>Margo Waskiewich</t>
  </si>
  <si>
    <t>10:10.57</t>
  </si>
  <si>
    <t>Amira Aloos</t>
  </si>
  <si>
    <t>10:10.80</t>
  </si>
  <si>
    <t>Harlee Machul</t>
  </si>
  <si>
    <t>10:11.11</t>
  </si>
  <si>
    <t>10:11.54</t>
  </si>
  <si>
    <t>10:15.93</t>
  </si>
  <si>
    <t>10:16.23</t>
  </si>
  <si>
    <t>Maggie Larson</t>
  </si>
  <si>
    <t>10:23.16</t>
  </si>
  <si>
    <t>Naaz Kaur Randhawa</t>
  </si>
  <si>
    <t>10:23.45</t>
  </si>
  <si>
    <t>Milan Singh</t>
  </si>
  <si>
    <t>10:25.99</t>
  </si>
  <si>
    <t>10:26.70</t>
  </si>
  <si>
    <t>Khadija Hamid</t>
  </si>
  <si>
    <t>10:26.75</t>
  </si>
  <si>
    <t>10:27.56</t>
  </si>
  <si>
    <t>10:29.64</t>
  </si>
  <si>
    <t>Hallie Gibas</t>
  </si>
  <si>
    <t>10:29.94</t>
  </si>
  <si>
    <t>10:30.25</t>
  </si>
  <si>
    <t>Avery Gilbertson</t>
  </si>
  <si>
    <t>10:32.28</t>
  </si>
  <si>
    <t>10:34.97</t>
  </si>
  <si>
    <t>10:37.32</t>
  </si>
  <si>
    <t>Avery Ertman-Simmo</t>
  </si>
  <si>
    <t>10:40.45</t>
  </si>
  <si>
    <t>10:40.68</t>
  </si>
  <si>
    <t>10:41.74</t>
  </si>
  <si>
    <t>10:43.66</t>
  </si>
  <si>
    <t>10:47.48</t>
  </si>
  <si>
    <t>10:47.90</t>
  </si>
  <si>
    <t>Clara Dyson</t>
  </si>
  <si>
    <t>10:48.95</t>
  </si>
  <si>
    <t>Amelia Altamirano</t>
  </si>
  <si>
    <t>10:50.23</t>
  </si>
  <si>
    <t>Dewa Nawab</t>
  </si>
  <si>
    <t>10:50.49</t>
  </si>
  <si>
    <t>10:50.75</t>
  </si>
  <si>
    <t>Freya Mottershead</t>
  </si>
  <si>
    <t>10:51.04</t>
  </si>
  <si>
    <t>Evie Gusa</t>
  </si>
  <si>
    <t>10:51.31</t>
  </si>
  <si>
    <t>10:51.71</t>
  </si>
  <si>
    <t>10:54.22</t>
  </si>
  <si>
    <t>10:55.55</t>
  </si>
  <si>
    <t>10:56.05</t>
  </si>
  <si>
    <t>10:56.50</t>
  </si>
  <si>
    <t>10:57.06</t>
  </si>
  <si>
    <t>Wren Brayall</t>
  </si>
  <si>
    <t>10:57.26</t>
  </si>
  <si>
    <t>10:57.54</t>
  </si>
  <si>
    <t>Clara Jonzon</t>
  </si>
  <si>
    <t>10:57.74</t>
  </si>
  <si>
    <t>Kezia Payne</t>
  </si>
  <si>
    <t>10:58.09</t>
  </si>
  <si>
    <t>10:58.37</t>
  </si>
  <si>
    <t>11:04.94</t>
  </si>
  <si>
    <t>11:05.16</t>
  </si>
  <si>
    <t>11:05.66</t>
  </si>
  <si>
    <t>Ella Barlott</t>
  </si>
  <si>
    <t>11:09.37</t>
  </si>
  <si>
    <t>11:09.89</t>
  </si>
  <si>
    <t>11:10.41</t>
  </si>
  <si>
    <t>11:12.88</t>
  </si>
  <si>
    <t>11:13.46</t>
  </si>
  <si>
    <t>Penelope McFadyen</t>
  </si>
  <si>
    <t>11:14.08</t>
  </si>
  <si>
    <t>11:14.50</t>
  </si>
  <si>
    <t>Mila Sadiq</t>
  </si>
  <si>
    <t>11:14.91</t>
  </si>
  <si>
    <t>11:15.33</t>
  </si>
  <si>
    <t>Leela Bhurjee</t>
  </si>
  <si>
    <t>11:16.12</t>
  </si>
  <si>
    <t>Sehej Kaur Bhullar</t>
  </si>
  <si>
    <t>11:17.38</t>
  </si>
  <si>
    <t>Janelle Amoah</t>
  </si>
  <si>
    <t>11:17.78</t>
  </si>
  <si>
    <t>Ifemidayo Adewale</t>
  </si>
  <si>
    <t>11:20.11</t>
  </si>
  <si>
    <t>11:21.12</t>
  </si>
  <si>
    <t>Nimrat Narwal</t>
  </si>
  <si>
    <t>11:22.05</t>
  </si>
  <si>
    <t>Josephine Durojaye</t>
  </si>
  <si>
    <t>11:24.45</t>
  </si>
  <si>
    <t>Zaha Maglente</t>
  </si>
  <si>
    <t>11:25.31</t>
  </si>
  <si>
    <t>11:30.10</t>
  </si>
  <si>
    <t>11:30.92</t>
  </si>
  <si>
    <t>Kara Bursey</t>
  </si>
  <si>
    <t>11:31.36</t>
  </si>
  <si>
    <t>Swara Salunke</t>
  </si>
  <si>
    <t>11:31.86</t>
  </si>
  <si>
    <t>11:32.17</t>
  </si>
  <si>
    <t>Minsa Baqir</t>
  </si>
  <si>
    <t>11:32.87</t>
  </si>
  <si>
    <t>Haramrit Kaur Hoth</t>
  </si>
  <si>
    <t>11:33.19</t>
  </si>
  <si>
    <t>11:34.46</t>
  </si>
  <si>
    <t>11:34.87</t>
  </si>
  <si>
    <t>Sena Clark</t>
  </si>
  <si>
    <t>11:35.80</t>
  </si>
  <si>
    <t>11:36.06</t>
  </si>
  <si>
    <t>11:38.59</t>
  </si>
  <si>
    <t>Katerina Grigo</t>
  </si>
  <si>
    <t>11:38.86</t>
  </si>
  <si>
    <t>Mia Allende Bruno</t>
  </si>
  <si>
    <t>11:39.28</t>
  </si>
  <si>
    <t>Japman Kaur Arora</t>
  </si>
  <si>
    <t>11:39.63</t>
  </si>
  <si>
    <t>11:40.37</t>
  </si>
  <si>
    <t>Josslyn Vos</t>
  </si>
  <si>
    <t>11:40.82</t>
  </si>
  <si>
    <t>Lola Mackinnon</t>
  </si>
  <si>
    <t>11:41.93</t>
  </si>
  <si>
    <t>11:42.26</t>
  </si>
  <si>
    <t>Ana Scheidegger</t>
  </si>
  <si>
    <t>11:43.05</t>
  </si>
  <si>
    <t>11:44.59</t>
  </si>
  <si>
    <t>11:46.05</t>
  </si>
  <si>
    <t>Ariana Holmes</t>
  </si>
  <si>
    <t>11:47.19</t>
  </si>
  <si>
    <t>11:50.34</t>
  </si>
  <si>
    <t>11:52.81</t>
  </si>
  <si>
    <t>11:55.06</t>
  </si>
  <si>
    <t>Prabhnoor Kaur</t>
  </si>
  <si>
    <t>11:56.56</t>
  </si>
  <si>
    <t>Piper Moskalyk</t>
  </si>
  <si>
    <t>11:58.02</t>
  </si>
  <si>
    <t>Aspen Van Zydervel</t>
  </si>
  <si>
    <t>11:59.42</t>
  </si>
  <si>
    <t>Nawal Hashi</t>
  </si>
  <si>
    <t>11:59.90</t>
  </si>
  <si>
    <t>12:00.26</t>
  </si>
  <si>
    <t>12:00.54</t>
  </si>
  <si>
    <t>12:01.21</t>
  </si>
  <si>
    <t>12:02.89</t>
  </si>
  <si>
    <t>Rickayla Atkinson</t>
  </si>
  <si>
    <t>Grace Martin</t>
  </si>
  <si>
    <t>12:03.64</t>
  </si>
  <si>
    <t>12:03.88</t>
  </si>
  <si>
    <t>12:04.30</t>
  </si>
  <si>
    <t>Istahil Adan</t>
  </si>
  <si>
    <t>12:04.55</t>
  </si>
  <si>
    <t>Hannah Christensen</t>
  </si>
  <si>
    <t>12:05.68</t>
  </si>
  <si>
    <t>Gabreille Adelakun</t>
  </si>
  <si>
    <t>12:06.73</t>
  </si>
  <si>
    <t>Hazel Giasson</t>
  </si>
  <si>
    <t>12:07.90</t>
  </si>
  <si>
    <t>Lily Khulbe</t>
  </si>
  <si>
    <t>12:08.55</t>
  </si>
  <si>
    <t>Alexis Bell</t>
  </si>
  <si>
    <t>12:08.91</t>
  </si>
  <si>
    <t>Peniel Dike-Iheayi</t>
  </si>
  <si>
    <t>12:10.19</t>
  </si>
  <si>
    <t>Abbigail Anderson</t>
  </si>
  <si>
    <t>12:10.67</t>
  </si>
  <si>
    <t>Abby Duncan</t>
  </si>
  <si>
    <t>12:16.74</t>
  </si>
  <si>
    <t>Aamreet Kaur Sansa</t>
  </si>
  <si>
    <t>12:21.07</t>
  </si>
  <si>
    <t>12:21.98</t>
  </si>
  <si>
    <t>Regan Metcalf</t>
  </si>
  <si>
    <t>12:22.18</t>
  </si>
  <si>
    <t>Alexandra Schlotte</t>
  </si>
  <si>
    <t>12:29.69</t>
  </si>
  <si>
    <t>12:29.93</t>
  </si>
  <si>
    <t>Melody Dysart-Spen</t>
  </si>
  <si>
    <t>12:30.17</t>
  </si>
  <si>
    <t>Bruna Maxi-Dissidi</t>
  </si>
  <si>
    <t>12:31.65</t>
  </si>
  <si>
    <t>Ayantu Kabira</t>
  </si>
  <si>
    <t>12:34.19</t>
  </si>
  <si>
    <t>Ellie Brodeur</t>
  </si>
  <si>
    <t>12:40.03</t>
  </si>
  <si>
    <t>Natalia Espejel</t>
  </si>
  <si>
    <t>12:42.59</t>
  </si>
  <si>
    <t>Hanan Sulewnan</t>
  </si>
  <si>
    <t>12:43.93</t>
  </si>
  <si>
    <t>Jonnie Hill</t>
  </si>
  <si>
    <t>12:46.83</t>
  </si>
  <si>
    <t>Chitrinika Sriniva</t>
  </si>
  <si>
    <t>12:50.82</t>
  </si>
  <si>
    <t>Ava Cortes</t>
  </si>
  <si>
    <t>12:55.07</t>
  </si>
  <si>
    <t>12:59.87</t>
  </si>
  <si>
    <t>13:12.64</t>
  </si>
  <si>
    <t>Gurbani Kaur Gill</t>
  </si>
  <si>
    <t>13:20.78</t>
  </si>
  <si>
    <t>13:23.21</t>
  </si>
  <si>
    <t>Ellie Stefura</t>
  </si>
  <si>
    <t>13:24.07</t>
  </si>
  <si>
    <t>13:41.36</t>
  </si>
  <si>
    <t>Angie Joseph</t>
  </si>
  <si>
    <t>13:43.49</t>
  </si>
  <si>
    <t>Jevika Manhas</t>
  </si>
  <si>
    <t>13:45.55</t>
  </si>
  <si>
    <t>13:46.06</t>
  </si>
  <si>
    <t>Twisha Mulani</t>
  </si>
  <si>
    <t>13:50.02</t>
  </si>
  <si>
    <t>Jashwitha Pampina</t>
  </si>
  <si>
    <t>13:54.48</t>
  </si>
  <si>
    <t>Faisa Omar</t>
  </si>
  <si>
    <t>13:59.31</t>
  </si>
  <si>
    <t>Nava Tizazu</t>
  </si>
  <si>
    <t>14:06.74</t>
  </si>
  <si>
    <t>Ember Ladouceur</t>
  </si>
  <si>
    <t>14:08.59</t>
  </si>
  <si>
    <t>Elliana Klashinsky</t>
  </si>
  <si>
    <t>14:14.13</t>
  </si>
  <si>
    <t>Gurjap Kaur</t>
  </si>
  <si>
    <t>14:15.13</t>
  </si>
  <si>
    <t>14:18.47</t>
  </si>
  <si>
    <t>14:26.35</t>
  </si>
  <si>
    <t>14:35.22</t>
  </si>
  <si>
    <t>Innayat Dhanju</t>
  </si>
  <si>
    <t>14:48.18</t>
  </si>
  <si>
    <t>14:49.37</t>
  </si>
  <si>
    <t>Kanureet Ghuman</t>
  </si>
  <si>
    <t>14:57.10</t>
  </si>
  <si>
    <t>Rayna Singh</t>
  </si>
  <si>
    <t>15:09.61</t>
  </si>
  <si>
    <t>15:16.27</t>
  </si>
  <si>
    <t>15:17.13</t>
  </si>
  <si>
    <t>15:18.01</t>
  </si>
  <si>
    <t>Emmaleigh Hebert</t>
  </si>
  <si>
    <t>15:24.96</t>
  </si>
  <si>
    <t>15:27.35</t>
  </si>
  <si>
    <t>15:31.60</t>
  </si>
  <si>
    <t>Breslin Dull</t>
  </si>
  <si>
    <t>15:32.97</t>
  </si>
  <si>
    <t>Oghenekevwe Ighomu</t>
  </si>
  <si>
    <t>15:33.19</t>
  </si>
  <si>
    <t>15:36.08</t>
  </si>
  <si>
    <t>Siggy Canning</t>
  </si>
  <si>
    <t>15:41.62</t>
  </si>
  <si>
    <t>Sofia Khvyl</t>
  </si>
  <si>
    <t>15:41.90</t>
  </si>
  <si>
    <t>Ramneet Mahey</t>
  </si>
  <si>
    <t>15:46.82</t>
  </si>
  <si>
    <t>Harnaaz Kaur</t>
  </si>
  <si>
    <t>15:53.32</t>
  </si>
  <si>
    <t>15:59.91</t>
  </si>
  <si>
    <t>16:00.88</t>
  </si>
  <si>
    <t>Dhiya Moturi</t>
  </si>
  <si>
    <t>16:04.88</t>
  </si>
  <si>
    <t>Stella Horseman</t>
  </si>
  <si>
    <t>16:18.20</t>
  </si>
  <si>
    <t>16:19.00</t>
  </si>
  <si>
    <t>6:50.21</t>
  </si>
  <si>
    <t>7:03.30</t>
  </si>
  <si>
    <t>7:04.87</t>
  </si>
  <si>
    <t>Oliver Grant</t>
  </si>
  <si>
    <t>7:10.83</t>
  </si>
  <si>
    <t>7:13.66</t>
  </si>
  <si>
    <t>7:14.20</t>
  </si>
  <si>
    <t>7:18.22</t>
  </si>
  <si>
    <t>7:19.55</t>
  </si>
  <si>
    <t>7:20.91</t>
  </si>
  <si>
    <t>7:21.88</t>
  </si>
  <si>
    <t>7:24.15</t>
  </si>
  <si>
    <t>Caellum Amenu-Teka</t>
  </si>
  <si>
    <t>7:24.35</t>
  </si>
  <si>
    <t>7:26.42</t>
  </si>
  <si>
    <t>Cohen Benoza</t>
  </si>
  <si>
    <t>7:28.53</t>
  </si>
  <si>
    <t>Austen Johnson</t>
  </si>
  <si>
    <t>7:29.43</t>
  </si>
  <si>
    <t>Dawson Downar</t>
  </si>
  <si>
    <t>7:30.42</t>
  </si>
  <si>
    <t>7:30.88</t>
  </si>
  <si>
    <t>7:32.13</t>
  </si>
  <si>
    <t>7:32.71</t>
  </si>
  <si>
    <t>7:32.93</t>
  </si>
  <si>
    <t>7:34.35</t>
  </si>
  <si>
    <t>Saul Leeder</t>
  </si>
  <si>
    <t>7:34.87</t>
  </si>
  <si>
    <t>7:37.49</t>
  </si>
  <si>
    <t>Leandro Dutra</t>
  </si>
  <si>
    <t>7:39.22</t>
  </si>
  <si>
    <t>Erik Berger</t>
  </si>
  <si>
    <t>7:40.02</t>
  </si>
  <si>
    <t>Miles Helgren</t>
  </si>
  <si>
    <t>7:40.42</t>
  </si>
  <si>
    <t>7:40.63</t>
  </si>
  <si>
    <t>7:42.93</t>
  </si>
  <si>
    <t>7:43.33</t>
  </si>
  <si>
    <t>7:43.58</t>
  </si>
  <si>
    <t>7:45.25</t>
  </si>
  <si>
    <t>7:45.72</t>
  </si>
  <si>
    <t>7:45.93</t>
  </si>
  <si>
    <t>7:46.31</t>
  </si>
  <si>
    <t>7:46.82</t>
  </si>
  <si>
    <t>7:47.05</t>
  </si>
  <si>
    <t>Kai Jensen</t>
  </si>
  <si>
    <t>7:47.28</t>
  </si>
  <si>
    <t>7:47.64</t>
  </si>
  <si>
    <t>William Ondrus</t>
  </si>
  <si>
    <t>7:49.12</t>
  </si>
  <si>
    <t>7:49.31</t>
  </si>
  <si>
    <t>7:49.80</t>
  </si>
  <si>
    <t>Sahil Anjum</t>
  </si>
  <si>
    <t>7:50.00</t>
  </si>
  <si>
    <t>7:51.38</t>
  </si>
  <si>
    <t>7:51.85</t>
  </si>
  <si>
    <t>Dylan Wiger</t>
  </si>
  <si>
    <t>7:52.10</t>
  </si>
  <si>
    <t>7:52.47</t>
  </si>
  <si>
    <t>7:52.69</t>
  </si>
  <si>
    <t>Luka Vletilovic</t>
  </si>
  <si>
    <t>7:52.89</t>
  </si>
  <si>
    <t>7:53.32</t>
  </si>
  <si>
    <t>7:53.82</t>
  </si>
  <si>
    <t>Joseph Marzciak</t>
  </si>
  <si>
    <t>7:54.35</t>
  </si>
  <si>
    <t>7:54.96</t>
  </si>
  <si>
    <t>Enrique Gerbacio-E</t>
  </si>
  <si>
    <t>7:55.39</t>
  </si>
  <si>
    <t>7:56.03</t>
  </si>
  <si>
    <t>7:56.29</t>
  </si>
  <si>
    <t>Henry Broemeling</t>
  </si>
  <si>
    <t>7:56.51</t>
  </si>
  <si>
    <t>Bennett Kothlow</t>
  </si>
  <si>
    <t>8:02.18</t>
  </si>
  <si>
    <t>Ethan Zamir</t>
  </si>
  <si>
    <t>8:03.69</t>
  </si>
  <si>
    <t>8:04.37</t>
  </si>
  <si>
    <t>Ayub Zeynu</t>
  </si>
  <si>
    <t>8:04.83</t>
  </si>
  <si>
    <t>8:07.78</t>
  </si>
  <si>
    <t>8:08.26</t>
  </si>
  <si>
    <t>Andrew Juchili</t>
  </si>
  <si>
    <t>8:08.96</t>
  </si>
  <si>
    <t>8:09.61</t>
  </si>
  <si>
    <t>8:09.93</t>
  </si>
  <si>
    <t>8:10.27</t>
  </si>
  <si>
    <t>Garbriel Gibas</t>
  </si>
  <si>
    <t>8:10.54</t>
  </si>
  <si>
    <t>Humaid Rafiz</t>
  </si>
  <si>
    <t>8:12.37</t>
  </si>
  <si>
    <t>8:13.68</t>
  </si>
  <si>
    <t>8:14.81</t>
  </si>
  <si>
    <t>8:17.15</t>
  </si>
  <si>
    <t>Isaac Keyko</t>
  </si>
  <si>
    <t>8:18.73</t>
  </si>
  <si>
    <t>Hora Daheside</t>
  </si>
  <si>
    <t>8:18.99</t>
  </si>
  <si>
    <t>8:19.39</t>
  </si>
  <si>
    <t>8:21.26</t>
  </si>
  <si>
    <t>Luca Gibas</t>
  </si>
  <si>
    <t>8:21.79</t>
  </si>
  <si>
    <t>Rowan Oscroft</t>
  </si>
  <si>
    <t>8:22.04</t>
  </si>
  <si>
    <t>8:24.94</t>
  </si>
  <si>
    <t>Harvey Ross</t>
  </si>
  <si>
    <t>8:25.87</t>
  </si>
  <si>
    <t>8:27.17</t>
  </si>
  <si>
    <t>Maxwell Cameron</t>
  </si>
  <si>
    <t>8:27.84</t>
  </si>
  <si>
    <t>Gunnar Morse</t>
  </si>
  <si>
    <t>8:28.62</t>
  </si>
  <si>
    <t>8:28.85</t>
  </si>
  <si>
    <t>8:31.88</t>
  </si>
  <si>
    <t>8:33.90</t>
  </si>
  <si>
    <t>Jarvis Goertzen</t>
  </si>
  <si>
    <t>8:34.14</t>
  </si>
  <si>
    <t>Haroon Abbasi</t>
  </si>
  <si>
    <t>8:38.49</t>
  </si>
  <si>
    <t>Coen Bauld</t>
  </si>
  <si>
    <t>8:38.70</t>
  </si>
  <si>
    <t>Ethan Ennamli</t>
  </si>
  <si>
    <t>8:39.21</t>
  </si>
  <si>
    <t>8:40.40</t>
  </si>
  <si>
    <t>8:41.04</t>
  </si>
  <si>
    <t>Aldous Gaumont</t>
  </si>
  <si>
    <t>8:42.19</t>
  </si>
  <si>
    <t>8:43.07</t>
  </si>
  <si>
    <t>8:43.62</t>
  </si>
  <si>
    <t>8:43.95</t>
  </si>
  <si>
    <t>8:44.29</t>
  </si>
  <si>
    <t>Braxton Way</t>
  </si>
  <si>
    <t>8:44.69</t>
  </si>
  <si>
    <t>Asher Vailas</t>
  </si>
  <si>
    <t>8:45.88</t>
  </si>
  <si>
    <t>8:46.19</t>
  </si>
  <si>
    <t>George Heatheringt</t>
  </si>
  <si>
    <t>8:48.30</t>
  </si>
  <si>
    <t>Emmy Jumbo</t>
  </si>
  <si>
    <t>8:48.77</t>
  </si>
  <si>
    <t>Arthur Priest</t>
  </si>
  <si>
    <t>8:49.01</t>
  </si>
  <si>
    <t>8:49.19</t>
  </si>
  <si>
    <t>Ewan Cott-Koslicki</t>
  </si>
  <si>
    <t>8:50.11</t>
  </si>
  <si>
    <t>Jackson Nunweiler</t>
  </si>
  <si>
    <t>8:50.67</t>
  </si>
  <si>
    <t>Jones Robertson</t>
  </si>
  <si>
    <t>8:50.89</t>
  </si>
  <si>
    <t>8:52.40</t>
  </si>
  <si>
    <t>Emmett Gooding</t>
  </si>
  <si>
    <t>8:53.72</t>
  </si>
  <si>
    <t>Maizen Soropia</t>
  </si>
  <si>
    <t>8:53.88</t>
  </si>
  <si>
    <t>8:54.55</t>
  </si>
  <si>
    <t>8:54.88</t>
  </si>
  <si>
    <t>8:55.68</t>
  </si>
  <si>
    <t>Parks Pizzey</t>
  </si>
  <si>
    <t>8:56.28</t>
  </si>
  <si>
    <t>8:56.73</t>
  </si>
  <si>
    <t>Sasha M.</t>
  </si>
  <si>
    <t>8:57.19</t>
  </si>
  <si>
    <t>8:58.57</t>
  </si>
  <si>
    <t>Kai Wendell</t>
  </si>
  <si>
    <t>8:58.84</t>
  </si>
  <si>
    <t>Sujaan Kullar</t>
  </si>
  <si>
    <t>8:59.36</t>
  </si>
  <si>
    <t>8:59.61</t>
  </si>
  <si>
    <t>9:01.01</t>
  </si>
  <si>
    <t>Thomas Wakeling</t>
  </si>
  <si>
    <t>9:01.91</t>
  </si>
  <si>
    <t>Owen Law</t>
  </si>
  <si>
    <t>9:02.61</t>
  </si>
  <si>
    <t>9:03.26</t>
  </si>
  <si>
    <t>9:04.73</t>
  </si>
  <si>
    <t>9:07.16</t>
  </si>
  <si>
    <t>Benjamin Seaz</t>
  </si>
  <si>
    <t>9:07.95</t>
  </si>
  <si>
    <t>Aiden Abel</t>
  </si>
  <si>
    <t>9:08.48</t>
  </si>
  <si>
    <t>9:08.79</t>
  </si>
  <si>
    <t>Walton VanDewark</t>
  </si>
  <si>
    <t>9:09.80</t>
  </si>
  <si>
    <t>Oscar Marianda</t>
  </si>
  <si>
    <t>9:10.93</t>
  </si>
  <si>
    <t>Jad Assaf</t>
  </si>
  <si>
    <t>9:12.34</t>
  </si>
  <si>
    <t>Saeed Arafat</t>
  </si>
  <si>
    <t>9:14.79</t>
  </si>
  <si>
    <t>9:18.17</t>
  </si>
  <si>
    <t>9:18.67</t>
  </si>
  <si>
    <t>Isaac Coulombe</t>
  </si>
  <si>
    <t>9:20.27</t>
  </si>
  <si>
    <t>leon Mueller</t>
  </si>
  <si>
    <t>9:24.72</t>
  </si>
  <si>
    <t>9:28.97</t>
  </si>
  <si>
    <t>Josh Brown</t>
  </si>
  <si>
    <t>9:29.17</t>
  </si>
  <si>
    <t>9:29.73</t>
  </si>
  <si>
    <t>9:30.43</t>
  </si>
  <si>
    <t>Peter Maximchuk</t>
  </si>
  <si>
    <t>9:31.74</t>
  </si>
  <si>
    <t>9:32.74</t>
  </si>
  <si>
    <t>9:35.18</t>
  </si>
  <si>
    <t>Abdillahi Youssouf</t>
  </si>
  <si>
    <t>9:36.43</t>
  </si>
  <si>
    <t>9:39.59</t>
  </si>
  <si>
    <t>9:40.49</t>
  </si>
  <si>
    <t>9:43.50</t>
  </si>
  <si>
    <t>Cooper Salik</t>
  </si>
  <si>
    <t>9:46.49</t>
  </si>
  <si>
    <t>Aidan Dunn</t>
  </si>
  <si>
    <t>9:51.89</t>
  </si>
  <si>
    <t>9:56.10</t>
  </si>
  <si>
    <t>Zaah Emes</t>
  </si>
  <si>
    <t>9:57.11</t>
  </si>
  <si>
    <t>9:57.33</t>
  </si>
  <si>
    <t>9:57.55</t>
  </si>
  <si>
    <t>Beckett Sharp</t>
  </si>
  <si>
    <t>9:58.29</t>
  </si>
  <si>
    <t>9:59.94</t>
  </si>
  <si>
    <t>10:01.09</t>
  </si>
  <si>
    <t>Yadvir Singh Bal</t>
  </si>
  <si>
    <t>10:01.47</t>
  </si>
  <si>
    <t>10:01.74</t>
  </si>
  <si>
    <t>Fejiro Dievudavwe</t>
  </si>
  <si>
    <t>10:04.07</t>
  </si>
  <si>
    <t>Ben Chan</t>
  </si>
  <si>
    <t>10:04.35</t>
  </si>
  <si>
    <t>10:04.59</t>
  </si>
  <si>
    <t>Ekamjeet Singh Sid</t>
  </si>
  <si>
    <t>10:07.62</t>
  </si>
  <si>
    <t>Ahnoy Khan</t>
  </si>
  <si>
    <t>10:10.46</t>
  </si>
  <si>
    <t>10:12.71</t>
  </si>
  <si>
    <t>10:14.30</t>
  </si>
  <si>
    <t>Himmat Sekhon</t>
  </si>
  <si>
    <t>10:21.11</t>
  </si>
  <si>
    <t>10:21.52</t>
  </si>
  <si>
    <t>Luca Chute</t>
  </si>
  <si>
    <t>10:22.30</t>
  </si>
  <si>
    <t>AJ Genge</t>
  </si>
  <si>
    <t>10:24.93</t>
  </si>
  <si>
    <t>10:25.69</t>
  </si>
  <si>
    <t>Gregory Lewoniuk</t>
  </si>
  <si>
    <t>10:26.52</t>
  </si>
  <si>
    <t>10:27.05</t>
  </si>
  <si>
    <t>10:28.81</t>
  </si>
  <si>
    <t>Ander Urbanski</t>
  </si>
  <si>
    <t>10:31.15</t>
  </si>
  <si>
    <t>10:32.11</t>
  </si>
  <si>
    <t>10:32.35</t>
  </si>
  <si>
    <t>10:32.61</t>
  </si>
  <si>
    <t>Lovepreet Kang</t>
  </si>
  <si>
    <t>10:43.07</t>
  </si>
  <si>
    <t>10:48.48</t>
  </si>
  <si>
    <t>Charlie Johnston</t>
  </si>
  <si>
    <t>10:49.93</t>
  </si>
  <si>
    <t>Malcolm Johnson</t>
  </si>
  <si>
    <t>11:00.23</t>
  </si>
  <si>
    <t>Gurveer Singh</t>
  </si>
  <si>
    <t>11:06.05</t>
  </si>
  <si>
    <t>Ahmad Al Masoud</t>
  </si>
  <si>
    <t>11:06.70</t>
  </si>
  <si>
    <t>Dawud Laachir</t>
  </si>
  <si>
    <t>11:18.52</t>
  </si>
  <si>
    <t>11:24.86</t>
  </si>
  <si>
    <t>11:28.74</t>
  </si>
  <si>
    <t>11:29.66</t>
  </si>
  <si>
    <t>11:30.87</t>
  </si>
  <si>
    <t>Ekamvir Singh Kula</t>
  </si>
  <si>
    <t>11:37.27</t>
  </si>
  <si>
    <t>Bentley Martens -</t>
  </si>
  <si>
    <t>11:38.88</t>
  </si>
  <si>
    <t>Mason Luft</t>
  </si>
  <si>
    <t>11:46.06</t>
  </si>
  <si>
    <t>David Bailey Heckb</t>
  </si>
  <si>
    <t>12:01.95</t>
  </si>
  <si>
    <t>12:05.94</t>
  </si>
  <si>
    <t>12:08.97</t>
  </si>
  <si>
    <t>Yousof Madadi</t>
  </si>
  <si>
    <t>12:09.73</t>
  </si>
  <si>
    <t>Nathan Christensen</t>
  </si>
  <si>
    <t>12:09.94</t>
  </si>
  <si>
    <t>Nathan Aayaya</t>
  </si>
  <si>
    <t>12:10.37</t>
  </si>
  <si>
    <t>Lincoln Joss-Soder</t>
  </si>
  <si>
    <t>12:17.26</t>
  </si>
  <si>
    <t>12:17.60</t>
  </si>
  <si>
    <t>Rowe Liam</t>
  </si>
  <si>
    <t>12:17.98</t>
  </si>
  <si>
    <t>Raahim Afrasiab</t>
  </si>
  <si>
    <t>12:18.48</t>
  </si>
  <si>
    <t>Anhad Bajwa</t>
  </si>
  <si>
    <t>12:19.25</t>
  </si>
  <si>
    <t>12:27.66</t>
  </si>
  <si>
    <t>Hezekiah Dizon</t>
  </si>
  <si>
    <t>12:28.99</t>
  </si>
  <si>
    <t>Hudson Francoeur</t>
  </si>
  <si>
    <t>12:41.49</t>
  </si>
  <si>
    <t>Hareesh Chandrasek</t>
  </si>
  <si>
    <t>12:59.83</t>
  </si>
  <si>
    <t>Jaskirat Singh</t>
  </si>
  <si>
    <t>13:03.62</t>
  </si>
  <si>
    <t>Nicholas Matiushyk</t>
  </si>
  <si>
    <t>13:03.82</t>
  </si>
  <si>
    <t>13:05.33</t>
  </si>
  <si>
    <t>Koen Kramar</t>
  </si>
  <si>
    <t>13:08.78</t>
  </si>
  <si>
    <t>Gabryel Din</t>
  </si>
  <si>
    <t>13:17.64</t>
  </si>
  <si>
    <t>Karsen Clifton</t>
  </si>
  <si>
    <t>13:27.86</t>
  </si>
  <si>
    <t>13:40.38</t>
  </si>
  <si>
    <t>Hunter Coleman</t>
  </si>
  <si>
    <t>13:46.15</t>
  </si>
  <si>
    <t>Ved Patel</t>
  </si>
  <si>
    <t>13:49.08</t>
  </si>
  <si>
    <t>Amtaaj Grewal</t>
  </si>
  <si>
    <t>13:50.32</t>
  </si>
  <si>
    <t>Ihab Muhammad Ibra</t>
  </si>
  <si>
    <t>14:00.30</t>
  </si>
  <si>
    <t>Stephen Potter</t>
  </si>
  <si>
    <t>14:00.97</t>
  </si>
  <si>
    <t>Tate McLachlan</t>
  </si>
  <si>
    <t>14:04.67</t>
  </si>
  <si>
    <t>Zach Fratar</t>
  </si>
  <si>
    <t>14:05.90</t>
  </si>
  <si>
    <t>14:08.34</t>
  </si>
  <si>
    <t>Abubaker Niazi</t>
  </si>
  <si>
    <t>14:21.58</t>
  </si>
  <si>
    <t>Abisam Nur</t>
  </si>
  <si>
    <t>14:22.88</t>
  </si>
  <si>
    <t>Francis Adamson</t>
  </si>
  <si>
    <t>14:47.01</t>
  </si>
  <si>
    <t>Omar Hayat</t>
  </si>
  <si>
    <t>15:34.27</t>
  </si>
  <si>
    <t>Asil Altigani</t>
  </si>
  <si>
    <t>15:40.37</t>
  </si>
  <si>
    <t>15:46.01</t>
  </si>
  <si>
    <t>Cole Fugleberg</t>
  </si>
  <si>
    <t>15:46.63</t>
  </si>
  <si>
    <t>Kyro Mudyambanje</t>
  </si>
  <si>
    <t>15:51.87</t>
  </si>
  <si>
    <t>Anthony Sawan</t>
  </si>
  <si>
    <t>15:56.29</t>
  </si>
  <si>
    <t>Amen Tasfaye</t>
  </si>
  <si>
    <t>15:56.55</t>
  </si>
  <si>
    <t>Kaiden Johnston</t>
  </si>
  <si>
    <t>16:01.21</t>
  </si>
  <si>
    <t>7:23.53</t>
  </si>
  <si>
    <t>7:24.56</t>
  </si>
  <si>
    <t>7:26.57</t>
  </si>
  <si>
    <t>Lynsey Lysak</t>
  </si>
  <si>
    <t>7:27.07</t>
  </si>
  <si>
    <t>7:36.05</t>
  </si>
  <si>
    <t>7:41.94</t>
  </si>
  <si>
    <t>7:42.14</t>
  </si>
  <si>
    <t>7:44.52</t>
  </si>
  <si>
    <t>7:44.74</t>
  </si>
  <si>
    <t>7:44.99</t>
  </si>
  <si>
    <t>Myra Bhuraria</t>
  </si>
  <si>
    <t>7:46.35</t>
  </si>
  <si>
    <t>Kiera Cody</t>
  </si>
  <si>
    <t>7:47.17</t>
  </si>
  <si>
    <t>Emma VanWieren</t>
  </si>
  <si>
    <t>7:47.80</t>
  </si>
  <si>
    <t>7:49.62</t>
  </si>
  <si>
    <t>7:50.36</t>
  </si>
  <si>
    <t>7:51.45</t>
  </si>
  <si>
    <t>7:52.01</t>
  </si>
  <si>
    <t>7:53.16</t>
  </si>
  <si>
    <t>Kenley Edwards</t>
  </si>
  <si>
    <t>7:54.14</t>
  </si>
  <si>
    <t>7:55.26</t>
  </si>
  <si>
    <t>Heidi Germain</t>
  </si>
  <si>
    <t>8:02.57</t>
  </si>
  <si>
    <t>8:06.05</t>
  </si>
  <si>
    <t>8:07.49</t>
  </si>
  <si>
    <t>8:08.47</t>
  </si>
  <si>
    <t>8:09.77</t>
  </si>
  <si>
    <t>8:14.58</t>
  </si>
  <si>
    <t>8:20.85</t>
  </si>
  <si>
    <t>8:22.75</t>
  </si>
  <si>
    <t>Aanya Natarajan</t>
  </si>
  <si>
    <t>8:23.93</t>
  </si>
  <si>
    <t>8:24.59</t>
  </si>
  <si>
    <t>8:25.43</t>
  </si>
  <si>
    <t>Kaeley Anderson</t>
  </si>
  <si>
    <t>MÚline Agnew</t>
  </si>
  <si>
    <t>8:29.58</t>
  </si>
  <si>
    <t>Brynn St. Germain</t>
  </si>
  <si>
    <t>8:31.01</t>
  </si>
  <si>
    <t>8:31.21</t>
  </si>
  <si>
    <t>Iya Chady</t>
  </si>
  <si>
    <t>8:42.44</t>
  </si>
  <si>
    <t>Gwendolyn Ryan</t>
  </si>
  <si>
    <t>8:43.01</t>
  </si>
  <si>
    <t>8:44.23</t>
  </si>
  <si>
    <t>8:46.18</t>
  </si>
  <si>
    <t>8:47.36</t>
  </si>
  <si>
    <t>8:48.69</t>
  </si>
  <si>
    <t>8:50.29</t>
  </si>
  <si>
    <t>8:51.37</t>
  </si>
  <si>
    <t>8:54.12</t>
  </si>
  <si>
    <t>8:58.18</t>
  </si>
  <si>
    <t>Kaylie Genereux</t>
  </si>
  <si>
    <t>8:59.98</t>
  </si>
  <si>
    <t>Aubrey Eksteer</t>
  </si>
  <si>
    <t>9:00.41</t>
  </si>
  <si>
    <t>Simone Carriere</t>
  </si>
  <si>
    <t>9:01.84</t>
  </si>
  <si>
    <t>9:05.34</t>
  </si>
  <si>
    <t>Maci Mazur</t>
  </si>
  <si>
    <t>9:05.78</t>
  </si>
  <si>
    <t>Serena MacKelvie</t>
  </si>
  <si>
    <t>9:10.86</t>
  </si>
  <si>
    <t>9:15.65</t>
  </si>
  <si>
    <t>9:17.35</t>
  </si>
  <si>
    <t>Margaret Akam</t>
  </si>
  <si>
    <t>Julianna Gonzales</t>
  </si>
  <si>
    <t>9:18.55</t>
  </si>
  <si>
    <t>Nina Song</t>
  </si>
  <si>
    <t>9:19.79</t>
  </si>
  <si>
    <t>9:23.59</t>
  </si>
  <si>
    <t>9:24.23</t>
  </si>
  <si>
    <t>9:27.02</t>
  </si>
  <si>
    <t>9:28.79</t>
  </si>
  <si>
    <t>Magdalena Ruiz Bar</t>
  </si>
  <si>
    <t>9:33.46</t>
  </si>
  <si>
    <t>9:35.32</t>
  </si>
  <si>
    <t>Poppy Stobermann-B</t>
  </si>
  <si>
    <t>9:36.93</t>
  </si>
  <si>
    <t>Frankee Coates</t>
  </si>
  <si>
    <t>9:37.16</t>
  </si>
  <si>
    <t>Biiftuu Dabala</t>
  </si>
  <si>
    <t>9:38.14</t>
  </si>
  <si>
    <t>Eden Hamans</t>
  </si>
  <si>
    <t>9:39.14</t>
  </si>
  <si>
    <t>Farrah Szeto</t>
  </si>
  <si>
    <t>9:39.94</t>
  </si>
  <si>
    <t>Keaton van Bredero</t>
  </si>
  <si>
    <t>9:40.59</t>
  </si>
  <si>
    <t>9:44.75</t>
  </si>
  <si>
    <t>Natalia Ellis</t>
  </si>
  <si>
    <t>9:46.98</t>
  </si>
  <si>
    <t>9:47.83</t>
  </si>
  <si>
    <t>Fotima Razzakova</t>
  </si>
  <si>
    <t>9:48.14</t>
  </si>
  <si>
    <t>Sarah Van Doesburg</t>
  </si>
  <si>
    <t>9:48.45</t>
  </si>
  <si>
    <t>9:48.96</t>
  </si>
  <si>
    <t>Amelier Keane</t>
  </si>
  <si>
    <t>9:50.85</t>
  </si>
  <si>
    <t>9:52.78</t>
  </si>
  <si>
    <t>Leian Kerar</t>
  </si>
  <si>
    <t>9:54.85</t>
  </si>
  <si>
    <t>Alexis Nighbor</t>
  </si>
  <si>
    <t>9:56.89</t>
  </si>
  <si>
    <t>9:59.62</t>
  </si>
  <si>
    <t>Chloe Lu</t>
  </si>
  <si>
    <t>10:00.90</t>
  </si>
  <si>
    <t>Avery Lelacheur</t>
  </si>
  <si>
    <t>10:02.41</t>
  </si>
  <si>
    <t>Sailish Plante</t>
  </si>
  <si>
    <t>10:05.51</t>
  </si>
  <si>
    <t>Bridget Ellis</t>
  </si>
  <si>
    <t>10:07.08</t>
  </si>
  <si>
    <t>10:08.45</t>
  </si>
  <si>
    <t>10:08.96</t>
  </si>
  <si>
    <t>10:09.36</t>
  </si>
  <si>
    <t>10:12.69</t>
  </si>
  <si>
    <t>Tanveet Dulai</t>
  </si>
  <si>
    <t>10:15.43</t>
  </si>
  <si>
    <t>10:16.81</t>
  </si>
  <si>
    <t>Alya Marchand</t>
  </si>
  <si>
    <t>10:17.77</t>
  </si>
  <si>
    <t>10:20.43</t>
  </si>
  <si>
    <t>10:25.73</t>
  </si>
  <si>
    <t>Hannah Murray</t>
  </si>
  <si>
    <t>10:27.44</t>
  </si>
  <si>
    <t>Sabrina Souleiman</t>
  </si>
  <si>
    <t>10:28.98</t>
  </si>
  <si>
    <t>Hayat Hassan</t>
  </si>
  <si>
    <t>10:29.18</t>
  </si>
  <si>
    <t>Emily Jendrasheske</t>
  </si>
  <si>
    <t>10:29.39</t>
  </si>
  <si>
    <t>Esme Chan</t>
  </si>
  <si>
    <t>10:29.76</t>
  </si>
  <si>
    <t>10:30.83</t>
  </si>
  <si>
    <t>Vivian Clark</t>
  </si>
  <si>
    <t>10:33.22</t>
  </si>
  <si>
    <t>Anouk Slotboom-Dev</t>
  </si>
  <si>
    <t>10:35.70</t>
  </si>
  <si>
    <t>10:36.83</t>
  </si>
  <si>
    <t>Anaya Sharma</t>
  </si>
  <si>
    <t>10:38.28</t>
  </si>
  <si>
    <t>Waverley Pinto</t>
  </si>
  <si>
    <t>10:39.17</t>
  </si>
  <si>
    <t>10:42.30</t>
  </si>
  <si>
    <t>Magfera Abdurahman</t>
  </si>
  <si>
    <t>Arij Ben Salem</t>
  </si>
  <si>
    <t>10:48.26</t>
  </si>
  <si>
    <t>10:49.00</t>
  </si>
  <si>
    <t>10:50.02</t>
  </si>
  <si>
    <t>10:50.59</t>
  </si>
  <si>
    <t>10:50.79</t>
  </si>
  <si>
    <t>10:51.06</t>
  </si>
  <si>
    <t>Muskaan Verma</t>
  </si>
  <si>
    <t>10:51.56</t>
  </si>
  <si>
    <t>10:54.42</t>
  </si>
  <si>
    <t>10:55.63</t>
  </si>
  <si>
    <t>Zenia Jawed</t>
  </si>
  <si>
    <t>10:57.78</t>
  </si>
  <si>
    <t>10:59.86</t>
  </si>
  <si>
    <t>Lina Sidel</t>
  </si>
  <si>
    <t>11:03.78</t>
  </si>
  <si>
    <t>11:04.17</t>
  </si>
  <si>
    <t>11:04.91</t>
  </si>
  <si>
    <t>11:05.65</t>
  </si>
  <si>
    <t>11:06.95</t>
  </si>
  <si>
    <t>11:07.19</t>
  </si>
  <si>
    <t>11:08.16</t>
  </si>
  <si>
    <t>11:08.74</t>
  </si>
  <si>
    <t>11:09.70</t>
  </si>
  <si>
    <t>Sumaya Golicha</t>
  </si>
  <si>
    <t>11:10.36</t>
  </si>
  <si>
    <t>11:10.95</t>
  </si>
  <si>
    <t>11:11.95</t>
  </si>
  <si>
    <t>11:13.36</t>
  </si>
  <si>
    <t>Prabhnoor Kaur Han</t>
  </si>
  <si>
    <t>11:16.05</t>
  </si>
  <si>
    <t>Naira Bhardwaj</t>
  </si>
  <si>
    <t>11:16.96</t>
  </si>
  <si>
    <t>11:18.61</t>
  </si>
  <si>
    <t>Nora Power</t>
  </si>
  <si>
    <t>11:19.81</t>
  </si>
  <si>
    <t>11:21.34</t>
  </si>
  <si>
    <t>Esabella Faragini</t>
  </si>
  <si>
    <t>11:21.75</t>
  </si>
  <si>
    <t>11:26.63</t>
  </si>
  <si>
    <t>Leia Bourassa</t>
  </si>
  <si>
    <t>11:27.00</t>
  </si>
  <si>
    <t>11:29.62</t>
  </si>
  <si>
    <t>Aalia Sharma</t>
  </si>
  <si>
    <t>11:31.03</t>
  </si>
  <si>
    <t>11:31.81</t>
  </si>
  <si>
    <t>11:36.40</t>
  </si>
  <si>
    <t>Aubrey Shaw</t>
  </si>
  <si>
    <t>11:38.41</t>
  </si>
  <si>
    <t>Hannah Padfield-Ha</t>
  </si>
  <si>
    <t>11:38.94</t>
  </si>
  <si>
    <t>Katie Mercier</t>
  </si>
  <si>
    <t>11:40.39</t>
  </si>
  <si>
    <t>Ferin Ibironke</t>
  </si>
  <si>
    <t>11:43.47</t>
  </si>
  <si>
    <t>Maya Matthiessen L</t>
  </si>
  <si>
    <t>11:45.20</t>
  </si>
  <si>
    <t>11:46.56</t>
  </si>
  <si>
    <t>11:48.03</t>
  </si>
  <si>
    <t>Kacey Bigstone</t>
  </si>
  <si>
    <t>11:50.02</t>
  </si>
  <si>
    <t>11:50.52</t>
  </si>
  <si>
    <t>11:52.37</t>
  </si>
  <si>
    <t>Amelie Dhanoa</t>
  </si>
  <si>
    <t>11:52.73</t>
  </si>
  <si>
    <t>11:55.82</t>
  </si>
  <si>
    <t>Scarlett Wu</t>
  </si>
  <si>
    <t>11:57.84</t>
  </si>
  <si>
    <t>Amelia Higgings</t>
  </si>
  <si>
    <t>12:03.46</t>
  </si>
  <si>
    <t>Abbie Wong</t>
  </si>
  <si>
    <t>12:07.21</t>
  </si>
  <si>
    <t>12:07.62</t>
  </si>
  <si>
    <t>12:09.43</t>
  </si>
  <si>
    <t>Kirat Kaur</t>
  </si>
  <si>
    <t>Carter Quinn</t>
  </si>
  <si>
    <t>12:10.65</t>
  </si>
  <si>
    <t>Khojeasta Madadi</t>
  </si>
  <si>
    <t>12:13.60</t>
  </si>
  <si>
    <t>12:14.32</t>
  </si>
  <si>
    <t>Perryn Bains</t>
  </si>
  <si>
    <t>12:14.81</t>
  </si>
  <si>
    <t>Raelynn Lewis-Chol</t>
  </si>
  <si>
    <t>12:17.37</t>
  </si>
  <si>
    <t>Aaliyah Granados</t>
  </si>
  <si>
    <t>12:18.06</t>
  </si>
  <si>
    <t>12:18.26</t>
  </si>
  <si>
    <t>12:19.24</t>
  </si>
  <si>
    <t>Emily Stayko</t>
  </si>
  <si>
    <t>12:21.69</t>
  </si>
  <si>
    <t>Rownaq Mohamed</t>
  </si>
  <si>
    <t>12:28.55</t>
  </si>
  <si>
    <t>Elena Mae Kaur Bal</t>
  </si>
  <si>
    <t>12:29.63</t>
  </si>
  <si>
    <t>12:36.37</t>
  </si>
  <si>
    <t>Aspen Weisbrod</t>
  </si>
  <si>
    <t>13:06.05</t>
  </si>
  <si>
    <t>13:10.84</t>
  </si>
  <si>
    <t>13:11.50</t>
  </si>
  <si>
    <t>Lila Sankey</t>
  </si>
  <si>
    <t>13:11.73</t>
  </si>
  <si>
    <t>Avinoor Kaur Hothi</t>
  </si>
  <si>
    <t>13:13.47</t>
  </si>
  <si>
    <t>Grace Shopland</t>
  </si>
  <si>
    <t>13:23.38</t>
  </si>
  <si>
    <t>Diana Huynh</t>
  </si>
  <si>
    <t>13:26.06</t>
  </si>
  <si>
    <t>13:40.89</t>
  </si>
  <si>
    <t>13:41.76</t>
  </si>
  <si>
    <t>13:49.37</t>
  </si>
  <si>
    <t>13:49.75</t>
  </si>
  <si>
    <t>13:51.85</t>
  </si>
  <si>
    <t>13:52.79</t>
  </si>
  <si>
    <t>Isabella Murphy</t>
  </si>
  <si>
    <t>13:57.67</t>
  </si>
  <si>
    <t>Milah Williams</t>
  </si>
  <si>
    <t>14:00.84</t>
  </si>
  <si>
    <t>14:07.34</t>
  </si>
  <si>
    <t>Paitynn Lemaire</t>
  </si>
  <si>
    <t>14:10.96</t>
  </si>
  <si>
    <t>14:21.75</t>
  </si>
  <si>
    <t>Jewell Osoi-Bonsu</t>
  </si>
  <si>
    <t>Amreen Jasser</t>
  </si>
  <si>
    <t>14:58.37</t>
  </si>
  <si>
    <t>Audrey Omage</t>
  </si>
  <si>
    <t>15:04.01</t>
  </si>
  <si>
    <t>Faith Glover-Larso</t>
  </si>
  <si>
    <t>Amaanat Kaur Sidhu</t>
  </si>
  <si>
    <t>15:18.81</t>
  </si>
  <si>
    <t>Yashvi Patel</t>
  </si>
  <si>
    <t>15:19.01</t>
  </si>
  <si>
    <t>15:21.30</t>
  </si>
  <si>
    <t>15:31.59</t>
  </si>
  <si>
    <t>15:39.81</t>
  </si>
  <si>
    <t>15:54.79</t>
  </si>
  <si>
    <t>15:58.72</t>
  </si>
  <si>
    <t>Freedom Thomas</t>
  </si>
  <si>
    <t>16:29.21</t>
  </si>
  <si>
    <t>16:29.62</t>
  </si>
  <si>
    <t>16:29.88</t>
  </si>
  <si>
    <t>Neriah Ram</t>
  </si>
  <si>
    <t>16:30.27</t>
  </si>
  <si>
    <t>Mikah Muhorane</t>
  </si>
  <si>
    <t>16:33.32</t>
  </si>
  <si>
    <t>16:34.63</t>
  </si>
  <si>
    <t>16:36.34</t>
  </si>
  <si>
    <t>6:36.48</t>
  </si>
  <si>
    <t>6:44.09</t>
  </si>
  <si>
    <t>6:58.31</t>
  </si>
  <si>
    <t>6:59.42</t>
  </si>
  <si>
    <t>6:59.75</t>
  </si>
  <si>
    <t>7:01.77</t>
  </si>
  <si>
    <t>7:02.10</t>
  </si>
  <si>
    <t>7:02.76</t>
  </si>
  <si>
    <t>7:03.61</t>
  </si>
  <si>
    <t>7:10.68</t>
  </si>
  <si>
    <t>7:14.71</t>
  </si>
  <si>
    <t>7:18.19</t>
  </si>
  <si>
    <t>7:26.98</t>
  </si>
  <si>
    <t>7:27.66</t>
  </si>
  <si>
    <t>7:28.13</t>
  </si>
  <si>
    <t>7:28.93</t>
  </si>
  <si>
    <t>Elroi Abralhey</t>
  </si>
  <si>
    <t>7:29.79</t>
  </si>
  <si>
    <t>Kylen Wesley Firt</t>
  </si>
  <si>
    <t>7:30.30</t>
  </si>
  <si>
    <t>7:31.12</t>
  </si>
  <si>
    <t>7:33.20</t>
  </si>
  <si>
    <t>7:33.98</t>
  </si>
  <si>
    <t>Tate Thorburn</t>
  </si>
  <si>
    <t>7:34.19</t>
  </si>
  <si>
    <t>7:34.84</t>
  </si>
  <si>
    <t>Matthew Ward</t>
  </si>
  <si>
    <t>7:35.08</t>
  </si>
  <si>
    <t>Seve Kastrinos</t>
  </si>
  <si>
    <t>7:35.43</t>
  </si>
  <si>
    <t>7:36.97</t>
  </si>
  <si>
    <t>7:37.89</t>
  </si>
  <si>
    <t>7:38.34</t>
  </si>
  <si>
    <t>Stevie Walsh</t>
  </si>
  <si>
    <t>7:38.74</t>
  </si>
  <si>
    <t>7:39.79</t>
  </si>
  <si>
    <t>7:40.01</t>
  </si>
  <si>
    <t>Xander Lym</t>
  </si>
  <si>
    <t>7:40.28</t>
  </si>
  <si>
    <t>Malcolm Fournier</t>
  </si>
  <si>
    <t>7:41.90</t>
  </si>
  <si>
    <t>7:42.20</t>
  </si>
  <si>
    <t>7:44.24</t>
  </si>
  <si>
    <t>Benji Nissin-Silke</t>
  </si>
  <si>
    <t>7:44.54</t>
  </si>
  <si>
    <t>7:45.17</t>
  </si>
  <si>
    <t>Declan Smoliak</t>
  </si>
  <si>
    <t>7:46.37</t>
  </si>
  <si>
    <t>Asher Ng</t>
  </si>
  <si>
    <t>7:46.68</t>
  </si>
  <si>
    <t>7:47.06</t>
  </si>
  <si>
    <t>7:47.27</t>
  </si>
  <si>
    <t>Xander Schroeder</t>
  </si>
  <si>
    <t>7:47.45</t>
  </si>
  <si>
    <t>Hardy Stiksma</t>
  </si>
  <si>
    <t>7:50.33</t>
  </si>
  <si>
    <t>Reggie Speers</t>
  </si>
  <si>
    <t>7:51.36</t>
  </si>
  <si>
    <t>7:52.26</t>
  </si>
  <si>
    <t>7:54.27</t>
  </si>
  <si>
    <t>7:55.73</t>
  </si>
  <si>
    <t>7:56.13</t>
  </si>
  <si>
    <t>Harrison Yorke</t>
  </si>
  <si>
    <t>7:56.60</t>
  </si>
  <si>
    <t>7:56.86</t>
  </si>
  <si>
    <t>7:57.25</t>
  </si>
  <si>
    <t>7:57.46</t>
  </si>
  <si>
    <t>George Yeo</t>
  </si>
  <si>
    <t>7:59.43</t>
  </si>
  <si>
    <t>Hugo Peterson-Chmi</t>
  </si>
  <si>
    <t>8:02.72</t>
  </si>
  <si>
    <t>Ahmed El Hamoui</t>
  </si>
  <si>
    <t>8:02.96</t>
  </si>
  <si>
    <t>8:04.65</t>
  </si>
  <si>
    <t>Dima S</t>
  </si>
  <si>
    <t>8:04.88</t>
  </si>
  <si>
    <t>Riaan Mandaliya</t>
  </si>
  <si>
    <t>8:05.34</t>
  </si>
  <si>
    <t>8:06.03</t>
  </si>
  <si>
    <t>8:06.50</t>
  </si>
  <si>
    <t>8:08.46</t>
  </si>
  <si>
    <t>8:08.79</t>
  </si>
  <si>
    <t>8:09.29</t>
  </si>
  <si>
    <t>8:10.01</t>
  </si>
  <si>
    <t>Peter Popiel</t>
  </si>
  <si>
    <t>8:10.29</t>
  </si>
  <si>
    <t>8:10.87</t>
  </si>
  <si>
    <t>8:11.38</t>
  </si>
  <si>
    <t>Andrew Jaworowskii</t>
  </si>
  <si>
    <t>8:12.11</t>
  </si>
  <si>
    <t>8:12.36</t>
  </si>
  <si>
    <t>8:12.74</t>
  </si>
  <si>
    <t>Elijah Hanson</t>
  </si>
  <si>
    <t>8:13.06</t>
  </si>
  <si>
    <t>Jacob Bartell</t>
  </si>
  <si>
    <t>8:13.42</t>
  </si>
  <si>
    <t>Cedric Bangeree</t>
  </si>
  <si>
    <t>8:13.98</t>
  </si>
  <si>
    <t>Aariv Mandaliya</t>
  </si>
  <si>
    <t>8:14.35</t>
  </si>
  <si>
    <t>8:14.75</t>
  </si>
  <si>
    <t>8:15.26</t>
  </si>
  <si>
    <t>8:15.65</t>
  </si>
  <si>
    <t>Hiyab Haile</t>
  </si>
  <si>
    <t>8:18.01</t>
  </si>
  <si>
    <t>Charles Svelzle</t>
  </si>
  <si>
    <t>8:19.85</t>
  </si>
  <si>
    <t>8:20.42</t>
  </si>
  <si>
    <t>8:20.63</t>
  </si>
  <si>
    <t>8:22.22</t>
  </si>
  <si>
    <t>8:23.87</t>
  </si>
  <si>
    <t>8:24.61</t>
  </si>
  <si>
    <t>8:28.74</t>
  </si>
  <si>
    <t>8:31.60</t>
  </si>
  <si>
    <t>8:32.18</t>
  </si>
  <si>
    <t>8:37.33</t>
  </si>
  <si>
    <t>8:44.00</t>
  </si>
  <si>
    <t>8:44.82</t>
  </si>
  <si>
    <t>8:48.82</t>
  </si>
  <si>
    <t>8:50.73</t>
  </si>
  <si>
    <t>Luke Batke</t>
  </si>
  <si>
    <t>8:51.14</t>
  </si>
  <si>
    <t>Siem Tesfaldet</t>
  </si>
  <si>
    <t>8:51.54</t>
  </si>
  <si>
    <t>Ayaan Kumar</t>
  </si>
  <si>
    <t>8:51.94</t>
  </si>
  <si>
    <t>8:52.54</t>
  </si>
  <si>
    <t>8:53.07</t>
  </si>
  <si>
    <t>Blake Gawalko</t>
  </si>
  <si>
    <t>8:53.59</t>
  </si>
  <si>
    <t>Huzeifa Gena</t>
  </si>
  <si>
    <t>Ahyan Kemer</t>
  </si>
  <si>
    <t>8:59.00</t>
  </si>
  <si>
    <t>9:00.28</t>
  </si>
  <si>
    <t>9:00.66</t>
  </si>
  <si>
    <t>9:01.04</t>
  </si>
  <si>
    <t>Viraaj Waraich</t>
  </si>
  <si>
    <t>9:03.45</t>
  </si>
  <si>
    <t>Adam Chehadeh</t>
  </si>
  <si>
    <t>9:04.01</t>
  </si>
  <si>
    <t>9:10.34</t>
  </si>
  <si>
    <t>9:14.20</t>
  </si>
  <si>
    <t>James Allers</t>
  </si>
  <si>
    <t>9:14.82</t>
  </si>
  <si>
    <t>9:15.20</t>
  </si>
  <si>
    <t>Miles Lee</t>
  </si>
  <si>
    <t>9:15.96</t>
  </si>
  <si>
    <t>9:17.86</t>
  </si>
  <si>
    <t>9:19.19</t>
  </si>
  <si>
    <t>Cain Camplair</t>
  </si>
  <si>
    <t>9:20.57</t>
  </si>
  <si>
    <t>9:27.67</t>
  </si>
  <si>
    <t>9:28.01</t>
  </si>
  <si>
    <t>9:29.18</t>
  </si>
  <si>
    <t>Zayd Mohamed Ilyas</t>
  </si>
  <si>
    <t>9:29.46</t>
  </si>
  <si>
    <t>Bledion Sopjani</t>
  </si>
  <si>
    <t>9:29.94</t>
  </si>
  <si>
    <t>9:31.37</t>
  </si>
  <si>
    <t>9:32.27</t>
  </si>
  <si>
    <t>Kirin Lee</t>
  </si>
  <si>
    <t>9:32.60</t>
  </si>
  <si>
    <t>Gurpyar Smagh</t>
  </si>
  <si>
    <t>9:32.95</t>
  </si>
  <si>
    <t>9:35.77</t>
  </si>
  <si>
    <t>Bilal Ayejola</t>
  </si>
  <si>
    <t>9:39.05</t>
  </si>
  <si>
    <t>Sebastian Seeger</t>
  </si>
  <si>
    <t>9:39.48</t>
  </si>
  <si>
    <t>9:39.83</t>
  </si>
  <si>
    <t>9:48.93</t>
  </si>
  <si>
    <t>9:49.28</t>
  </si>
  <si>
    <t>9:53.41</t>
  </si>
  <si>
    <t>9:54.43</t>
  </si>
  <si>
    <t>Calvin Pavelich</t>
  </si>
  <si>
    <t>9:55.04</t>
  </si>
  <si>
    <t>10:02.34</t>
  </si>
  <si>
    <t>Hunter Reichel</t>
  </si>
  <si>
    <t>10:05.55</t>
  </si>
  <si>
    <t>10:08.79</t>
  </si>
  <si>
    <t>10:14.03</t>
  </si>
  <si>
    <t>10:14.38</t>
  </si>
  <si>
    <t>10:15.11</t>
  </si>
  <si>
    <t>Abraham Mehari</t>
  </si>
  <si>
    <t>10:18.14</t>
  </si>
  <si>
    <t>Samuel Taekema</t>
  </si>
  <si>
    <t>10:18.48</t>
  </si>
  <si>
    <t>Jacob Loren-Labouc</t>
  </si>
  <si>
    <t>10:19.33</t>
  </si>
  <si>
    <t>Derek Seleski</t>
  </si>
  <si>
    <t>10:19.53</t>
  </si>
  <si>
    <t>10:23.60</t>
  </si>
  <si>
    <t>Ayaan Naffar</t>
  </si>
  <si>
    <t>10:30.77</t>
  </si>
  <si>
    <t>Abdirahman Osman</t>
  </si>
  <si>
    <t>10:32.80</t>
  </si>
  <si>
    <t>10:34.47</t>
  </si>
  <si>
    <t>Eamon Kitlarchuk</t>
  </si>
  <si>
    <t>10:37.11</t>
  </si>
  <si>
    <t>10:49.89</t>
  </si>
  <si>
    <t>Waseem Jinje</t>
  </si>
  <si>
    <t>10:50.14</t>
  </si>
  <si>
    <t>Matthew Hodder</t>
  </si>
  <si>
    <t>10:51.83</t>
  </si>
  <si>
    <t>Uwadia Okosun</t>
  </si>
  <si>
    <t>10:56.90</t>
  </si>
  <si>
    <t>Cooper Biglin</t>
  </si>
  <si>
    <t>11:10.39</t>
  </si>
  <si>
    <t>11:29.86</t>
  </si>
  <si>
    <t>11:31.24</t>
  </si>
  <si>
    <t>Felix Thiessen</t>
  </si>
  <si>
    <t>11:36.92</t>
  </si>
  <si>
    <t>11:40.26</t>
  </si>
  <si>
    <t>11:43.36</t>
  </si>
  <si>
    <t>11:43.77</t>
  </si>
  <si>
    <t>11:50.39</t>
  </si>
  <si>
    <t>Kaleb Franko</t>
  </si>
  <si>
    <t>12:01.48</t>
  </si>
  <si>
    <t>12:11.36</t>
  </si>
  <si>
    <t>Elijah Logan</t>
  </si>
  <si>
    <t>12:11.74</t>
  </si>
  <si>
    <t>12:17.48</t>
  </si>
  <si>
    <t>Avi Aujla</t>
  </si>
  <si>
    <t>12:20.56</t>
  </si>
  <si>
    <t>Alekine Polo</t>
  </si>
  <si>
    <t>12:30.24</t>
  </si>
  <si>
    <t>Mathew Yang</t>
  </si>
  <si>
    <t>12:33.22</t>
  </si>
  <si>
    <t>Klient Ugsimar</t>
  </si>
  <si>
    <t>12:33.43</t>
  </si>
  <si>
    <t>Corbin Legault</t>
  </si>
  <si>
    <t>12:36.91</t>
  </si>
  <si>
    <t>Dimitri Hawley</t>
  </si>
  <si>
    <t>12:39.83</t>
  </si>
  <si>
    <t>Asher Matwie</t>
  </si>
  <si>
    <t>12:40.92</t>
  </si>
  <si>
    <t>Aaron Benny</t>
  </si>
  <si>
    <t>12:41.88</t>
  </si>
  <si>
    <t>Caleb Horton</t>
  </si>
  <si>
    <t>12:42.30</t>
  </si>
  <si>
    <t>12:51.26</t>
  </si>
  <si>
    <t>Matthew Krawchuk</t>
  </si>
  <si>
    <t>13:07.43</t>
  </si>
  <si>
    <t>Carter ter Steege</t>
  </si>
  <si>
    <t>13:08.00</t>
  </si>
  <si>
    <t>13:09.09</t>
  </si>
  <si>
    <t>Paramdeep Singh At</t>
  </si>
  <si>
    <t>13:09.84</t>
  </si>
  <si>
    <t>Manraj Sandhu</t>
  </si>
  <si>
    <t>13:10.81</t>
  </si>
  <si>
    <t>Avijot Manesh</t>
  </si>
  <si>
    <t>13:11.33</t>
  </si>
  <si>
    <t>Rowan Marchant</t>
  </si>
  <si>
    <t>13:24.73</t>
  </si>
  <si>
    <t>Zahraan Shaik</t>
  </si>
  <si>
    <t>13:31.13</t>
  </si>
  <si>
    <t>Israel Koudia</t>
  </si>
  <si>
    <t>13:40.76</t>
  </si>
  <si>
    <t>Abdimahad Ayanle</t>
  </si>
  <si>
    <t>13:49.66</t>
  </si>
  <si>
    <t>Jaxxon Krawchuk</t>
  </si>
  <si>
    <t>15:02.53</t>
  </si>
  <si>
    <t>Akesh Senadheera</t>
  </si>
  <si>
    <t>15:07.63</t>
  </si>
  <si>
    <t>Tejasdeep Singh</t>
  </si>
  <si>
    <t>15:15.63</t>
  </si>
  <si>
    <t>Jayce Walton</t>
  </si>
  <si>
    <t>15:39.84</t>
  </si>
  <si>
    <t>Avideep Singh Kula</t>
  </si>
  <si>
    <t>16:08.67</t>
  </si>
  <si>
    <t>Dylan Myroon</t>
  </si>
  <si>
    <t>16:40.19</t>
  </si>
  <si>
    <t>Aalamjeet Singh Wa</t>
  </si>
  <si>
    <t>17:07.87</t>
  </si>
  <si>
    <t>Elijah Scherba</t>
  </si>
  <si>
    <t>17:27.33</t>
  </si>
  <si>
    <t>Mohamed Ahmed</t>
  </si>
  <si>
    <t>17:31.73</t>
  </si>
  <si>
    <t>Ram Cuna</t>
  </si>
  <si>
    <t>17:33.05</t>
  </si>
  <si>
    <t>Rylan Byrne</t>
  </si>
  <si>
    <t>17:34.42</t>
  </si>
  <si>
    <t>Leland Cardwell</t>
  </si>
  <si>
    <t>17:37.25</t>
  </si>
  <si>
    <t>Joelle Downing</t>
  </si>
  <si>
    <t>9:18.37</t>
  </si>
  <si>
    <t>9:26.86</t>
  </si>
  <si>
    <t>9:28.24</t>
  </si>
  <si>
    <t>9:36.68</t>
  </si>
  <si>
    <t>9:37.21</t>
  </si>
  <si>
    <t>9:45.03</t>
  </si>
  <si>
    <t>9:49.59</t>
  </si>
  <si>
    <t>9:53.63</t>
  </si>
  <si>
    <t>10:00.75</t>
  </si>
  <si>
    <t>10:04.58</t>
  </si>
  <si>
    <t>10:05.02</t>
  </si>
  <si>
    <t>10:05.68</t>
  </si>
  <si>
    <t>10:08.39</t>
  </si>
  <si>
    <t>10:12.28</t>
  </si>
  <si>
    <t>10:17.04</t>
  </si>
  <si>
    <t>10:18.98</t>
  </si>
  <si>
    <t>10:20.37</t>
  </si>
  <si>
    <t>10:24.99</t>
  </si>
  <si>
    <t>10:25.76</t>
  </si>
  <si>
    <t>10:27.83</t>
  </si>
  <si>
    <t>10:34.48</t>
  </si>
  <si>
    <t>Roe Horachek</t>
  </si>
  <si>
    <t>10:34.83</t>
  </si>
  <si>
    <t>10:39.95</t>
  </si>
  <si>
    <t>10:40.38</t>
  </si>
  <si>
    <t>10:44.05</t>
  </si>
  <si>
    <t>10:46.45</t>
  </si>
  <si>
    <t>10:50.58</t>
  </si>
  <si>
    <t>10:52.47</t>
  </si>
  <si>
    <t>10:52.76</t>
  </si>
  <si>
    <t>10:54.46</t>
  </si>
  <si>
    <t>10:55.37</t>
  </si>
  <si>
    <t>10:56.42</t>
  </si>
  <si>
    <t>Rowan Higgins</t>
  </si>
  <si>
    <t>10:56.80</t>
  </si>
  <si>
    <t>10:57.02</t>
  </si>
  <si>
    <t>Sydney Jarick</t>
  </si>
  <si>
    <t>10:57.38</t>
  </si>
  <si>
    <t>10:59.97</t>
  </si>
  <si>
    <t>11:00.32</t>
  </si>
  <si>
    <t>11:00.86</t>
  </si>
  <si>
    <t>Ivy Schweizer</t>
  </si>
  <si>
    <t>11:08.50</t>
  </si>
  <si>
    <t>11:10.21</t>
  </si>
  <si>
    <t>11:10.96</t>
  </si>
  <si>
    <t>11:14.70</t>
  </si>
  <si>
    <t>11:18.23</t>
  </si>
  <si>
    <t>11:19.70</t>
  </si>
  <si>
    <t>11:20.50</t>
  </si>
  <si>
    <t>11:20.78</t>
  </si>
  <si>
    <t>11:22.29</t>
  </si>
  <si>
    <t>11:23.37</t>
  </si>
  <si>
    <t>11:26.65</t>
  </si>
  <si>
    <t>11:29.98</t>
  </si>
  <si>
    <t>11:30.18</t>
  </si>
  <si>
    <t>11:31.80</t>
  </si>
  <si>
    <t>11:32.65</t>
  </si>
  <si>
    <t>11:37.48</t>
  </si>
  <si>
    <t>Lucie Stinner</t>
  </si>
  <si>
    <t>11:38.36</t>
  </si>
  <si>
    <t>11:40.25</t>
  </si>
  <si>
    <t>11:41.12</t>
  </si>
  <si>
    <t>11:42.67</t>
  </si>
  <si>
    <t>11:43.12</t>
  </si>
  <si>
    <t>11:43.53</t>
  </si>
  <si>
    <t>11:45.05</t>
  </si>
  <si>
    <t>11:45.45</t>
  </si>
  <si>
    <t>11:46.19</t>
  </si>
  <si>
    <t>Claire Taylor</t>
  </si>
  <si>
    <t>11:49.93</t>
  </si>
  <si>
    <t>11:50.35</t>
  </si>
  <si>
    <t>11:50.93</t>
  </si>
  <si>
    <t>11:53.88</t>
  </si>
  <si>
    <t>11:55.83</t>
  </si>
  <si>
    <t>12:07.19</t>
  </si>
  <si>
    <t>12:07.86</t>
  </si>
  <si>
    <t>12:10.90</t>
  </si>
  <si>
    <t>12:15.22</t>
  </si>
  <si>
    <t>12:17.34</t>
  </si>
  <si>
    <t>Addison Quartel</t>
  </si>
  <si>
    <t>12:17.81</t>
  </si>
  <si>
    <t>12:18.64</t>
  </si>
  <si>
    <t>12:19.88</t>
  </si>
  <si>
    <t>12:20.32</t>
  </si>
  <si>
    <t>12:20.78</t>
  </si>
  <si>
    <t>12:20.99</t>
  </si>
  <si>
    <t>12:22.36</t>
  </si>
  <si>
    <t>12:24.82</t>
  </si>
  <si>
    <t>Sana Awala</t>
  </si>
  <si>
    <t>12:26.80</t>
  </si>
  <si>
    <t>12:28.11</t>
  </si>
  <si>
    <t>12:30.22</t>
  </si>
  <si>
    <t>12:33.11</t>
  </si>
  <si>
    <t>12:33.65</t>
  </si>
  <si>
    <t>12:34.54</t>
  </si>
  <si>
    <t>12:35.93</t>
  </si>
  <si>
    <t>Mia Deenah</t>
  </si>
  <si>
    <t>12:36.40</t>
  </si>
  <si>
    <t>12:36.94</t>
  </si>
  <si>
    <t>12:37.64</t>
  </si>
  <si>
    <t>12:38.78</t>
  </si>
  <si>
    <t>12:41.04</t>
  </si>
  <si>
    <t>12:41.25</t>
  </si>
  <si>
    <t>Wynne Boyd</t>
  </si>
  <si>
    <t>12:44.32</t>
  </si>
  <si>
    <t>12:46.47</t>
  </si>
  <si>
    <t>12:46.69</t>
  </si>
  <si>
    <t>12:47.52</t>
  </si>
  <si>
    <t>12:50.40</t>
  </si>
  <si>
    <t>Charli Wilkinson</t>
  </si>
  <si>
    <t>12:51.10</t>
  </si>
  <si>
    <t>12:51.36</t>
  </si>
  <si>
    <t>12:53.50</t>
  </si>
  <si>
    <t>12:53.93</t>
  </si>
  <si>
    <t>12:58.01</t>
  </si>
  <si>
    <t>12:59.10</t>
  </si>
  <si>
    <t>13:09.80</t>
  </si>
  <si>
    <t>13:10.76</t>
  </si>
  <si>
    <t>13:11.87</t>
  </si>
  <si>
    <t>13:14.01</t>
  </si>
  <si>
    <t>13:16.89</t>
  </si>
  <si>
    <t>13:17.35</t>
  </si>
  <si>
    <t>13:18.11</t>
  </si>
  <si>
    <t>Alisha Hendrick</t>
  </si>
  <si>
    <t>13:18.83</t>
  </si>
  <si>
    <t>13:19.27</t>
  </si>
  <si>
    <t>Georgia Wheeler</t>
  </si>
  <si>
    <t>13:20.01</t>
  </si>
  <si>
    <t>13:21.41</t>
  </si>
  <si>
    <t>13:23.18</t>
  </si>
  <si>
    <t>Charlotte Welch</t>
  </si>
  <si>
    <t>13:24.80</t>
  </si>
  <si>
    <t>Alex Gomes</t>
  </si>
  <si>
    <t>13:27.22</t>
  </si>
  <si>
    <t>13:29.30</t>
  </si>
  <si>
    <t>13:30.56</t>
  </si>
  <si>
    <t>13:32.27</t>
  </si>
  <si>
    <t>13:32.84</t>
  </si>
  <si>
    <t>Harper Wolford</t>
  </si>
  <si>
    <t>13:34.02</t>
  </si>
  <si>
    <t>13:35.11</t>
  </si>
  <si>
    <t>Eeva Bamford</t>
  </si>
  <si>
    <t>13:41.40</t>
  </si>
  <si>
    <t>13:41.98</t>
  </si>
  <si>
    <t>13:42.61</t>
  </si>
  <si>
    <t>Eva Ableeva</t>
  </si>
  <si>
    <t>York</t>
  </si>
  <si>
    <t>13:48.07</t>
  </si>
  <si>
    <t>13:56.11</t>
  </si>
  <si>
    <t>14:00.29</t>
  </si>
  <si>
    <t>Brooke Edwards</t>
  </si>
  <si>
    <t>14:00.89</t>
  </si>
  <si>
    <t>Sonya Rutherford</t>
  </si>
  <si>
    <t>14:01.24  1</t>
  </si>
  <si>
    <t>Salwa Abdi</t>
  </si>
  <si>
    <t>14:01.67</t>
  </si>
  <si>
    <t>14:04.37</t>
  </si>
  <si>
    <t>14:07.48</t>
  </si>
  <si>
    <t>14:13.82</t>
  </si>
  <si>
    <t>14:14.07</t>
  </si>
  <si>
    <t>14:17.10</t>
  </si>
  <si>
    <t>14:20.06</t>
  </si>
  <si>
    <t>Winnie Kang</t>
  </si>
  <si>
    <t>14:21.98</t>
  </si>
  <si>
    <t>14:22.41</t>
  </si>
  <si>
    <t>14:28.32</t>
  </si>
  <si>
    <t>Kelina Wipf</t>
  </si>
  <si>
    <t>14:29.42</t>
  </si>
  <si>
    <t>14:31.51</t>
  </si>
  <si>
    <t>14:33.13</t>
  </si>
  <si>
    <t>Ruhdeep Aulakh</t>
  </si>
  <si>
    <t>14:38.03</t>
  </si>
  <si>
    <t>14:39.80</t>
  </si>
  <si>
    <t>Kudrat Dhaliwal</t>
  </si>
  <si>
    <t>14:43.43</t>
  </si>
  <si>
    <t>Noshika Unknown</t>
  </si>
  <si>
    <t>14:43.67</t>
  </si>
  <si>
    <t>14:45.76</t>
  </si>
  <si>
    <t>Ajooni Badesha</t>
  </si>
  <si>
    <t>14:46.85</t>
  </si>
  <si>
    <t>14:48.89</t>
  </si>
  <si>
    <t>14:50.97</t>
  </si>
  <si>
    <t>14:52.53</t>
  </si>
  <si>
    <t>Mannat Thind</t>
  </si>
  <si>
    <t>14:54.12</t>
  </si>
  <si>
    <t>14:54.76</t>
  </si>
  <si>
    <t>15:01.23</t>
  </si>
  <si>
    <t>Kendra Cruz Perez</t>
  </si>
  <si>
    <t>15:15.82</t>
  </si>
  <si>
    <t>15:17.03</t>
  </si>
  <si>
    <t>15:17.60</t>
  </si>
  <si>
    <t>15:20.77</t>
  </si>
  <si>
    <t>Christina Neville</t>
  </si>
  <si>
    <t>15:21.39  1</t>
  </si>
  <si>
    <t>Sophia Lukasewich</t>
  </si>
  <si>
    <t>15:32.26</t>
  </si>
  <si>
    <t>15:35.27</t>
  </si>
  <si>
    <t>15:48.60</t>
  </si>
  <si>
    <t>15:52.46</t>
  </si>
  <si>
    <t>15:55.74</t>
  </si>
  <si>
    <t>15:56.27</t>
  </si>
  <si>
    <t>15:59.67</t>
  </si>
  <si>
    <t>Layla Thornhill</t>
  </si>
  <si>
    <t>16:01.84</t>
  </si>
  <si>
    <t>16:03.73</t>
  </si>
  <si>
    <t>16:05.38</t>
  </si>
  <si>
    <t>16:07.35</t>
  </si>
  <si>
    <t>16:08.81</t>
  </si>
  <si>
    <t>16:10.50</t>
  </si>
  <si>
    <t>16:12.42</t>
  </si>
  <si>
    <t>16:12.78</t>
  </si>
  <si>
    <t>16:18.49</t>
  </si>
  <si>
    <t>16:36.62</t>
  </si>
  <si>
    <t>Keza Liza Esther</t>
  </si>
  <si>
    <t>16:46.43</t>
  </si>
  <si>
    <t>Minahil Ghazanfar</t>
  </si>
  <si>
    <t>16:49.69</t>
  </si>
  <si>
    <t>16:51.33</t>
  </si>
  <si>
    <t>16:51.62</t>
  </si>
  <si>
    <t>16:52.51</t>
  </si>
  <si>
    <t>16:53.57</t>
  </si>
  <si>
    <t>Japnoor Kang</t>
  </si>
  <si>
    <t>16:55.80</t>
  </si>
  <si>
    <t>16:58.96</t>
  </si>
  <si>
    <t>17:10.01</t>
  </si>
  <si>
    <t>17:13.58</t>
  </si>
  <si>
    <t>Brooklynn Kennedy</t>
  </si>
  <si>
    <t>17:20.35</t>
  </si>
  <si>
    <t>17:30.66</t>
  </si>
  <si>
    <t>Ajla Kucalovic</t>
  </si>
  <si>
    <t>17:32.03</t>
  </si>
  <si>
    <t>17:36.22</t>
  </si>
  <si>
    <t>17:41.14</t>
  </si>
  <si>
    <t>17:41.65</t>
  </si>
  <si>
    <t>17:44.50</t>
  </si>
  <si>
    <t>Isla Podporin</t>
  </si>
  <si>
    <t>17:49.92</t>
  </si>
  <si>
    <t>Alexis Ward</t>
  </si>
  <si>
    <t>17:52.04</t>
  </si>
  <si>
    <t>Molly Modsley</t>
  </si>
  <si>
    <t>17:52.75</t>
  </si>
  <si>
    <t>17:56.38</t>
  </si>
  <si>
    <t>18:18.09</t>
  </si>
  <si>
    <t>18:29.96</t>
  </si>
  <si>
    <t>Sajneet Aulukh</t>
  </si>
  <si>
    <t>18:31.06</t>
  </si>
  <si>
    <t>Violet Lowry</t>
  </si>
  <si>
    <t>18:32.13</t>
  </si>
  <si>
    <t>18:43.02</t>
  </si>
  <si>
    <t>18:56.87</t>
  </si>
  <si>
    <t>18:57.85</t>
  </si>
  <si>
    <t>19:10.45</t>
  </si>
  <si>
    <t>19:15.44</t>
  </si>
  <si>
    <t>19:17.31</t>
  </si>
  <si>
    <t>Chloe Safinuk</t>
  </si>
  <si>
    <t>19:23.15</t>
  </si>
  <si>
    <t>Isabella Soeyonogg</t>
  </si>
  <si>
    <t>19:24.70</t>
  </si>
  <si>
    <t>19:36.91</t>
  </si>
  <si>
    <t>Frances Friskie</t>
  </si>
  <si>
    <t>20:01.09</t>
  </si>
  <si>
    <t>Gracie-Mae Hotoman</t>
  </si>
  <si>
    <t>20:01.56</t>
  </si>
  <si>
    <t>20:21.73</t>
  </si>
  <si>
    <t>20:25.41</t>
  </si>
  <si>
    <t>20:26.36</t>
  </si>
  <si>
    <t>20:55.71</t>
  </si>
  <si>
    <t>21:07.77</t>
  </si>
  <si>
    <t>Marley Cook</t>
  </si>
  <si>
    <t>21:26.70</t>
  </si>
  <si>
    <t>Stephanie Kandt</t>
  </si>
  <si>
    <t>21:27.00</t>
  </si>
  <si>
    <t>21:28.00</t>
  </si>
  <si>
    <t>21:29.00</t>
  </si>
  <si>
    <t>21:30.00</t>
  </si>
  <si>
    <t>8:35.25</t>
  </si>
  <si>
    <t>8:48.02</t>
  </si>
  <si>
    <t>8:49.75</t>
  </si>
  <si>
    <t>Leo Wickham</t>
  </si>
  <si>
    <t>Esther Starkman</t>
  </si>
  <si>
    <t>8:52.03</t>
  </si>
  <si>
    <t>8:55.60</t>
  </si>
  <si>
    <t>9:00.85</t>
  </si>
  <si>
    <t>9:01.51</t>
  </si>
  <si>
    <t>9:05.03</t>
  </si>
  <si>
    <t>9:05.33</t>
  </si>
  <si>
    <t>9:06.41</t>
  </si>
  <si>
    <t>9:09.77</t>
  </si>
  <si>
    <t>9:11.93</t>
  </si>
  <si>
    <t>9:13.28</t>
  </si>
  <si>
    <t>Murtaza Shahbaz</t>
  </si>
  <si>
    <t>9:16.33</t>
  </si>
  <si>
    <t>Zarif Mirzae</t>
  </si>
  <si>
    <t>9:19.60</t>
  </si>
  <si>
    <t>9:22.71</t>
  </si>
  <si>
    <t>9:23.85</t>
  </si>
  <si>
    <t>Jack Tinker</t>
  </si>
  <si>
    <t>9:24.08</t>
  </si>
  <si>
    <t>Mason Ching</t>
  </si>
  <si>
    <t>9:30.60</t>
  </si>
  <si>
    <t>9:31.89</t>
  </si>
  <si>
    <t>9:33.88</t>
  </si>
  <si>
    <t>9:34.67</t>
  </si>
  <si>
    <t>9:36.55</t>
  </si>
  <si>
    <t>Maddox Johnson</t>
  </si>
  <si>
    <t>9:37.38</t>
  </si>
  <si>
    <t>Jack Milstead</t>
  </si>
  <si>
    <t>9:38.13</t>
  </si>
  <si>
    <t>9:40.62</t>
  </si>
  <si>
    <t>9:43.99</t>
  </si>
  <si>
    <t>Markus Campbell</t>
  </si>
  <si>
    <t>9:44.56</t>
  </si>
  <si>
    <t>9:44.78</t>
  </si>
  <si>
    <t>Jaden Kong</t>
  </si>
  <si>
    <t>9:45.07</t>
  </si>
  <si>
    <t>9:45.68</t>
  </si>
  <si>
    <t>River Bourne</t>
  </si>
  <si>
    <t>9:45.94</t>
  </si>
  <si>
    <t>9:46.25</t>
  </si>
  <si>
    <t>9:46.45</t>
  </si>
  <si>
    <t>9:48.17</t>
  </si>
  <si>
    <t>9:48.44</t>
  </si>
  <si>
    <t>9:48.81</t>
  </si>
  <si>
    <t>Eltian Shala</t>
  </si>
  <si>
    <t>9:49.04</t>
  </si>
  <si>
    <t>9:49.23</t>
  </si>
  <si>
    <t>Merrick Charbonnea</t>
  </si>
  <si>
    <t>9:50.14</t>
  </si>
  <si>
    <t>9:50.58</t>
  </si>
  <si>
    <t>Micah Brooks</t>
  </si>
  <si>
    <t>9:51.01</t>
  </si>
  <si>
    <t>Lars Wunderli</t>
  </si>
  <si>
    <t>9:51.46</t>
  </si>
  <si>
    <t>9:52.54</t>
  </si>
  <si>
    <t>9:52.81</t>
  </si>
  <si>
    <t>9:53.24</t>
  </si>
  <si>
    <t>9:53.47</t>
  </si>
  <si>
    <t>9:53.68</t>
  </si>
  <si>
    <t>9:55.73</t>
  </si>
  <si>
    <t>9:56.78</t>
  </si>
  <si>
    <t>9:59.43</t>
  </si>
  <si>
    <t>9:59.69</t>
  </si>
  <si>
    <t>10:01.31</t>
  </si>
  <si>
    <t>10:03.16</t>
  </si>
  <si>
    <t>10:03.42</t>
  </si>
  <si>
    <t>10:04.10</t>
  </si>
  <si>
    <t>10:04.50</t>
  </si>
  <si>
    <t>Ty Grure</t>
  </si>
  <si>
    <t>10:06.10</t>
  </si>
  <si>
    <t>10:06.39</t>
  </si>
  <si>
    <t>10:07.31</t>
  </si>
  <si>
    <t>10:09.35</t>
  </si>
  <si>
    <t>10:10.23</t>
  </si>
  <si>
    <t>10:10.93</t>
  </si>
  <si>
    <t>10:12.04</t>
  </si>
  <si>
    <t>10:12.34</t>
  </si>
  <si>
    <t>10:14.02</t>
  </si>
  <si>
    <t>10:14.27</t>
  </si>
  <si>
    <t>10:16.40</t>
  </si>
  <si>
    <t>10:18.20</t>
  </si>
  <si>
    <t>10:21.15</t>
  </si>
  <si>
    <t>10:21.49</t>
  </si>
  <si>
    <t>10:23.44</t>
  </si>
  <si>
    <t>Kairo Agumagu</t>
  </si>
  <si>
    <t>10:23.71</t>
  </si>
  <si>
    <t>10:26.09</t>
  </si>
  <si>
    <t>Logan Moffatt</t>
  </si>
  <si>
    <t>10:27.92</t>
  </si>
  <si>
    <t>10:31.59</t>
  </si>
  <si>
    <t>Noah Keenly</t>
  </si>
  <si>
    <t>10:32.93</t>
  </si>
  <si>
    <t>Daniel Jansen van</t>
  </si>
  <si>
    <t>10:33.89</t>
  </si>
  <si>
    <t>Daxton Koebel</t>
  </si>
  <si>
    <t>10:34.51</t>
  </si>
  <si>
    <t>10:36.42</t>
  </si>
  <si>
    <t>10:40.58</t>
  </si>
  <si>
    <t>James Brusnyk</t>
  </si>
  <si>
    <t>10:40.98</t>
  </si>
  <si>
    <t>10:41.85</t>
  </si>
  <si>
    <t>10:42.83</t>
  </si>
  <si>
    <t>10:43.27</t>
  </si>
  <si>
    <t>Croy Adams</t>
  </si>
  <si>
    <t>10:44.58</t>
  </si>
  <si>
    <t>10:48.03</t>
  </si>
  <si>
    <t>10:49.24</t>
  </si>
  <si>
    <t>10:50.29</t>
  </si>
  <si>
    <t>Dylan Donnelly</t>
  </si>
  <si>
    <t>10:50.86</t>
  </si>
  <si>
    <t>10:51.09</t>
  </si>
  <si>
    <t>10:52.16</t>
  </si>
  <si>
    <t>Daniel Wremple</t>
  </si>
  <si>
    <t>10:53.18</t>
  </si>
  <si>
    <t>10:53.71</t>
  </si>
  <si>
    <t>10:54.44</t>
  </si>
  <si>
    <t>10:55.51</t>
  </si>
  <si>
    <t>10:55.80</t>
  </si>
  <si>
    <t>10:56.14</t>
  </si>
  <si>
    <t>10:56.49</t>
  </si>
  <si>
    <t>Milan Taha</t>
  </si>
  <si>
    <t>10:57.34</t>
  </si>
  <si>
    <t>Thomas Bell</t>
  </si>
  <si>
    <t>10:59.23  1</t>
  </si>
  <si>
    <t>10:59.72</t>
  </si>
  <si>
    <t>11:00.16</t>
  </si>
  <si>
    <t>11:00.56</t>
  </si>
  <si>
    <t>11:00.95</t>
  </si>
  <si>
    <t>11:01.25</t>
  </si>
  <si>
    <t>11:01.52</t>
  </si>
  <si>
    <t>11:02.05</t>
  </si>
  <si>
    <t>11:02.31</t>
  </si>
  <si>
    <t>Eylan Parmar</t>
  </si>
  <si>
    <t>11:02.54</t>
  </si>
  <si>
    <t>11:02.83</t>
  </si>
  <si>
    <t>Isaiah Nero</t>
  </si>
  <si>
    <t>11:03.08</t>
  </si>
  <si>
    <t>11:06.44</t>
  </si>
  <si>
    <t>11:07.16</t>
  </si>
  <si>
    <t>11:08.45</t>
  </si>
  <si>
    <t>11:09.02</t>
  </si>
  <si>
    <t>11:09.28</t>
  </si>
  <si>
    <t>Arthur Rohr</t>
  </si>
  <si>
    <t>11:10.61</t>
  </si>
  <si>
    <t>11:11.31</t>
  </si>
  <si>
    <t>11:11.57</t>
  </si>
  <si>
    <t>11:11.96</t>
  </si>
  <si>
    <t>11:12.48</t>
  </si>
  <si>
    <t>11:13.75</t>
  </si>
  <si>
    <t>11:14.41</t>
  </si>
  <si>
    <t>11:15.00</t>
  </si>
  <si>
    <t>11:15.56</t>
  </si>
  <si>
    <t>Charlie Unrau</t>
  </si>
  <si>
    <t>11:16.90</t>
  </si>
  <si>
    <t>11:19.07</t>
  </si>
  <si>
    <t>Angelo Mathew</t>
  </si>
  <si>
    <t>11:19.69</t>
  </si>
  <si>
    <t>11:20.24</t>
  </si>
  <si>
    <t>11:20.99</t>
  </si>
  <si>
    <t>11:21.59</t>
  </si>
  <si>
    <t>Gracin Janvier</t>
  </si>
  <si>
    <t>11:27.91</t>
  </si>
  <si>
    <t>Ellis Woodland</t>
  </si>
  <si>
    <t>11:31.31</t>
  </si>
  <si>
    <t>Weston Halbert</t>
  </si>
  <si>
    <t>11:33.11</t>
  </si>
  <si>
    <t>11:37.21</t>
  </si>
  <si>
    <t>11:37.53</t>
  </si>
  <si>
    <t>11:38.31</t>
  </si>
  <si>
    <t>Michael Levesque G</t>
  </si>
  <si>
    <t>11:39.46</t>
  </si>
  <si>
    <t>11:41.10</t>
  </si>
  <si>
    <t>Jace Alambra</t>
  </si>
  <si>
    <t>11:42.25</t>
  </si>
  <si>
    <t>11:42.55</t>
  </si>
  <si>
    <t>London Stone</t>
  </si>
  <si>
    <t>11:43.91</t>
  </si>
  <si>
    <t>11:44.24</t>
  </si>
  <si>
    <t>11:45.14</t>
  </si>
  <si>
    <t>11:46.88</t>
  </si>
  <si>
    <t>11:47.36</t>
  </si>
  <si>
    <t>11:47.91</t>
  </si>
  <si>
    <t>Jasper McEwan</t>
  </si>
  <si>
    <t>11:49.72</t>
  </si>
  <si>
    <t>11:52.38</t>
  </si>
  <si>
    <t>Jackson Ferguson</t>
  </si>
  <si>
    <t>11:53.32</t>
  </si>
  <si>
    <t>11:53.72</t>
  </si>
  <si>
    <t>11:54.15</t>
  </si>
  <si>
    <t>11:54.66</t>
  </si>
  <si>
    <t>Maklen Frost</t>
  </si>
  <si>
    <t>11:54.95</t>
  </si>
  <si>
    <t>Aryan Ekanayake</t>
  </si>
  <si>
    <t>11:57.33</t>
  </si>
  <si>
    <t>11:57.69</t>
  </si>
  <si>
    <t>11:58.32</t>
  </si>
  <si>
    <t>11:59.68</t>
  </si>
  <si>
    <t>12:00.00</t>
  </si>
  <si>
    <t>12:01.41</t>
  </si>
  <si>
    <t>12:01.78</t>
  </si>
  <si>
    <t>12:04.42</t>
  </si>
  <si>
    <t>12:05.25</t>
  </si>
  <si>
    <t>12:05.52</t>
  </si>
  <si>
    <t>12:05.93</t>
  </si>
  <si>
    <t>12:06.26</t>
  </si>
  <si>
    <t>12:06.54</t>
  </si>
  <si>
    <t>Jayven Lin</t>
  </si>
  <si>
    <t>12:13.06</t>
  </si>
  <si>
    <t>12:15.44</t>
  </si>
  <si>
    <t>12:15.75</t>
  </si>
  <si>
    <t>Bodie Campbell</t>
  </si>
  <si>
    <t>12:16.22</t>
  </si>
  <si>
    <t>12:17.09</t>
  </si>
  <si>
    <t>12:17.73</t>
  </si>
  <si>
    <t>12:19.04</t>
  </si>
  <si>
    <t>12:21.94</t>
  </si>
  <si>
    <t>12:22.27</t>
  </si>
  <si>
    <t>Esuu Nsair</t>
  </si>
  <si>
    <t>12:23.96</t>
  </si>
  <si>
    <t>12:24.62</t>
  </si>
  <si>
    <t>12:24.95</t>
  </si>
  <si>
    <t>12:25.23</t>
  </si>
  <si>
    <t>Oliver Wight</t>
  </si>
  <si>
    <t>12:27.33</t>
  </si>
  <si>
    <t>Auley Seville</t>
  </si>
  <si>
    <t>12:27.70</t>
  </si>
  <si>
    <t>12:40.02</t>
  </si>
  <si>
    <t>Daniel Taday</t>
  </si>
  <si>
    <t>12:45.48</t>
  </si>
  <si>
    <t>12:49.86</t>
  </si>
  <si>
    <t>12:56.15</t>
  </si>
  <si>
    <t>12:56.38</t>
  </si>
  <si>
    <t>12:56.88</t>
  </si>
  <si>
    <t>Derek Jaques</t>
  </si>
  <si>
    <t>12:57.75</t>
  </si>
  <si>
    <t>Ray Vokey</t>
  </si>
  <si>
    <t>13:00.86</t>
  </si>
  <si>
    <t>Henrik Youngson</t>
  </si>
  <si>
    <t>13:04.32</t>
  </si>
  <si>
    <t>13:04.84</t>
  </si>
  <si>
    <t>13:06.57</t>
  </si>
  <si>
    <t>13:08.26</t>
  </si>
  <si>
    <t>13:09.18</t>
  </si>
  <si>
    <t>13:16.02</t>
  </si>
  <si>
    <t>13:17.96</t>
  </si>
  <si>
    <t>13:18.85</t>
  </si>
  <si>
    <t>Jim Hahn</t>
  </si>
  <si>
    <t>13:20.00</t>
  </si>
  <si>
    <t>Peyton St-Arnault</t>
  </si>
  <si>
    <t>13:20.23</t>
  </si>
  <si>
    <t>13:21.50</t>
  </si>
  <si>
    <t>Tyson Stevenson</t>
  </si>
  <si>
    <t>13:24.75</t>
  </si>
  <si>
    <t>Benson Oiffer</t>
  </si>
  <si>
    <t>13:27.30</t>
  </si>
  <si>
    <t>Josh Tadesse</t>
  </si>
  <si>
    <t>13:27.54</t>
  </si>
  <si>
    <t>13:36.15</t>
  </si>
  <si>
    <t>13:41.33</t>
  </si>
  <si>
    <t>13:43.64</t>
  </si>
  <si>
    <t>13:45.10</t>
  </si>
  <si>
    <t>13:48.72</t>
  </si>
  <si>
    <t>13:54.70</t>
  </si>
  <si>
    <t>13:56.16</t>
  </si>
  <si>
    <t>13:58.44</t>
  </si>
  <si>
    <t>13:58.70</t>
  </si>
  <si>
    <t>14:00.67</t>
  </si>
  <si>
    <t>14:01.61</t>
  </si>
  <si>
    <t>14:04.59</t>
  </si>
  <si>
    <t>14:05.78</t>
  </si>
  <si>
    <t>14:06.05</t>
  </si>
  <si>
    <t>Adab Brar</t>
  </si>
  <si>
    <t>14:09.87</t>
  </si>
  <si>
    <t>14:16.58</t>
  </si>
  <si>
    <t>Sam Edinga</t>
  </si>
  <si>
    <t>14:20.32</t>
  </si>
  <si>
    <t>14:20.86</t>
  </si>
  <si>
    <t>14:21.34</t>
  </si>
  <si>
    <t>Angad Maan</t>
  </si>
  <si>
    <t>14:22.11</t>
  </si>
  <si>
    <t>14:26.49</t>
  </si>
  <si>
    <t>14:27.30</t>
  </si>
  <si>
    <t>14:34.13</t>
  </si>
  <si>
    <t>14:38.20</t>
  </si>
  <si>
    <t>Les LeBlanc</t>
  </si>
  <si>
    <t>14:39.29</t>
  </si>
  <si>
    <t>14:42.62</t>
  </si>
  <si>
    <t>14:44.12</t>
  </si>
  <si>
    <t>Shabaaz Singh Dhir</t>
  </si>
  <si>
    <t>14:51.51</t>
  </si>
  <si>
    <t>14:53.53</t>
  </si>
  <si>
    <t>14:56.46</t>
  </si>
  <si>
    <t>Alistair Clark</t>
  </si>
  <si>
    <t>15:00.59</t>
  </si>
  <si>
    <t>15:08.22</t>
  </si>
  <si>
    <t>15:10.74</t>
  </si>
  <si>
    <t>15:17.22</t>
  </si>
  <si>
    <t>15:24.49</t>
  </si>
  <si>
    <t>15:29.74</t>
  </si>
  <si>
    <t>15:30.94</t>
  </si>
  <si>
    <t>15:32.35</t>
  </si>
  <si>
    <t>15:33.46</t>
  </si>
  <si>
    <t>15:36.59</t>
  </si>
  <si>
    <t>15:51.75</t>
  </si>
  <si>
    <t>Did Not Stay Unkno</t>
  </si>
  <si>
    <t>16:19.82</t>
  </si>
  <si>
    <t>16:58.78</t>
  </si>
  <si>
    <t>Hudson Kroeze</t>
  </si>
  <si>
    <t>16:59.85</t>
  </si>
  <si>
    <t>17:02.75</t>
  </si>
  <si>
    <t>Jacob Stagg</t>
  </si>
  <si>
    <t>17:08.07</t>
  </si>
  <si>
    <t>17:11.08</t>
  </si>
  <si>
    <t>17:20.38</t>
  </si>
  <si>
    <t>17:35.60</t>
  </si>
  <si>
    <t>17:46.83</t>
  </si>
  <si>
    <t>Ivan Bakal</t>
  </si>
  <si>
    <t>17:54.37</t>
  </si>
  <si>
    <t>Agatheesan Anandha</t>
  </si>
  <si>
    <t>18:03.97</t>
  </si>
  <si>
    <t>Ralph Inoncillo</t>
  </si>
  <si>
    <t>18:08.81</t>
  </si>
  <si>
    <t>18:24.18</t>
  </si>
  <si>
    <t>Max Panelli</t>
  </si>
  <si>
    <t>18:26.11</t>
  </si>
  <si>
    <t>18:47.86</t>
  </si>
  <si>
    <t>Easby Elliot</t>
  </si>
  <si>
    <t>18:59.53</t>
  </si>
  <si>
    <t>20:25.33</t>
  </si>
  <si>
    <t>20:28.68</t>
  </si>
  <si>
    <t>22:41.38</t>
  </si>
  <si>
    <t>Zain Khalil</t>
  </si>
  <si>
    <t>22:53.56</t>
  </si>
  <si>
    <t>Shyam Sunder Panda</t>
  </si>
  <si>
    <t>22:54.00</t>
  </si>
  <si>
    <t>Joel Omerah</t>
  </si>
  <si>
    <t>22:55.00</t>
  </si>
  <si>
    <t>8:52.06</t>
  </si>
  <si>
    <t>9:09.47</t>
  </si>
  <si>
    <t>9:11.90</t>
  </si>
  <si>
    <t>9:16.42</t>
  </si>
  <si>
    <t>9:20.25</t>
  </si>
  <si>
    <t>9:43.60</t>
  </si>
  <si>
    <t>9:51.51</t>
  </si>
  <si>
    <t>9:56.32</t>
  </si>
  <si>
    <t>9:57.69</t>
  </si>
  <si>
    <t>9:59.25</t>
  </si>
  <si>
    <t>10:04.14</t>
  </si>
  <si>
    <t>Harlen Bolibruk-wi</t>
  </si>
  <si>
    <t>10:11.63</t>
  </si>
  <si>
    <t>10:17.54</t>
  </si>
  <si>
    <t>10:30.74</t>
  </si>
  <si>
    <t>10:33.73</t>
  </si>
  <si>
    <t>10:35.07</t>
  </si>
  <si>
    <t>10:36.09</t>
  </si>
  <si>
    <t>10:39.86</t>
  </si>
  <si>
    <t>Emily Baerg</t>
  </si>
  <si>
    <t>10:40.57</t>
  </si>
  <si>
    <t>10:40.81</t>
  </si>
  <si>
    <t>10:43.04</t>
  </si>
  <si>
    <t>10:51.47</t>
  </si>
  <si>
    <t>10:56.60</t>
  </si>
  <si>
    <t>10:58.83</t>
  </si>
  <si>
    <t>11:03.48</t>
  </si>
  <si>
    <t>Yasmeen Johma</t>
  </si>
  <si>
    <t>11:05.33</t>
  </si>
  <si>
    <t>Mika Sauvageau</t>
  </si>
  <si>
    <t>11:07.29</t>
  </si>
  <si>
    <t>11:12.35</t>
  </si>
  <si>
    <t>11:15.21</t>
  </si>
  <si>
    <t>11:16.32</t>
  </si>
  <si>
    <t>Nina Panek</t>
  </si>
  <si>
    <t>11:20.30</t>
  </si>
  <si>
    <t>11:22.30</t>
  </si>
  <si>
    <t>11:23.58</t>
  </si>
  <si>
    <t>11:27.30</t>
  </si>
  <si>
    <t>11:28.68</t>
  </si>
  <si>
    <t>11:30.09</t>
  </si>
  <si>
    <t>11:31.58</t>
  </si>
  <si>
    <t>11:34.25</t>
  </si>
  <si>
    <t>11:36.37</t>
  </si>
  <si>
    <t>Lucy Taylor</t>
  </si>
  <si>
    <t>11:40.45</t>
  </si>
  <si>
    <t>11:41.25</t>
  </si>
  <si>
    <t>Addie Howell</t>
  </si>
  <si>
    <t>11:43.94</t>
  </si>
  <si>
    <t>11:44.91</t>
  </si>
  <si>
    <t>Lenaya Nelson</t>
  </si>
  <si>
    <t>11:47.38</t>
  </si>
  <si>
    <t>11:55.18</t>
  </si>
  <si>
    <t>11:57.28</t>
  </si>
  <si>
    <t>12:04.12</t>
  </si>
  <si>
    <t>12:04.53</t>
  </si>
  <si>
    <t>12:05.55</t>
  </si>
  <si>
    <t>12:05.76</t>
  </si>
  <si>
    <t>12:08.11</t>
  </si>
  <si>
    <t>12:09.45</t>
  </si>
  <si>
    <t>12:10.38</t>
  </si>
  <si>
    <t>12:12.64</t>
  </si>
  <si>
    <t>12:14.85</t>
  </si>
  <si>
    <t>12:15.33</t>
  </si>
  <si>
    <t>12:16.42</t>
  </si>
  <si>
    <t>Victoria Brown</t>
  </si>
  <si>
    <t>12:24.17</t>
  </si>
  <si>
    <t>12:24.51</t>
  </si>
  <si>
    <t>12:27.07</t>
  </si>
  <si>
    <t>12:31.48</t>
  </si>
  <si>
    <t>12:33.29</t>
  </si>
  <si>
    <t>12:34.41</t>
  </si>
  <si>
    <t>12:35.85</t>
  </si>
  <si>
    <t>12:38.19</t>
  </si>
  <si>
    <t>12:42.95</t>
  </si>
  <si>
    <t>12:45.94</t>
  </si>
  <si>
    <t>12:47.91</t>
  </si>
  <si>
    <t>12:48.80</t>
  </si>
  <si>
    <t>12:51.45</t>
  </si>
  <si>
    <t>12:55.05</t>
  </si>
  <si>
    <t>12:55.26</t>
  </si>
  <si>
    <t>12:56.00</t>
  </si>
  <si>
    <t>12:56.39</t>
  </si>
  <si>
    <t>12:56.92</t>
  </si>
  <si>
    <t>12:57.27</t>
  </si>
  <si>
    <t>12:58.68</t>
  </si>
  <si>
    <t>13:01.10</t>
  </si>
  <si>
    <t>13:01.30</t>
  </si>
  <si>
    <t>13:01.98</t>
  </si>
  <si>
    <t>Everly Taylor</t>
  </si>
  <si>
    <t>13:02.72</t>
  </si>
  <si>
    <t>13:06.40</t>
  </si>
  <si>
    <t>13:06.91</t>
  </si>
  <si>
    <t>13:07.36</t>
  </si>
  <si>
    <t>13:11.18</t>
  </si>
  <si>
    <t>13:11.59</t>
  </si>
  <si>
    <t>13:12.89</t>
  </si>
  <si>
    <t>13:18.07</t>
  </si>
  <si>
    <t>Emily Raven</t>
  </si>
  <si>
    <t>13:19.51</t>
  </si>
  <si>
    <t>Leviea Johnson-McG</t>
  </si>
  <si>
    <t>13:28.64</t>
  </si>
  <si>
    <t>13:31.87</t>
  </si>
  <si>
    <t>13:39.82</t>
  </si>
  <si>
    <t>13:41.10</t>
  </si>
  <si>
    <t>13:43.44</t>
  </si>
  <si>
    <t>13:45.50</t>
  </si>
  <si>
    <t>13:50.23</t>
  </si>
  <si>
    <t>13:51.39</t>
  </si>
  <si>
    <t>13:57.25</t>
  </si>
  <si>
    <t>13:57.99</t>
  </si>
  <si>
    <t>13:59.04</t>
  </si>
  <si>
    <t>Areej Shooker</t>
  </si>
  <si>
    <t>13:59.36</t>
  </si>
  <si>
    <t>14:00.31</t>
  </si>
  <si>
    <t>14:04.15</t>
  </si>
  <si>
    <t>14:06.51</t>
  </si>
  <si>
    <t>Piper Proudfoot</t>
  </si>
  <si>
    <t>14:12.22</t>
  </si>
  <si>
    <t>Sydeny McMahon</t>
  </si>
  <si>
    <t>14:13.22</t>
  </si>
  <si>
    <t>Clover Schneider</t>
  </si>
  <si>
    <t>14:19.28</t>
  </si>
  <si>
    <t>14:19.61</t>
  </si>
  <si>
    <t>14:20.24</t>
  </si>
  <si>
    <t>Anais Brousseau</t>
  </si>
  <si>
    <t>14:21.30</t>
  </si>
  <si>
    <t>Zakiyah Jama</t>
  </si>
  <si>
    <t>14:21.76</t>
  </si>
  <si>
    <t>14:22.37</t>
  </si>
  <si>
    <t>14:25.28</t>
  </si>
  <si>
    <t>14:25.67</t>
  </si>
  <si>
    <t>14:26.36</t>
  </si>
  <si>
    <t>14:28.99</t>
  </si>
  <si>
    <t>Adelaide Disnard</t>
  </si>
  <si>
    <t>14:31.20</t>
  </si>
  <si>
    <t>14:35.29</t>
  </si>
  <si>
    <t>14:40.00</t>
  </si>
  <si>
    <t>14:42.05</t>
  </si>
  <si>
    <t>14:43.11</t>
  </si>
  <si>
    <t>Sophia Scharf</t>
  </si>
  <si>
    <t>14:44.17</t>
  </si>
  <si>
    <t>14:48.31</t>
  </si>
  <si>
    <t>14:51.05</t>
  </si>
  <si>
    <t>14:51.46</t>
  </si>
  <si>
    <t>Mia Pinisetti</t>
  </si>
  <si>
    <t>14:51.98  1</t>
  </si>
  <si>
    <t>14:54.17</t>
  </si>
  <si>
    <t>Sofia Mclaren-Barr</t>
  </si>
  <si>
    <t>14:54.46</t>
  </si>
  <si>
    <t>14:54.93</t>
  </si>
  <si>
    <t>14:57.58</t>
  </si>
  <si>
    <t>Clementine Bachaal</t>
  </si>
  <si>
    <t>15:01.03</t>
  </si>
  <si>
    <t>15:04.35</t>
  </si>
  <si>
    <t>15:04.85</t>
  </si>
  <si>
    <t>Maggie Lowry</t>
  </si>
  <si>
    <t>15:07.14</t>
  </si>
  <si>
    <t>15:10.37</t>
  </si>
  <si>
    <t>Juliana Hussain</t>
  </si>
  <si>
    <t>15:10.61</t>
  </si>
  <si>
    <t>Natalya Loukhoj</t>
  </si>
  <si>
    <t>15:19.97</t>
  </si>
  <si>
    <t>15:20.97</t>
  </si>
  <si>
    <t>15:21.47</t>
  </si>
  <si>
    <t>15:21.75</t>
  </si>
  <si>
    <t>Everu Aboud</t>
  </si>
  <si>
    <t>15:22.10</t>
  </si>
  <si>
    <t>15:22.57</t>
  </si>
  <si>
    <t>15:23.42</t>
  </si>
  <si>
    <t>15:23.63</t>
  </si>
  <si>
    <t>15:29.67</t>
  </si>
  <si>
    <t>Annalise Beaton</t>
  </si>
  <si>
    <t>15:33.13</t>
  </si>
  <si>
    <t>Hayden Chambers</t>
  </si>
  <si>
    <t>15:36.73</t>
  </si>
  <si>
    <t>15:36.93</t>
  </si>
  <si>
    <t>15:39.47</t>
  </si>
  <si>
    <t>15:39.89</t>
  </si>
  <si>
    <t>15:42.94</t>
  </si>
  <si>
    <t>15:43.96</t>
  </si>
  <si>
    <t>15:44.17</t>
  </si>
  <si>
    <t>15:52.63</t>
  </si>
  <si>
    <t>15:53.16</t>
  </si>
  <si>
    <t>15:57.79</t>
  </si>
  <si>
    <t>16:10.53</t>
  </si>
  <si>
    <t>16:11.28</t>
  </si>
  <si>
    <t>16:12.29</t>
  </si>
  <si>
    <t>Janayha Soldat Pri</t>
  </si>
  <si>
    <t>16:22.15</t>
  </si>
  <si>
    <t>16:22.35</t>
  </si>
  <si>
    <t>16:22.71</t>
  </si>
  <si>
    <t>16:26.73</t>
  </si>
  <si>
    <t>Harf Sohi</t>
  </si>
  <si>
    <t>16:30.88</t>
  </si>
  <si>
    <t>16:32.37</t>
  </si>
  <si>
    <t>16:35.34</t>
  </si>
  <si>
    <t>16:38.73</t>
  </si>
  <si>
    <t>16:39.85</t>
  </si>
  <si>
    <t>16:40.30</t>
  </si>
  <si>
    <t>17:04.03</t>
  </si>
  <si>
    <t>17:08.52</t>
  </si>
  <si>
    <t>17:09.10</t>
  </si>
  <si>
    <t>17:10.81</t>
  </si>
  <si>
    <t>Alexa Dulai</t>
  </si>
  <si>
    <t>17:13.89</t>
  </si>
  <si>
    <t>17:23.92</t>
  </si>
  <si>
    <t>17:25.02</t>
  </si>
  <si>
    <t>17:39.17</t>
  </si>
  <si>
    <t>Lavanya Bassi</t>
  </si>
  <si>
    <t>17:39.75</t>
  </si>
  <si>
    <t>17:47.70</t>
  </si>
  <si>
    <t>17:50.56</t>
  </si>
  <si>
    <t>Adley Mackay</t>
  </si>
  <si>
    <t>17:51.72</t>
  </si>
  <si>
    <t>17:55.29</t>
  </si>
  <si>
    <t>17:55.84</t>
  </si>
  <si>
    <t>Eveleen Shergill</t>
  </si>
  <si>
    <t>18:01.55</t>
  </si>
  <si>
    <t>Amayra Jassal</t>
  </si>
  <si>
    <t>18:09.73</t>
  </si>
  <si>
    <t>18:09.92</t>
  </si>
  <si>
    <t>Duaa Adam</t>
  </si>
  <si>
    <t>18:10.39</t>
  </si>
  <si>
    <t>Audrey Bresler-Say</t>
  </si>
  <si>
    <t>18:38.45</t>
  </si>
  <si>
    <t>18:40.42</t>
  </si>
  <si>
    <t>18:55.93</t>
  </si>
  <si>
    <t>Amy Neumann</t>
  </si>
  <si>
    <t>19:01.00</t>
  </si>
  <si>
    <t>19:02.00</t>
  </si>
  <si>
    <t>19:03.00</t>
  </si>
  <si>
    <t>19:04.00</t>
  </si>
  <si>
    <t>19:05.00</t>
  </si>
  <si>
    <t>8:19.77</t>
  </si>
  <si>
    <t>8:24.43</t>
  </si>
  <si>
    <t>8:39.80</t>
  </si>
  <si>
    <t>8:50.32</t>
  </si>
  <si>
    <t>8:51.16</t>
  </si>
  <si>
    <t>8:59.32</t>
  </si>
  <si>
    <t>8:59.52</t>
  </si>
  <si>
    <t>9:01.50</t>
  </si>
  <si>
    <t>9:03.05</t>
  </si>
  <si>
    <t>9:04.09</t>
  </si>
  <si>
    <t>William Delgado Mi</t>
  </si>
  <si>
    <t>9:04.79</t>
  </si>
  <si>
    <t>9:06.13</t>
  </si>
  <si>
    <t>Buster Bell</t>
  </si>
  <si>
    <t>9:07.24</t>
  </si>
  <si>
    <t>9:09.69</t>
  </si>
  <si>
    <t>9:09.91</t>
  </si>
  <si>
    <t>9:12.35</t>
  </si>
  <si>
    <t>9:12.57</t>
  </si>
  <si>
    <t>9:16.28</t>
  </si>
  <si>
    <t>9:17.43</t>
  </si>
  <si>
    <t>9:19.65</t>
  </si>
  <si>
    <t>9:20.16</t>
  </si>
  <si>
    <t>9:20.78</t>
  </si>
  <si>
    <t>9:23.13</t>
  </si>
  <si>
    <t>9:24.38</t>
  </si>
  <si>
    <t>9:27.43</t>
  </si>
  <si>
    <t>9:27.79</t>
  </si>
  <si>
    <t>9:28.11</t>
  </si>
  <si>
    <t>9:28.89</t>
  </si>
  <si>
    <t>9:30.15</t>
  </si>
  <si>
    <t>Sam Douma</t>
  </si>
  <si>
    <t>9:31.03</t>
  </si>
  <si>
    <t>9:33.64</t>
  </si>
  <si>
    <t>9:34.18</t>
  </si>
  <si>
    <t>9:34.48</t>
  </si>
  <si>
    <t>9:34.70</t>
  </si>
  <si>
    <t>9:35.04</t>
  </si>
  <si>
    <t>9:35.79</t>
  </si>
  <si>
    <t>9:37.06</t>
  </si>
  <si>
    <t>9:38.96</t>
  </si>
  <si>
    <t>9:40.44</t>
  </si>
  <si>
    <t>9:43.82</t>
  </si>
  <si>
    <t>Desmond Westworth</t>
  </si>
  <si>
    <t>9:44.10</t>
  </si>
  <si>
    <t>9:44.53</t>
  </si>
  <si>
    <t>9:46.39</t>
  </si>
  <si>
    <t>Aryan Dhaliwal</t>
  </si>
  <si>
    <t>9:47.16</t>
  </si>
  <si>
    <t>9:47.38</t>
  </si>
  <si>
    <t>9:51.10</t>
  </si>
  <si>
    <t>9:53.56</t>
  </si>
  <si>
    <t>9:54.24</t>
  </si>
  <si>
    <t>9:54.75</t>
  </si>
  <si>
    <t>9:55.09</t>
  </si>
  <si>
    <t>10:00.38</t>
  </si>
  <si>
    <t>10:01.19</t>
  </si>
  <si>
    <t>10:01.76</t>
  </si>
  <si>
    <t>10:02.33</t>
  </si>
  <si>
    <t>10:03.31</t>
  </si>
  <si>
    <t>10:04.92</t>
  </si>
  <si>
    <t>Gurjazz Dhaliwal</t>
  </si>
  <si>
    <t>10:08.47</t>
  </si>
  <si>
    <t>10:09.05</t>
  </si>
  <si>
    <t>Asher van Driel</t>
  </si>
  <si>
    <t>10:10.91</t>
  </si>
  <si>
    <t>10:11.20</t>
  </si>
  <si>
    <t>10:13.00</t>
  </si>
  <si>
    <t>10:13.30</t>
  </si>
  <si>
    <t>10:14.22</t>
  </si>
  <si>
    <t>10:15.79</t>
  </si>
  <si>
    <t>10:18.42</t>
  </si>
  <si>
    <t>10:18.64</t>
  </si>
  <si>
    <t>10:19.42</t>
  </si>
  <si>
    <t>Dylan Torrance</t>
  </si>
  <si>
    <t>10:20.33</t>
  </si>
  <si>
    <t>10:21.23</t>
  </si>
  <si>
    <t>10:21.65</t>
  </si>
  <si>
    <t>10:22.73</t>
  </si>
  <si>
    <t>Arlo Vriend</t>
  </si>
  <si>
    <t>10:23.78</t>
  </si>
  <si>
    <t>10:24.25</t>
  </si>
  <si>
    <t>10:25.38</t>
  </si>
  <si>
    <t>10:26.34</t>
  </si>
  <si>
    <t>10:27.12</t>
  </si>
  <si>
    <t>10:27.37</t>
  </si>
  <si>
    <t>10:27.69</t>
  </si>
  <si>
    <t>Gurekam Randhawa</t>
  </si>
  <si>
    <t>10:29.89</t>
  </si>
  <si>
    <t>10:33.02</t>
  </si>
  <si>
    <t>10:34.31</t>
  </si>
  <si>
    <t>10:35.19</t>
  </si>
  <si>
    <t>10:35.74</t>
  </si>
  <si>
    <t>10:36.38</t>
  </si>
  <si>
    <t>10:38.50</t>
  </si>
  <si>
    <t>10:41.59</t>
  </si>
  <si>
    <t>Aabheer Chahal</t>
  </si>
  <si>
    <t>10:46.69</t>
  </si>
  <si>
    <t>Ben Waddington</t>
  </si>
  <si>
    <t>10:47.07</t>
  </si>
  <si>
    <t>Wyatt Noble</t>
  </si>
  <si>
    <t>10:51.91</t>
  </si>
  <si>
    <t>10:53.02</t>
  </si>
  <si>
    <t>10:55.44</t>
  </si>
  <si>
    <t>10:55.85</t>
  </si>
  <si>
    <t>10:56.15</t>
  </si>
  <si>
    <t>10:57.08</t>
  </si>
  <si>
    <t>10:58.70</t>
  </si>
  <si>
    <t>10:59.98</t>
  </si>
  <si>
    <t>11:02.63</t>
  </si>
  <si>
    <t>Mensink Aiden</t>
  </si>
  <si>
    <t>11:03.45</t>
  </si>
  <si>
    <t>11:06.18</t>
  </si>
  <si>
    <t>11:07.34</t>
  </si>
  <si>
    <t>11:08.30</t>
  </si>
  <si>
    <t>James Moroskat</t>
  </si>
  <si>
    <t>11:08.92</t>
  </si>
  <si>
    <t>11:09.14</t>
  </si>
  <si>
    <t>11:09.82</t>
  </si>
  <si>
    <t>11:11.03</t>
  </si>
  <si>
    <t>11:11.58</t>
  </si>
  <si>
    <t>11:12.45</t>
  </si>
  <si>
    <t>11:13.07</t>
  </si>
  <si>
    <t>11:14.04</t>
  </si>
  <si>
    <t>Tate Willmott</t>
  </si>
  <si>
    <t>11:14.55</t>
  </si>
  <si>
    <t>11:16.29</t>
  </si>
  <si>
    <t>Maxwell Varma</t>
  </si>
  <si>
    <t>11:16.79</t>
  </si>
  <si>
    <t>11:20.59</t>
  </si>
  <si>
    <t>11:22.77</t>
  </si>
  <si>
    <t>11:23.26</t>
  </si>
  <si>
    <t>11:23.62</t>
  </si>
  <si>
    <t>Jake Wright</t>
  </si>
  <si>
    <t>11:26.06</t>
  </si>
  <si>
    <t>11:28.44</t>
  </si>
  <si>
    <t>11:29.03</t>
  </si>
  <si>
    <t>11:29.42</t>
  </si>
  <si>
    <t>11:32.10</t>
  </si>
  <si>
    <t>11:33.91</t>
  </si>
  <si>
    <t>11:34.84</t>
  </si>
  <si>
    <t>11:36.58</t>
  </si>
  <si>
    <t>11:44.96</t>
  </si>
  <si>
    <t>11:47.21</t>
  </si>
  <si>
    <t>11:51.74</t>
  </si>
  <si>
    <t>11:52.06</t>
  </si>
  <si>
    <t>11:53.11</t>
  </si>
  <si>
    <t>11:57.10</t>
  </si>
  <si>
    <t>11:57.83</t>
  </si>
  <si>
    <t>Matteo Pardo</t>
  </si>
  <si>
    <t>11:58.36</t>
  </si>
  <si>
    <t>12:00.63</t>
  </si>
  <si>
    <t>12:06.58</t>
  </si>
  <si>
    <t>Damon Hai</t>
  </si>
  <si>
    <t>12:10.46</t>
  </si>
  <si>
    <t>12:13.90</t>
  </si>
  <si>
    <t>12:18.24</t>
  </si>
  <si>
    <t>12:21.21</t>
  </si>
  <si>
    <t>12:22.28</t>
  </si>
  <si>
    <t>Arnav Rayini</t>
  </si>
  <si>
    <t>12:26.29</t>
  </si>
  <si>
    <t>12:36.02</t>
  </si>
  <si>
    <t>12:39.26</t>
  </si>
  <si>
    <t>12:42.42</t>
  </si>
  <si>
    <t>Liam Parks</t>
  </si>
  <si>
    <t>12:43.81</t>
  </si>
  <si>
    <t>Lincoln Biaas</t>
  </si>
  <si>
    <t>12:45.85</t>
  </si>
  <si>
    <t>12:46.94</t>
  </si>
  <si>
    <t>12:49.91</t>
  </si>
  <si>
    <t>Bello Issa Hamassa</t>
  </si>
  <si>
    <t>12:52.21</t>
  </si>
  <si>
    <t>12:52.63</t>
  </si>
  <si>
    <t>12:52.86</t>
  </si>
  <si>
    <t>Emmett Belisle</t>
  </si>
  <si>
    <t>12:53.13</t>
  </si>
  <si>
    <t>Everett Brown</t>
  </si>
  <si>
    <t>12:55.57  1</t>
  </si>
  <si>
    <t>12:55.84</t>
  </si>
  <si>
    <t>12:56.89</t>
  </si>
  <si>
    <t>Benjamin Cournoyer</t>
  </si>
  <si>
    <t>12:57.11  1</t>
  </si>
  <si>
    <t>Riley Barker</t>
  </si>
  <si>
    <t>13:03.86</t>
  </si>
  <si>
    <t>Parker Sharpe</t>
  </si>
  <si>
    <t>13:10.47</t>
  </si>
  <si>
    <t>13:17.60</t>
  </si>
  <si>
    <t>13:20.56</t>
  </si>
  <si>
    <t>13:21.19</t>
  </si>
  <si>
    <t>13:25.94</t>
  </si>
  <si>
    <t>13:39.15</t>
  </si>
  <si>
    <t>13:44.76</t>
  </si>
  <si>
    <t>Bashir Ougniwi</t>
  </si>
  <si>
    <t>13:45.98</t>
  </si>
  <si>
    <t>13:46.19</t>
  </si>
  <si>
    <t>13:52.16</t>
  </si>
  <si>
    <t>13:53.28</t>
  </si>
  <si>
    <t>13:53.94</t>
  </si>
  <si>
    <t>13:58.48  1</t>
  </si>
  <si>
    <t>14:04.22</t>
  </si>
  <si>
    <t>14:14.50</t>
  </si>
  <si>
    <t>14:19.10</t>
  </si>
  <si>
    <t>14:29.34</t>
  </si>
  <si>
    <t>14:43.62</t>
  </si>
  <si>
    <t>14:46.19</t>
  </si>
  <si>
    <t>14:49.49</t>
  </si>
  <si>
    <t>14:53.29</t>
  </si>
  <si>
    <t>14:59.42</t>
  </si>
  <si>
    <t>Omar Sulaiman</t>
  </si>
  <si>
    <t>15:05.79  1</t>
  </si>
  <si>
    <t>15:11.40</t>
  </si>
  <si>
    <t>15:11.74</t>
  </si>
  <si>
    <t>Ben Smith</t>
  </si>
  <si>
    <t>15:15.95</t>
  </si>
  <si>
    <t>Adam Abou-Lubbadah</t>
  </si>
  <si>
    <t>15:31.35</t>
  </si>
  <si>
    <t>15:56.53</t>
  </si>
  <si>
    <t>Aiden Christie</t>
  </si>
  <si>
    <t>16:00.36</t>
  </si>
  <si>
    <t>16:03.34</t>
  </si>
  <si>
    <t>16:09.98</t>
  </si>
  <si>
    <t>16:16.29</t>
  </si>
  <si>
    <t>16:25.99</t>
  </si>
  <si>
    <t>16:28.48</t>
  </si>
  <si>
    <t>16:30.51</t>
  </si>
  <si>
    <t>16:31.53</t>
  </si>
  <si>
    <t>16:32.99</t>
  </si>
  <si>
    <t>16:34.11</t>
  </si>
  <si>
    <t>Lardner Ethan</t>
  </si>
  <si>
    <t>16:35.08</t>
  </si>
  <si>
    <t>Ibrahim Adnan</t>
  </si>
  <si>
    <t>17:49.76</t>
  </si>
  <si>
    <t>8:57.51</t>
  </si>
  <si>
    <t>8:58.67</t>
  </si>
  <si>
    <t>8:59.62</t>
  </si>
  <si>
    <t>8:59.81</t>
  </si>
  <si>
    <t>9:01.21</t>
  </si>
  <si>
    <t>9:07.43</t>
  </si>
  <si>
    <t>9:21.36</t>
  </si>
  <si>
    <t>9:26.85</t>
  </si>
  <si>
    <t>9:33.61</t>
  </si>
  <si>
    <t>9:33.97</t>
  </si>
  <si>
    <t>9:34.95</t>
  </si>
  <si>
    <t>9:38.09</t>
  </si>
  <si>
    <t>9:39.10</t>
  </si>
  <si>
    <t>9:40.33</t>
  </si>
  <si>
    <t>9:40.54</t>
  </si>
  <si>
    <t>9:45.36</t>
  </si>
  <si>
    <t>9:46.91</t>
  </si>
  <si>
    <t>9:50.32</t>
  </si>
  <si>
    <t>9:53.69</t>
  </si>
  <si>
    <t>9:59.87</t>
  </si>
  <si>
    <t>10:10.10</t>
  </si>
  <si>
    <t>10:17.16</t>
  </si>
  <si>
    <t>10:18.10</t>
  </si>
  <si>
    <t>10:18.74</t>
  </si>
  <si>
    <t>10:20.07</t>
  </si>
  <si>
    <t>10:25.43</t>
  </si>
  <si>
    <t>10:29.21</t>
  </si>
  <si>
    <t>10:35.20</t>
  </si>
  <si>
    <t>10:35.71</t>
  </si>
  <si>
    <t>10:37.12</t>
  </si>
  <si>
    <t>10:39.56</t>
  </si>
  <si>
    <t>10:41.31</t>
  </si>
  <si>
    <t>10:41.94</t>
  </si>
  <si>
    <t>10:42.69</t>
  </si>
  <si>
    <t>10:43.41</t>
  </si>
  <si>
    <t>10:44.80</t>
  </si>
  <si>
    <t>Vera Axani</t>
  </si>
  <si>
    <t>10:45.23</t>
  </si>
  <si>
    <t>10:45.50</t>
  </si>
  <si>
    <t>10:46.00</t>
  </si>
  <si>
    <t>M駘ine Agnew</t>
  </si>
  <si>
    <t>6 L</t>
  </si>
  <si>
    <t>aurier Heights</t>
  </si>
  <si>
    <t>10:51.96</t>
  </si>
  <si>
    <t>10:56.89</t>
  </si>
  <si>
    <t>10:59.20</t>
  </si>
  <si>
    <t>10:59.63</t>
  </si>
  <si>
    <t>11:01.24</t>
  </si>
  <si>
    <t>11:01.79</t>
  </si>
  <si>
    <t>11:02.25</t>
  </si>
  <si>
    <t>11:04.08</t>
  </si>
  <si>
    <t>Yasmin Abu-Elbasha</t>
  </si>
  <si>
    <t>11:07.02</t>
  </si>
  <si>
    <t>11:10.47</t>
  </si>
  <si>
    <t>Izzy Percy</t>
  </si>
  <si>
    <t>11:10.99</t>
  </si>
  <si>
    <t>11:14.30</t>
  </si>
  <si>
    <t>11:17.72</t>
  </si>
  <si>
    <t>11:18.62</t>
  </si>
  <si>
    <t>11:20.63</t>
  </si>
  <si>
    <t>11:24.10</t>
  </si>
  <si>
    <t>11:30.34</t>
  </si>
  <si>
    <t>Maeva Dhillon</t>
  </si>
  <si>
    <t>11:37.99</t>
  </si>
  <si>
    <t>11:38.42</t>
  </si>
  <si>
    <t>Sparrow Bourne</t>
  </si>
  <si>
    <t>11:39.00</t>
  </si>
  <si>
    <t>11:40.94</t>
  </si>
  <si>
    <t>11:41.50</t>
  </si>
  <si>
    <t>11:43.50</t>
  </si>
  <si>
    <t>11:44.50</t>
  </si>
  <si>
    <t>Lillian Black Baka</t>
  </si>
  <si>
    <t>11:46.36</t>
  </si>
  <si>
    <t>Beth Klemps</t>
  </si>
  <si>
    <t>11:49.12</t>
  </si>
  <si>
    <t>Jerusalem Tadesse</t>
  </si>
  <si>
    <t>12:01.06</t>
  </si>
  <si>
    <t>12:02.20</t>
  </si>
  <si>
    <t>12:03.08</t>
  </si>
  <si>
    <t>12:03.41</t>
  </si>
  <si>
    <t>Noelle Ngai</t>
  </si>
  <si>
    <t>12:06.74</t>
  </si>
  <si>
    <t>12:08.94</t>
  </si>
  <si>
    <t>12:12.20</t>
  </si>
  <si>
    <t>12:13.57</t>
  </si>
  <si>
    <t>12:14.98</t>
  </si>
  <si>
    <t>12:16.30</t>
  </si>
  <si>
    <t>12:16.61</t>
  </si>
  <si>
    <t>12:16.81</t>
  </si>
  <si>
    <t>Alimata Nikiema</t>
  </si>
  <si>
    <t>12:18.57</t>
  </si>
  <si>
    <t>12:19.43</t>
  </si>
  <si>
    <t>12:19.80</t>
  </si>
  <si>
    <t>12:20.26</t>
  </si>
  <si>
    <t>12:25.95</t>
  </si>
  <si>
    <t>12:27.21</t>
  </si>
  <si>
    <t>12:29.34</t>
  </si>
  <si>
    <t>12:35.01</t>
  </si>
  <si>
    <t>12:38.88</t>
  </si>
  <si>
    <t>12:41.26</t>
  </si>
  <si>
    <t>12:41.67</t>
  </si>
  <si>
    <t>12:43.78</t>
  </si>
  <si>
    <t>12:46.50</t>
  </si>
  <si>
    <t>Fatuma Osman</t>
  </si>
  <si>
    <t>12:48.68</t>
  </si>
  <si>
    <t>12:49.85</t>
  </si>
  <si>
    <t>12:50.12</t>
  </si>
  <si>
    <t>12:50.95</t>
  </si>
  <si>
    <t>Bijou Garcia</t>
  </si>
  <si>
    <t>12:53.47</t>
  </si>
  <si>
    <t>13:08.47</t>
  </si>
  <si>
    <t>13:09.67</t>
  </si>
  <si>
    <t>Anaya Dossa</t>
  </si>
  <si>
    <t>13:11.93</t>
  </si>
  <si>
    <t>Chanelle Penelope</t>
  </si>
  <si>
    <t>13:12.49</t>
  </si>
  <si>
    <t>13:12.77</t>
  </si>
  <si>
    <t>Jane Leong</t>
  </si>
  <si>
    <t>13:13.27</t>
  </si>
  <si>
    <t>13:15.61</t>
  </si>
  <si>
    <t>13:20.64</t>
  </si>
  <si>
    <t>13:21.73</t>
  </si>
  <si>
    <t>13:25.22</t>
  </si>
  <si>
    <t>13:27.05</t>
  </si>
  <si>
    <t>13:30.49</t>
  </si>
  <si>
    <t>Coral Marshall-Mur</t>
  </si>
  <si>
    <t>13:31.54</t>
  </si>
  <si>
    <t>13:31.78</t>
  </si>
  <si>
    <t>13:42.20</t>
  </si>
  <si>
    <t>13:46.71</t>
  </si>
  <si>
    <t>13:47.65</t>
  </si>
  <si>
    <t>13:51.73</t>
  </si>
  <si>
    <t>13:53.30</t>
  </si>
  <si>
    <t>Citlaly Cruz Perez</t>
  </si>
  <si>
    <t>13:54.19</t>
  </si>
  <si>
    <t>13:55.50</t>
  </si>
  <si>
    <t>14:00.14</t>
  </si>
  <si>
    <t>14:04.06</t>
  </si>
  <si>
    <t>14:08.74</t>
  </si>
  <si>
    <t>14:09.63</t>
  </si>
  <si>
    <t>14:14.35</t>
  </si>
  <si>
    <t>14:16.42</t>
  </si>
  <si>
    <t>14:17.32</t>
  </si>
  <si>
    <t>14:17.80</t>
  </si>
  <si>
    <t>14:21.02</t>
  </si>
  <si>
    <t>14:22.06</t>
  </si>
  <si>
    <t>14:24.26</t>
  </si>
  <si>
    <t>Ella Moulds</t>
  </si>
  <si>
    <t>14:30.70</t>
  </si>
  <si>
    <t>14:34.15</t>
  </si>
  <si>
    <t>14:37.54</t>
  </si>
  <si>
    <t>14:42.86</t>
  </si>
  <si>
    <t>14:43.51</t>
  </si>
  <si>
    <t>14:50.60</t>
  </si>
  <si>
    <t>14:54.22</t>
  </si>
  <si>
    <t>14:56.98</t>
  </si>
  <si>
    <t>15:00.58</t>
  </si>
  <si>
    <t>15:08.27</t>
  </si>
  <si>
    <t>Utjiuavihe Turitjo</t>
  </si>
  <si>
    <t>15:33.97</t>
  </si>
  <si>
    <t>15:34.55</t>
  </si>
  <si>
    <t>15:36.76</t>
  </si>
  <si>
    <t>Michelle Marmah-Do</t>
  </si>
  <si>
    <t>15:50.13</t>
  </si>
  <si>
    <t>15:56.52</t>
  </si>
  <si>
    <t>15:58.34</t>
  </si>
  <si>
    <t>16:04.72</t>
  </si>
  <si>
    <t>16:07.80</t>
  </si>
  <si>
    <t>16:12.17</t>
  </si>
  <si>
    <t>16:12.38</t>
  </si>
  <si>
    <t>Ella Botterill</t>
  </si>
  <si>
    <t>16:19.01</t>
  </si>
  <si>
    <t>16:29.15</t>
  </si>
  <si>
    <t>16:33.91</t>
  </si>
  <si>
    <t>16:36.39</t>
  </si>
  <si>
    <t>17:12.20</t>
  </si>
  <si>
    <t>Avery Watters</t>
  </si>
  <si>
    <t>17:23.03</t>
  </si>
  <si>
    <t>Eliana Liu</t>
  </si>
  <si>
    <t>18:35.22</t>
  </si>
  <si>
    <t>18:35.64</t>
  </si>
  <si>
    <t>18:36.58</t>
  </si>
  <si>
    <t>18:41.00</t>
  </si>
  <si>
    <t>18:42.00</t>
  </si>
  <si>
    <t>Rumi Kluge</t>
  </si>
  <si>
    <t>18:43.00</t>
  </si>
  <si>
    <t>18:44.00</t>
  </si>
  <si>
    <t>18:45.00</t>
  </si>
  <si>
    <t>18:46.00</t>
  </si>
  <si>
    <t>18:47.00</t>
  </si>
  <si>
    <t>18:48.00</t>
  </si>
  <si>
    <t>18:49.00</t>
  </si>
  <si>
    <t>18:50.00</t>
  </si>
  <si>
    <t>18:51.00</t>
  </si>
  <si>
    <t>18:52.00</t>
  </si>
  <si>
    <t>Myah Mohamed</t>
  </si>
  <si>
    <t>18:53.00</t>
  </si>
  <si>
    <t>18:54.00</t>
  </si>
  <si>
    <t>Raya Sharma</t>
  </si>
  <si>
    <t>18:55.00</t>
  </si>
  <si>
    <t>18:57.40</t>
  </si>
  <si>
    <t>Lilly Lund</t>
  </si>
  <si>
    <t>18:58.39</t>
  </si>
  <si>
    <t>7:50.82</t>
  </si>
  <si>
    <t>7:59.68</t>
  </si>
  <si>
    <t>8:11.03</t>
  </si>
  <si>
    <t>8:15.96</t>
  </si>
  <si>
    <t>Isaac Ogbay</t>
  </si>
  <si>
    <t>8:16.99</t>
  </si>
  <si>
    <t>8:17.69</t>
  </si>
  <si>
    <t>8:19.47</t>
  </si>
  <si>
    <t>8:29.81</t>
  </si>
  <si>
    <t>8:33.51</t>
  </si>
  <si>
    <t>8:42.10</t>
  </si>
  <si>
    <t>8:43.94</t>
  </si>
  <si>
    <t>Tyson Brennan</t>
  </si>
  <si>
    <t>8:46.16</t>
  </si>
  <si>
    <t>8:46.82</t>
  </si>
  <si>
    <t>8:47.10</t>
  </si>
  <si>
    <t>8:55.44</t>
  </si>
  <si>
    <t>8:58.70</t>
  </si>
  <si>
    <t>9:00.25</t>
  </si>
  <si>
    <t>9:02.03</t>
  </si>
  <si>
    <t>9:03.66</t>
  </si>
  <si>
    <t>9:04.55</t>
  </si>
  <si>
    <t>9:08.99</t>
  </si>
  <si>
    <t>9:10.06</t>
  </si>
  <si>
    <t>9:13.55</t>
  </si>
  <si>
    <t>9:15.34</t>
  </si>
  <si>
    <t>9:17.02</t>
  </si>
  <si>
    <t>Ethan Ocyo</t>
  </si>
  <si>
    <t>9:18.34</t>
  </si>
  <si>
    <t>9:20.65</t>
  </si>
  <si>
    <t>9:20.95</t>
  </si>
  <si>
    <t>9:21.16</t>
  </si>
  <si>
    <t>9:21.48</t>
  </si>
  <si>
    <t>9:22.30</t>
  </si>
  <si>
    <t>9:22.78</t>
  </si>
  <si>
    <t>Jack Popadynetz</t>
  </si>
  <si>
    <t>9:23.42</t>
  </si>
  <si>
    <t>9:23.62</t>
  </si>
  <si>
    <t>9:25.01</t>
  </si>
  <si>
    <t>Dylan Horner</t>
  </si>
  <si>
    <t>9:25.73</t>
  </si>
  <si>
    <t>Ryan Buchynski</t>
  </si>
  <si>
    <t>9:27.03</t>
  </si>
  <si>
    <t>9:28.16</t>
  </si>
  <si>
    <t>9:29.66</t>
  </si>
  <si>
    <t>9:31.77</t>
  </si>
  <si>
    <t>9:33.33</t>
  </si>
  <si>
    <t>Kayeraden Mustafa</t>
  </si>
  <si>
    <t>9:34.11</t>
  </si>
  <si>
    <t>9:34.87</t>
  </si>
  <si>
    <t>9:36.59</t>
  </si>
  <si>
    <t>9:37.60</t>
  </si>
  <si>
    <t>9:38.46</t>
  </si>
  <si>
    <t>9:40.95</t>
  </si>
  <si>
    <t>9:42.43</t>
  </si>
  <si>
    <t>9:43.13</t>
  </si>
  <si>
    <t>9:43.83</t>
  </si>
  <si>
    <t>9:44.03</t>
  </si>
  <si>
    <t>9:44.69</t>
  </si>
  <si>
    <t>9:46.61</t>
  </si>
  <si>
    <t>9:46.89</t>
  </si>
  <si>
    <t>9:47.45</t>
  </si>
  <si>
    <t>9:47.66</t>
  </si>
  <si>
    <t>9:48.42</t>
  </si>
  <si>
    <t>9:49.35</t>
  </si>
  <si>
    <t>9:49.91</t>
  </si>
  <si>
    <t>9:50.42</t>
  </si>
  <si>
    <t>9:50.65</t>
  </si>
  <si>
    <t>9:52.62</t>
  </si>
  <si>
    <t>9:53.58</t>
  </si>
  <si>
    <t>9:58.42</t>
  </si>
  <si>
    <t>10:01.90</t>
  </si>
  <si>
    <t>10:08.72</t>
  </si>
  <si>
    <t>10:09.01</t>
  </si>
  <si>
    <t>10:09.30</t>
  </si>
  <si>
    <t>10:09.61</t>
  </si>
  <si>
    <t>10:09.84</t>
  </si>
  <si>
    <t>10:10.08</t>
  </si>
  <si>
    <t>10:12.73</t>
  </si>
  <si>
    <t>10:13.99</t>
  </si>
  <si>
    <t>10:14.33</t>
  </si>
  <si>
    <t>10:15.56</t>
  </si>
  <si>
    <t>10:17.28</t>
  </si>
  <si>
    <t>10:19.37</t>
  </si>
  <si>
    <t>10:21.99</t>
  </si>
  <si>
    <t>10:22.46</t>
  </si>
  <si>
    <t>10:23.39</t>
  </si>
  <si>
    <t>10:28.88</t>
  </si>
  <si>
    <t>10:35.10</t>
  </si>
  <si>
    <t>10:35.55</t>
  </si>
  <si>
    <t>10:36.54</t>
  </si>
  <si>
    <t>10:37.34</t>
  </si>
  <si>
    <t>10:41.47</t>
  </si>
  <si>
    <t>10:45.15</t>
  </si>
  <si>
    <t>10:50.61</t>
  </si>
  <si>
    <t>10:50.80</t>
  </si>
  <si>
    <t>Zyun Rombano</t>
  </si>
  <si>
    <t>10:51.60</t>
  </si>
  <si>
    <t>10:54.80</t>
  </si>
  <si>
    <t>Huzeyfa Abdullahi</t>
  </si>
  <si>
    <t>10:55.17</t>
  </si>
  <si>
    <t>10:55.87</t>
  </si>
  <si>
    <t>10:56.08</t>
  </si>
  <si>
    <t>11:00.59</t>
  </si>
  <si>
    <t>11:04.43</t>
  </si>
  <si>
    <t>11:05.73</t>
  </si>
  <si>
    <t>11:06.00</t>
  </si>
  <si>
    <t>11:06.41</t>
  </si>
  <si>
    <t>11:06.78</t>
  </si>
  <si>
    <t>Kyler Alambra</t>
  </si>
  <si>
    <t>11:11.73</t>
  </si>
  <si>
    <t>11:12.09</t>
  </si>
  <si>
    <t>11:15.39</t>
  </si>
  <si>
    <t>11:17.16</t>
  </si>
  <si>
    <t>11:18.59</t>
  </si>
  <si>
    <t>11:19.86</t>
  </si>
  <si>
    <t>11:20.09</t>
  </si>
  <si>
    <t>11:22.11</t>
  </si>
  <si>
    <t>11:23.44</t>
  </si>
  <si>
    <t>11:25.05</t>
  </si>
  <si>
    <t>11:26.81</t>
  </si>
  <si>
    <t>11:31.22</t>
  </si>
  <si>
    <t>11:31.74</t>
  </si>
  <si>
    <t>Elliot Yarmon</t>
  </si>
  <si>
    <t>11:32.96</t>
  </si>
  <si>
    <t>11:33.22</t>
  </si>
  <si>
    <t>11:34.60</t>
  </si>
  <si>
    <t>11:35.42</t>
  </si>
  <si>
    <t>11:39.24</t>
  </si>
  <si>
    <t>Charlie Douma</t>
  </si>
  <si>
    <t>11:41.47  1</t>
  </si>
  <si>
    <t>Eli Beach</t>
  </si>
  <si>
    <t>11:41.69</t>
  </si>
  <si>
    <t>12:16.55</t>
  </si>
  <si>
    <t>12:32.70</t>
  </si>
  <si>
    <t>12:33.67</t>
  </si>
  <si>
    <t>12:33.87</t>
  </si>
  <si>
    <t>Dannon Pitcher</t>
  </si>
  <si>
    <t>12:56.16</t>
  </si>
  <si>
    <t>12:58.84</t>
  </si>
  <si>
    <t>13:00.25</t>
  </si>
  <si>
    <t>13:00.49</t>
  </si>
  <si>
    <t>13:01.05</t>
  </si>
  <si>
    <t>13:03.56</t>
  </si>
  <si>
    <t>13:05.94</t>
  </si>
  <si>
    <t>13:15.13</t>
  </si>
  <si>
    <t>13:20.85</t>
  </si>
  <si>
    <t>13:27.66</t>
  </si>
  <si>
    <t>13:28.40</t>
  </si>
  <si>
    <t>Jack Koehler</t>
  </si>
  <si>
    <t>13:28.92</t>
  </si>
  <si>
    <t>LJ Robinson</t>
  </si>
  <si>
    <t>13:32.23  1</t>
  </si>
  <si>
    <t>13:32.88</t>
  </si>
  <si>
    <t>Jedrick Dumanas</t>
  </si>
  <si>
    <t>13:34.21</t>
  </si>
  <si>
    <t>Davin Oredina</t>
  </si>
  <si>
    <t>13:57.69</t>
  </si>
  <si>
    <t>Yohannes Ashebr</t>
  </si>
  <si>
    <t>14:18.05</t>
  </si>
  <si>
    <t>14:22.15</t>
  </si>
  <si>
    <t>14:22.47</t>
  </si>
  <si>
    <t>14:33.84</t>
  </si>
  <si>
    <t>14:34.66</t>
  </si>
  <si>
    <t>14:36.20</t>
  </si>
  <si>
    <t>Benjamin Hogg</t>
  </si>
  <si>
    <t>14:40.23</t>
  </si>
  <si>
    <t>Graysen McGillis</t>
  </si>
  <si>
    <t>14:53.23</t>
  </si>
  <si>
    <t>16:28.29</t>
  </si>
  <si>
    <t>Noah Hughes</t>
  </si>
  <si>
    <t>16:41.00</t>
  </si>
  <si>
    <t>16:42.00</t>
  </si>
  <si>
    <t>Sahibjit Singh</t>
  </si>
  <si>
    <t>16:43.00</t>
  </si>
  <si>
    <t>16:44.00</t>
  </si>
  <si>
    <t>16:45.00</t>
  </si>
  <si>
    <t>Ethan Paredes</t>
  </si>
  <si>
    <t>16:46.00</t>
  </si>
  <si>
    <t>16:47.00</t>
  </si>
  <si>
    <t>16:48.00</t>
  </si>
  <si>
    <t>16:49.00</t>
  </si>
  <si>
    <t>16:50.00</t>
  </si>
  <si>
    <t>16:51.00</t>
  </si>
  <si>
    <t>16:52.00</t>
  </si>
  <si>
    <t>9:01.33</t>
  </si>
  <si>
    <t>9:05.38</t>
  </si>
  <si>
    <t>9:19.56</t>
  </si>
  <si>
    <t>9:21.55</t>
  </si>
  <si>
    <t>9:22.84</t>
  </si>
  <si>
    <t>9:26.45</t>
  </si>
  <si>
    <t>9:33.40</t>
  </si>
  <si>
    <t>9:35.46</t>
  </si>
  <si>
    <t>9:38.38</t>
  </si>
  <si>
    <t>9:39.79</t>
  </si>
  <si>
    <t>9:42.04</t>
  </si>
  <si>
    <t>9:43.00</t>
  </si>
  <si>
    <t>9:45.79</t>
  </si>
  <si>
    <t>9:47.39</t>
  </si>
  <si>
    <t>Mikaela Presisniuk</t>
  </si>
  <si>
    <t>9:49.63</t>
  </si>
  <si>
    <t>9:52.82</t>
  </si>
  <si>
    <t>9:54.19</t>
  </si>
  <si>
    <t>9:57.16</t>
  </si>
  <si>
    <t>10:00.20</t>
  </si>
  <si>
    <t>10:01.01</t>
  </si>
  <si>
    <t>Danica Wang</t>
  </si>
  <si>
    <t>10:04.01</t>
  </si>
  <si>
    <t>Eliana Freire</t>
  </si>
  <si>
    <t>10:04.29</t>
  </si>
  <si>
    <t>10:06.83</t>
  </si>
  <si>
    <t>10:07.48</t>
  </si>
  <si>
    <t>10:08.02</t>
  </si>
  <si>
    <t>10:08.24</t>
  </si>
  <si>
    <t>10:10.98</t>
  </si>
  <si>
    <t>10:13.91</t>
  </si>
  <si>
    <t>10:16.57</t>
  </si>
  <si>
    <t>10:17.71</t>
  </si>
  <si>
    <t>10:18.46</t>
  </si>
  <si>
    <t>10:18.71</t>
  </si>
  <si>
    <t>10:19.81</t>
  </si>
  <si>
    <t>10:25.45</t>
  </si>
  <si>
    <t>10:31.19</t>
  </si>
  <si>
    <t>10:32.22</t>
  </si>
  <si>
    <t>10:35.64</t>
  </si>
  <si>
    <t>10:37.00</t>
  </si>
  <si>
    <t>10:37.61</t>
  </si>
  <si>
    <t>10:38.69</t>
  </si>
  <si>
    <t>10:39.52</t>
  </si>
  <si>
    <t>10:50.93</t>
  </si>
  <si>
    <t>10:51.80</t>
  </si>
  <si>
    <t>Romanenko Victoria</t>
  </si>
  <si>
    <t>10:52.26</t>
  </si>
  <si>
    <t>10:53.60</t>
  </si>
  <si>
    <t>10:54.93</t>
  </si>
  <si>
    <t>10:55.30</t>
  </si>
  <si>
    <t>Polly Charleson</t>
  </si>
  <si>
    <t>10:55.92</t>
  </si>
  <si>
    <t>10:56.61</t>
  </si>
  <si>
    <t>10:57.81</t>
  </si>
  <si>
    <t>10:58.51</t>
  </si>
  <si>
    <t>10:58.76</t>
  </si>
  <si>
    <t>10:59.45</t>
  </si>
  <si>
    <t>10:59.67</t>
  </si>
  <si>
    <t>Kennedy Ingram</t>
  </si>
  <si>
    <t>11:05.09</t>
  </si>
  <si>
    <t>11:06.54</t>
  </si>
  <si>
    <t>11:07.99</t>
  </si>
  <si>
    <t>11:09.31</t>
  </si>
  <si>
    <t>11:10.00</t>
  </si>
  <si>
    <t>11:10.20</t>
  </si>
  <si>
    <t>11:10.52</t>
  </si>
  <si>
    <t>11:10.79</t>
  </si>
  <si>
    <t>11:11.14</t>
  </si>
  <si>
    <t>11:12.61</t>
  </si>
  <si>
    <t>Evelyn Lamoureux</t>
  </si>
  <si>
    <t>11:13.70</t>
  </si>
  <si>
    <t>11:16.85</t>
  </si>
  <si>
    <t>Ivy Onyeocha</t>
  </si>
  <si>
    <t>11:17.27</t>
  </si>
  <si>
    <t>11:18.18</t>
  </si>
  <si>
    <t>11:20.75</t>
  </si>
  <si>
    <t>11:21.06</t>
  </si>
  <si>
    <t>11:22.50</t>
  </si>
  <si>
    <t>11:23.90</t>
  </si>
  <si>
    <t>11:24.28</t>
  </si>
  <si>
    <t>11:27.48</t>
  </si>
  <si>
    <t>11:28.47</t>
  </si>
  <si>
    <t>11:29.23</t>
  </si>
  <si>
    <t>11:35.56</t>
  </si>
  <si>
    <t>Hanna Koratska</t>
  </si>
  <si>
    <t>11:36.43</t>
  </si>
  <si>
    <t>11:36.64</t>
  </si>
  <si>
    <t>Liyanah Moos</t>
  </si>
  <si>
    <t>11:37.00</t>
  </si>
  <si>
    <t>Elina Gebremichael</t>
  </si>
  <si>
    <t>11:37.18</t>
  </si>
  <si>
    <t>11:39.01</t>
  </si>
  <si>
    <t>11:39.68</t>
  </si>
  <si>
    <t>Skylar Heyworth</t>
  </si>
  <si>
    <t>11:40.71</t>
  </si>
  <si>
    <t>11:41.18</t>
  </si>
  <si>
    <t>Julia Beard</t>
  </si>
  <si>
    <t>11:45.04</t>
  </si>
  <si>
    <t>11:45.77</t>
  </si>
  <si>
    <t>11:46.41</t>
  </si>
  <si>
    <t>11:47.35</t>
  </si>
  <si>
    <t>11:47.97</t>
  </si>
  <si>
    <t>11:48.23</t>
  </si>
  <si>
    <t>11:48.51</t>
  </si>
  <si>
    <t>11:49.97</t>
  </si>
  <si>
    <t>11:50.90</t>
  </si>
  <si>
    <t>11:51.52</t>
  </si>
  <si>
    <t>11:52.04</t>
  </si>
  <si>
    <t>Ruoxin Xu</t>
  </si>
  <si>
    <t>11:52.60</t>
  </si>
  <si>
    <t>11:55.96</t>
  </si>
  <si>
    <t>11:57.55</t>
  </si>
  <si>
    <t>Afia Twumasi</t>
  </si>
  <si>
    <t>11:58.10</t>
  </si>
  <si>
    <t>Nysha Patel</t>
  </si>
  <si>
    <t>11:58.31</t>
  </si>
  <si>
    <t>11:58.55</t>
  </si>
  <si>
    <t>11:59.30</t>
  </si>
  <si>
    <t>12:01.13</t>
  </si>
  <si>
    <t>Kylie Tran</t>
  </si>
  <si>
    <t>12:02.01</t>
  </si>
  <si>
    <t>12:02.83</t>
  </si>
  <si>
    <t>12:03.36</t>
  </si>
  <si>
    <t>Sloane Boily</t>
  </si>
  <si>
    <t>12:04.29</t>
  </si>
  <si>
    <t>Ini Boye-Fakunle</t>
  </si>
  <si>
    <t>12:04.61</t>
  </si>
  <si>
    <t>12:05.00</t>
  </si>
  <si>
    <t>12:05.54</t>
  </si>
  <si>
    <t>12:07.17</t>
  </si>
  <si>
    <t>12:12.71</t>
  </si>
  <si>
    <t>12:14.08</t>
  </si>
  <si>
    <t>12:16.51</t>
  </si>
  <si>
    <t>12:17.19</t>
  </si>
  <si>
    <t>12:17.40</t>
  </si>
  <si>
    <t>12:19.16</t>
  </si>
  <si>
    <t>12:20.49</t>
  </si>
  <si>
    <t>Charis Gborrada</t>
  </si>
  <si>
    <t>12:21.71</t>
  </si>
  <si>
    <t>12:22.16</t>
  </si>
  <si>
    <t>12:23.62</t>
  </si>
  <si>
    <t>12:26.61</t>
  </si>
  <si>
    <t>12:27.67</t>
  </si>
  <si>
    <t>12:32.27</t>
  </si>
  <si>
    <t>12:35.10</t>
  </si>
  <si>
    <t>12:36.27</t>
  </si>
  <si>
    <t>12:37.17</t>
  </si>
  <si>
    <t>Adan Hassan</t>
  </si>
  <si>
    <t>12:39.02</t>
  </si>
  <si>
    <t>12:39.44</t>
  </si>
  <si>
    <t>Nadia Abdullah</t>
  </si>
  <si>
    <t>12:40.40</t>
  </si>
  <si>
    <t>12:40.73</t>
  </si>
  <si>
    <t>12:44.27</t>
  </si>
  <si>
    <t>12:44.55</t>
  </si>
  <si>
    <t>12:44.80</t>
  </si>
  <si>
    <t>Mia Pedersen</t>
  </si>
  <si>
    <t>12:46.66</t>
  </si>
  <si>
    <t>12:51.19</t>
  </si>
  <si>
    <t>12:52.77</t>
  </si>
  <si>
    <t>12:54.15</t>
  </si>
  <si>
    <t>12:54.30</t>
  </si>
  <si>
    <t>13:03.47</t>
  </si>
  <si>
    <t>13:11.13</t>
  </si>
  <si>
    <t>Harper McIntyre</t>
  </si>
  <si>
    <t>13:14.76</t>
  </si>
  <si>
    <t>Perreault Elizabet</t>
  </si>
  <si>
    <t>13:15.51</t>
  </si>
  <si>
    <t>13:16.25</t>
  </si>
  <si>
    <t>13:16.79</t>
  </si>
  <si>
    <t>13:23.49</t>
  </si>
  <si>
    <t>13:26.01</t>
  </si>
  <si>
    <t>13:26.52</t>
  </si>
  <si>
    <t>13:27.70</t>
  </si>
  <si>
    <t>13:28.07</t>
  </si>
  <si>
    <t>13:28.48</t>
  </si>
  <si>
    <t>13:29.00</t>
  </si>
  <si>
    <t>13:29.38</t>
  </si>
  <si>
    <t>Rachel McGowan</t>
  </si>
  <si>
    <t>13:30.37</t>
  </si>
  <si>
    <t>13:31.52</t>
  </si>
  <si>
    <t>13:32.94</t>
  </si>
  <si>
    <t>13:33.18</t>
  </si>
  <si>
    <t>Yancy Chan</t>
  </si>
  <si>
    <t>13:35.69</t>
  </si>
  <si>
    <t>13:37.76</t>
  </si>
  <si>
    <t>13:41.77</t>
  </si>
  <si>
    <t>13:43.41</t>
  </si>
  <si>
    <t>13:43.85</t>
  </si>
  <si>
    <t>13:46.85</t>
  </si>
  <si>
    <t>Suzy Kachur</t>
  </si>
  <si>
    <t>13:49.15</t>
  </si>
  <si>
    <t>13:52.12</t>
  </si>
  <si>
    <t>13:54.79</t>
  </si>
  <si>
    <t>13:55.83</t>
  </si>
  <si>
    <t>13:56.05</t>
  </si>
  <si>
    <t>Dara Osunro</t>
  </si>
  <si>
    <t>13:56.52</t>
  </si>
  <si>
    <t>14:00.12</t>
  </si>
  <si>
    <t>14:08.16</t>
  </si>
  <si>
    <t>Athena Viases</t>
  </si>
  <si>
    <t>14:12.31</t>
  </si>
  <si>
    <t>14:13.03</t>
  </si>
  <si>
    <t>14:14.68</t>
  </si>
  <si>
    <t>Florynda Bakra Sen</t>
  </si>
  <si>
    <t>14:23.12</t>
  </si>
  <si>
    <t>June Xue</t>
  </si>
  <si>
    <t>14:25.51</t>
  </si>
  <si>
    <t>Dhiya Santhoshraj</t>
  </si>
  <si>
    <t>14:26.14</t>
  </si>
  <si>
    <t>14:27.73</t>
  </si>
  <si>
    <t>Ines Keza</t>
  </si>
  <si>
    <t>14:36.39</t>
  </si>
  <si>
    <t>14:40.53</t>
  </si>
  <si>
    <t>14:51.13</t>
  </si>
  <si>
    <t>14:56.86</t>
  </si>
  <si>
    <t>14:58.26</t>
  </si>
  <si>
    <t>14:58.50</t>
  </si>
  <si>
    <t>15:13.21</t>
  </si>
  <si>
    <t>15:13.55</t>
  </si>
  <si>
    <t>15:14.28</t>
  </si>
  <si>
    <t>15:16.12</t>
  </si>
  <si>
    <t>Sham Altiraani</t>
  </si>
  <si>
    <t>15:17.35</t>
  </si>
  <si>
    <t>15:19.82</t>
  </si>
  <si>
    <t>15:27.58</t>
  </si>
  <si>
    <t>15:28.91</t>
  </si>
  <si>
    <t>Arfa Khan</t>
  </si>
  <si>
    <t>15:31.64</t>
  </si>
  <si>
    <t>Loretta Al Khalaf</t>
  </si>
  <si>
    <t>15:35.81</t>
  </si>
  <si>
    <t>15:37.66</t>
  </si>
  <si>
    <t>15:39.08</t>
  </si>
  <si>
    <t>Emily Liang</t>
  </si>
  <si>
    <t>15:41.92</t>
  </si>
  <si>
    <t>15:42.19</t>
  </si>
  <si>
    <t>Lia Bulgac</t>
  </si>
  <si>
    <t>15:42.89</t>
  </si>
  <si>
    <t>15:43.13</t>
  </si>
  <si>
    <t>15:48.65</t>
  </si>
  <si>
    <t>15:49.54</t>
  </si>
  <si>
    <t>15:50.39</t>
  </si>
  <si>
    <t>Amany Ryzk</t>
  </si>
  <si>
    <t>15:54.76</t>
  </si>
  <si>
    <t>Yeva Kozhurova</t>
  </si>
  <si>
    <t>15:56.59</t>
  </si>
  <si>
    <t>15:57.41</t>
  </si>
  <si>
    <t>Rachel Johnson</t>
  </si>
  <si>
    <t>16:00.78</t>
  </si>
  <si>
    <t>16:02.99</t>
  </si>
  <si>
    <t>Rufta Yemane</t>
  </si>
  <si>
    <t>16:04.11</t>
  </si>
  <si>
    <t>16:05.19</t>
  </si>
  <si>
    <t>16:07.61</t>
  </si>
  <si>
    <t>16:13.86</t>
  </si>
  <si>
    <t>Ayuni Kulathilake</t>
  </si>
  <si>
    <t>16:14.73</t>
  </si>
  <si>
    <t>16:15.11</t>
  </si>
  <si>
    <t>16:15.35</t>
  </si>
  <si>
    <t>Laila Bathusha</t>
  </si>
  <si>
    <t>16:22.87</t>
  </si>
  <si>
    <t>Sasha Lee</t>
  </si>
  <si>
    <t>16:23.09</t>
  </si>
  <si>
    <t>16:24.11</t>
  </si>
  <si>
    <t>Mannat Garcha</t>
  </si>
  <si>
    <t>16:35.48</t>
  </si>
  <si>
    <t>Faiza Abukar</t>
  </si>
  <si>
    <t>16:40.24</t>
  </si>
  <si>
    <t>16:42.20</t>
  </si>
  <si>
    <t>Hannah Reid</t>
  </si>
  <si>
    <t>16:46.32</t>
  </si>
  <si>
    <t>Roshan Al Nabulsi</t>
  </si>
  <si>
    <t>16:54.72</t>
  </si>
  <si>
    <t>Erinne Dela Cruz</t>
  </si>
  <si>
    <t>16:56.87</t>
  </si>
  <si>
    <t>16:57.32</t>
  </si>
  <si>
    <t>16:58.62</t>
  </si>
  <si>
    <t>17:03.77</t>
  </si>
  <si>
    <t>Noemi Estoque</t>
  </si>
  <si>
    <t>17:05.68</t>
  </si>
  <si>
    <t>17:14.32</t>
  </si>
  <si>
    <t>17:23.39</t>
  </si>
  <si>
    <t>17:28.48</t>
  </si>
  <si>
    <t>17:28.89</t>
  </si>
  <si>
    <t>17:30.68</t>
  </si>
  <si>
    <t>17:31.01</t>
  </si>
  <si>
    <t>17:32.83</t>
  </si>
  <si>
    <t>17:45.82</t>
  </si>
  <si>
    <t>18:03.68</t>
  </si>
  <si>
    <t>18:09.75</t>
  </si>
  <si>
    <t>18:23.01</t>
  </si>
  <si>
    <t>Logan Grant-McKenz</t>
  </si>
  <si>
    <t>18:23.20</t>
  </si>
  <si>
    <t>18:32.40</t>
  </si>
  <si>
    <t>18:33.93</t>
  </si>
  <si>
    <t>18:40.62</t>
  </si>
  <si>
    <t>Summer Day</t>
  </si>
  <si>
    <t>18:41.61</t>
  </si>
  <si>
    <t>18:42.41</t>
  </si>
  <si>
    <t>18:51.05</t>
  </si>
  <si>
    <t>18:53.38</t>
  </si>
  <si>
    <t>Beretta Whynot</t>
  </si>
  <si>
    <t>18:59.27</t>
  </si>
  <si>
    <t>Taralynn Morrissea</t>
  </si>
  <si>
    <t>19:06.00</t>
  </si>
  <si>
    <t>Jamie Ureta</t>
  </si>
  <si>
    <t>19:07.00</t>
  </si>
  <si>
    <t>19:08.00</t>
  </si>
  <si>
    <t>Payton Desrosiers</t>
  </si>
  <si>
    <t>19:09.00</t>
  </si>
  <si>
    <t>19:10.00</t>
  </si>
  <si>
    <t>19:11.00</t>
  </si>
  <si>
    <t>Lily-Lyn LaFosse</t>
  </si>
  <si>
    <t>19:12.00</t>
  </si>
  <si>
    <t>19:13.00</t>
  </si>
  <si>
    <t>Sajud Sarhan</t>
  </si>
  <si>
    <t>19:14.00</t>
  </si>
  <si>
    <t>7:51.04</t>
  </si>
  <si>
    <t>8:10.68</t>
  </si>
  <si>
    <t>8:14.34</t>
  </si>
  <si>
    <t>8:16.75</t>
  </si>
  <si>
    <t>8:20.51</t>
  </si>
  <si>
    <t>8:23.70</t>
  </si>
  <si>
    <t>8:28.35</t>
  </si>
  <si>
    <t>8:30.90</t>
  </si>
  <si>
    <t>8:35.04</t>
  </si>
  <si>
    <t>8:36.19</t>
  </si>
  <si>
    <t>8:38.10</t>
  </si>
  <si>
    <t>8:44.74</t>
  </si>
  <si>
    <t>8:45.39</t>
  </si>
  <si>
    <t>8:47.54</t>
  </si>
  <si>
    <t>Hendrix Pinter</t>
  </si>
  <si>
    <t>8:47.94</t>
  </si>
  <si>
    <t>8:48.71</t>
  </si>
  <si>
    <t>8:48.96</t>
  </si>
  <si>
    <t>8:49.25</t>
  </si>
  <si>
    <t>8:50.45</t>
  </si>
  <si>
    <t>8:56.00</t>
  </si>
  <si>
    <t>8:58.38</t>
  </si>
  <si>
    <t>8:58.85</t>
  </si>
  <si>
    <t>8:59.76</t>
  </si>
  <si>
    <t>9:00.16</t>
  </si>
  <si>
    <t>9:00.36</t>
  </si>
  <si>
    <t>Luca Martens</t>
  </si>
  <si>
    <t>9:01.44</t>
  </si>
  <si>
    <t>9:01.63</t>
  </si>
  <si>
    <t>9:03.83</t>
  </si>
  <si>
    <t>9:04.83</t>
  </si>
  <si>
    <t>9:05.12</t>
  </si>
  <si>
    <t>9:05.70</t>
  </si>
  <si>
    <t>9:06.85</t>
  </si>
  <si>
    <t>9:09.40</t>
  </si>
  <si>
    <t>9:10.11</t>
  </si>
  <si>
    <t>James Adjei</t>
  </si>
  <si>
    <t>9:11.12</t>
  </si>
  <si>
    <t>Parker Fong</t>
  </si>
  <si>
    <t>9:11.87</t>
  </si>
  <si>
    <t>9:12.84</t>
  </si>
  <si>
    <t>9:13.68</t>
  </si>
  <si>
    <t>9:15.38</t>
  </si>
  <si>
    <t>9:15.71</t>
  </si>
  <si>
    <t>9:16.36</t>
  </si>
  <si>
    <t>9:16.70</t>
  </si>
  <si>
    <t>9:17.15</t>
  </si>
  <si>
    <t>9:18.08</t>
  </si>
  <si>
    <t>9:19.15</t>
  </si>
  <si>
    <t>9:20.12</t>
  </si>
  <si>
    <t>9:20.75</t>
  </si>
  <si>
    <t>9:21.18</t>
  </si>
  <si>
    <t>9:23.92</t>
  </si>
  <si>
    <t>Merek DiGiuseppe</t>
  </si>
  <si>
    <t>9:25.05</t>
  </si>
  <si>
    <t>Javie LeBouthillie</t>
  </si>
  <si>
    <t>9:25.82</t>
  </si>
  <si>
    <t>Samuel Pertich</t>
  </si>
  <si>
    <t>9:26.21</t>
  </si>
  <si>
    <t>9:26.47</t>
  </si>
  <si>
    <t>9:27.08</t>
  </si>
  <si>
    <t>9:30.29</t>
  </si>
  <si>
    <t>9:32.11</t>
  </si>
  <si>
    <t>9:32.82</t>
  </si>
  <si>
    <t>9:33.74</t>
  </si>
  <si>
    <t>9:35.54</t>
  </si>
  <si>
    <t>9:35.92</t>
  </si>
  <si>
    <t>Brett Stankowski</t>
  </si>
  <si>
    <t>9:38.20</t>
  </si>
  <si>
    <t>9:39.61</t>
  </si>
  <si>
    <t>9:40.61</t>
  </si>
  <si>
    <t>9:42.46</t>
  </si>
  <si>
    <t>9:42.91</t>
  </si>
  <si>
    <t>9:43.26</t>
  </si>
  <si>
    <t>9:44.41</t>
  </si>
  <si>
    <t>Wren Rempel</t>
  </si>
  <si>
    <t>9:46.06</t>
  </si>
  <si>
    <t>9:46.37</t>
  </si>
  <si>
    <t>9:46.70</t>
  </si>
  <si>
    <t>9:46.94</t>
  </si>
  <si>
    <t>9:49.44</t>
  </si>
  <si>
    <t>9:50.27</t>
  </si>
  <si>
    <t>9:51.25</t>
  </si>
  <si>
    <t>9:52.36</t>
  </si>
  <si>
    <t>9:52.99</t>
  </si>
  <si>
    <t>9:53.66</t>
  </si>
  <si>
    <t>9:54.31</t>
  </si>
  <si>
    <t>9:54.87</t>
  </si>
  <si>
    <t>9:55.15</t>
  </si>
  <si>
    <t>9:57.19</t>
  </si>
  <si>
    <t>9:58.18</t>
  </si>
  <si>
    <t>9:58.63</t>
  </si>
  <si>
    <t>10:03.14</t>
  </si>
  <si>
    <t>10:04.12</t>
  </si>
  <si>
    <t>10:05.28</t>
  </si>
  <si>
    <t>10:05.71</t>
  </si>
  <si>
    <t>10:06.03</t>
  </si>
  <si>
    <t>Hunter Sparklingey</t>
  </si>
  <si>
    <t>10:06.38</t>
  </si>
  <si>
    <t>Ethan Lagestee</t>
  </si>
  <si>
    <t>10:13.02</t>
  </si>
  <si>
    <t>10:13.41</t>
  </si>
  <si>
    <t>10:14.00</t>
  </si>
  <si>
    <t>10:14.39</t>
  </si>
  <si>
    <t>10:14.86</t>
  </si>
  <si>
    <t>10:15.77</t>
  </si>
  <si>
    <t>10:16.19</t>
  </si>
  <si>
    <t>10:16.66</t>
  </si>
  <si>
    <t>10:17.02</t>
  </si>
  <si>
    <t>10:17.50</t>
  </si>
  <si>
    <t>10:17.92</t>
  </si>
  <si>
    <t>10:18.36</t>
  </si>
  <si>
    <t>10:22.32</t>
  </si>
  <si>
    <t>10:22.99</t>
  </si>
  <si>
    <t>10:23.77</t>
  </si>
  <si>
    <t>10:24.92</t>
  </si>
  <si>
    <t>10:31.20</t>
  </si>
  <si>
    <t>Ibukunoluwa Oyedok</t>
  </si>
  <si>
    <t>10:31.68</t>
  </si>
  <si>
    <t>10:32.47</t>
  </si>
  <si>
    <t>10:33.09</t>
  </si>
  <si>
    <t>10:33.75</t>
  </si>
  <si>
    <t>Dalen Sljivo</t>
  </si>
  <si>
    <t>10:34.06</t>
  </si>
  <si>
    <t>10:34.58</t>
  </si>
  <si>
    <t>10:38.72</t>
  </si>
  <si>
    <t>10:39.59</t>
  </si>
  <si>
    <t>10:40.31</t>
  </si>
  <si>
    <t>10:40.82</t>
  </si>
  <si>
    <t>10:41.27</t>
  </si>
  <si>
    <t>10:41.76</t>
  </si>
  <si>
    <t>10:44.49</t>
  </si>
  <si>
    <t>Leo Dixon</t>
  </si>
  <si>
    <t>10:45.12</t>
  </si>
  <si>
    <t>10:45.63</t>
  </si>
  <si>
    <t>10:49.72</t>
  </si>
  <si>
    <t>Keyan Hirjee</t>
  </si>
  <si>
    <t>10:51.99</t>
  </si>
  <si>
    <t>10:52.45</t>
  </si>
  <si>
    <t>10:53.85</t>
  </si>
  <si>
    <t>10:54.19</t>
  </si>
  <si>
    <t>10:54.61</t>
  </si>
  <si>
    <t>10:55.16</t>
  </si>
  <si>
    <t>10:55.90</t>
  </si>
  <si>
    <t>10:57.04</t>
  </si>
  <si>
    <t>10:57.50</t>
  </si>
  <si>
    <t>10:57.96</t>
  </si>
  <si>
    <t>11:00.92</t>
  </si>
  <si>
    <t>11:01.88</t>
  </si>
  <si>
    <t>11:03.42</t>
  </si>
  <si>
    <t>11:06.86</t>
  </si>
  <si>
    <t>11:07.58</t>
  </si>
  <si>
    <t>Fletcher Connors</t>
  </si>
  <si>
    <t>11:08.03</t>
  </si>
  <si>
    <t>11:08.52</t>
  </si>
  <si>
    <t>Ethan Li</t>
  </si>
  <si>
    <t>11:08.87</t>
  </si>
  <si>
    <t>11:10.23</t>
  </si>
  <si>
    <t>Blake Delano</t>
  </si>
  <si>
    <t>11:12.42</t>
  </si>
  <si>
    <t>11:13.06</t>
  </si>
  <si>
    <t>11:14.25</t>
  </si>
  <si>
    <t>11:15.23</t>
  </si>
  <si>
    <t>Brandon Charney</t>
  </si>
  <si>
    <t>11:16.68</t>
  </si>
  <si>
    <t>Lucas An</t>
  </si>
  <si>
    <t>11:17.24</t>
  </si>
  <si>
    <t>11:17.47</t>
  </si>
  <si>
    <t>11:18.39</t>
  </si>
  <si>
    <t>11:18.80</t>
  </si>
  <si>
    <t>11:19.51</t>
  </si>
  <si>
    <t>Dijwar Yalvac</t>
  </si>
  <si>
    <t>11:20.47</t>
  </si>
  <si>
    <t>Rowan Venu</t>
  </si>
  <si>
    <t>11:21.39</t>
  </si>
  <si>
    <t>11:21.76</t>
  </si>
  <si>
    <t>11:23.75</t>
  </si>
  <si>
    <t>Jack Larsen</t>
  </si>
  <si>
    <t>11:25.22</t>
  </si>
  <si>
    <t>11:25.74</t>
  </si>
  <si>
    <t>11:27.75</t>
  </si>
  <si>
    <t>11:29.22</t>
  </si>
  <si>
    <t>11:29.54</t>
  </si>
  <si>
    <t>11:29.94</t>
  </si>
  <si>
    <t>11:30.72</t>
  </si>
  <si>
    <t>Miles Moodley</t>
  </si>
  <si>
    <t>11:32.81</t>
  </si>
  <si>
    <t>Rayaan Zeeshan</t>
  </si>
  <si>
    <t>11:34.72</t>
  </si>
  <si>
    <t>11:35.46</t>
  </si>
  <si>
    <t>11:36.45</t>
  </si>
  <si>
    <t>11:37.26</t>
  </si>
  <si>
    <t>Aviraj Gill</t>
  </si>
  <si>
    <t>11:37.87</t>
  </si>
  <si>
    <t>11:38.63</t>
  </si>
  <si>
    <t>11:40.38</t>
  </si>
  <si>
    <t>Finley Bonin</t>
  </si>
  <si>
    <t>11:40.70</t>
  </si>
  <si>
    <t>11:41.16</t>
  </si>
  <si>
    <t>11:43.88</t>
  </si>
  <si>
    <t>11:44.20</t>
  </si>
  <si>
    <t>11:44.61</t>
  </si>
  <si>
    <t>11:45.75</t>
  </si>
  <si>
    <t>11:46.08</t>
  </si>
  <si>
    <t>11:48.49</t>
  </si>
  <si>
    <t>Moses Nnama</t>
  </si>
  <si>
    <t>11:49.52</t>
  </si>
  <si>
    <t>11:50.99</t>
  </si>
  <si>
    <t>11:51.57</t>
  </si>
  <si>
    <t>11:51.93</t>
  </si>
  <si>
    <t>11:52.48</t>
  </si>
  <si>
    <t>11:55.25</t>
  </si>
  <si>
    <t>11:56.78</t>
  </si>
  <si>
    <t>11:57.06</t>
  </si>
  <si>
    <t>12:05.95</t>
  </si>
  <si>
    <t>12:07.16</t>
  </si>
  <si>
    <t>12:12.39</t>
  </si>
  <si>
    <t>Priansh Padwal</t>
  </si>
  <si>
    <t>12:14.99</t>
  </si>
  <si>
    <t>12:15.73</t>
  </si>
  <si>
    <t>12:18.47</t>
  </si>
  <si>
    <t>12:19.71</t>
  </si>
  <si>
    <t>12:20.51</t>
  </si>
  <si>
    <t>12:20.77</t>
  </si>
  <si>
    <t>12:22.48</t>
  </si>
  <si>
    <t>12:24.41</t>
  </si>
  <si>
    <t>12:27.62</t>
  </si>
  <si>
    <t>12:32.65</t>
  </si>
  <si>
    <t>12:33.49</t>
  </si>
  <si>
    <t>12:34.29</t>
  </si>
  <si>
    <t>12:34.64</t>
  </si>
  <si>
    <t>12:35.80</t>
  </si>
  <si>
    <t>12:37.51</t>
  </si>
  <si>
    <t>12:41.36</t>
  </si>
  <si>
    <t>12:43.91</t>
  </si>
  <si>
    <t>Harun Erman</t>
  </si>
  <si>
    <t>12:47.18</t>
  </si>
  <si>
    <t>12:48.06</t>
  </si>
  <si>
    <t>12:48.73</t>
  </si>
  <si>
    <t>Reyaansh Potla</t>
  </si>
  <si>
    <t>12:49.57</t>
  </si>
  <si>
    <t>12:50.01</t>
  </si>
  <si>
    <t>Haris Waseem</t>
  </si>
  <si>
    <t>12:50.22</t>
  </si>
  <si>
    <t>12:59.86</t>
  </si>
  <si>
    <t>13:07.73</t>
  </si>
  <si>
    <t>13:09.55</t>
  </si>
  <si>
    <t>Ayrton Wilson</t>
  </si>
  <si>
    <t>13:14.87</t>
  </si>
  <si>
    <t>13:23.87</t>
  </si>
  <si>
    <t>13:24.82</t>
  </si>
  <si>
    <t>13:28.61</t>
  </si>
  <si>
    <t>Bronson Garrett</t>
  </si>
  <si>
    <t>13:29.47</t>
  </si>
  <si>
    <t>Nathan Wolgemuth</t>
  </si>
  <si>
    <t>13:31.27</t>
  </si>
  <si>
    <t>13:32.96</t>
  </si>
  <si>
    <t>Rowan Burke</t>
  </si>
  <si>
    <t>13:33.80</t>
  </si>
  <si>
    <t>13:34.46</t>
  </si>
  <si>
    <t>13:34.87</t>
  </si>
  <si>
    <t>13:37.53</t>
  </si>
  <si>
    <t>13:41.44</t>
  </si>
  <si>
    <t>13:44.80</t>
  </si>
  <si>
    <t>13:45.46</t>
  </si>
  <si>
    <t>14:04.47</t>
  </si>
  <si>
    <t>14:10.68</t>
  </si>
  <si>
    <t>14:14.59</t>
  </si>
  <si>
    <t>Evan Oyks</t>
  </si>
  <si>
    <t>14:15.65</t>
  </si>
  <si>
    <t>14:17.83</t>
  </si>
  <si>
    <t>Rafael Azeria</t>
  </si>
  <si>
    <t>14:22.85</t>
  </si>
  <si>
    <t>Mehtab Saka</t>
  </si>
  <si>
    <t>14:23.66</t>
  </si>
  <si>
    <t>14:24.23</t>
  </si>
  <si>
    <t>14:37.24</t>
  </si>
  <si>
    <t>14:38.54</t>
  </si>
  <si>
    <t>Jack Peachey</t>
  </si>
  <si>
    <t>14:39.03</t>
  </si>
  <si>
    <t>14:39.78</t>
  </si>
  <si>
    <t>14:40.97</t>
  </si>
  <si>
    <t>14:43.18</t>
  </si>
  <si>
    <t>14:46.23</t>
  </si>
  <si>
    <t>Kiam Sundar</t>
  </si>
  <si>
    <t>14:46.69</t>
  </si>
  <si>
    <t>14:51.48</t>
  </si>
  <si>
    <t>14:55.29</t>
  </si>
  <si>
    <t>Karson Soh</t>
  </si>
  <si>
    <t>14:56.67</t>
  </si>
  <si>
    <t>14:58.42</t>
  </si>
  <si>
    <t>14:59.49</t>
  </si>
  <si>
    <t>15:00.80</t>
  </si>
  <si>
    <t>Levon Armitage</t>
  </si>
  <si>
    <t>15:03.40</t>
  </si>
  <si>
    <t>15:04.91</t>
  </si>
  <si>
    <t>15:10.52</t>
  </si>
  <si>
    <t>15:14.31</t>
  </si>
  <si>
    <t>15:24.00</t>
  </si>
  <si>
    <t>15:30.77</t>
  </si>
  <si>
    <t>15:42.38</t>
  </si>
  <si>
    <t>15:43.90</t>
  </si>
  <si>
    <t>Aiden Seewalt</t>
  </si>
  <si>
    <t>15:49.87</t>
  </si>
  <si>
    <t>15:51.04</t>
  </si>
  <si>
    <t>Michael Liu</t>
  </si>
  <si>
    <t>15:51.86</t>
  </si>
  <si>
    <t>Matthew McNamara</t>
  </si>
  <si>
    <t>15:53.30</t>
  </si>
  <si>
    <t>Aagam Grewal</t>
  </si>
  <si>
    <t>15:58.75</t>
  </si>
  <si>
    <t>16:02.34</t>
  </si>
  <si>
    <t>Sebastien Asseny</t>
  </si>
  <si>
    <t>16:09.10</t>
  </si>
  <si>
    <t>Avyaan Sharma</t>
  </si>
  <si>
    <t>16:18.71</t>
  </si>
  <si>
    <t>16:21.33</t>
  </si>
  <si>
    <t>Robert McAstocker</t>
  </si>
  <si>
    <t>16:27.65</t>
  </si>
  <si>
    <t>16:53.96</t>
  </si>
  <si>
    <t>17:05.44</t>
  </si>
  <si>
    <t>17:10.41</t>
  </si>
  <si>
    <t>17:20.86</t>
  </si>
  <si>
    <t>17:23.68</t>
  </si>
  <si>
    <t>17:24.54</t>
  </si>
  <si>
    <t>17:36.24</t>
  </si>
  <si>
    <t>17:41.20</t>
  </si>
  <si>
    <t>17:46.49</t>
  </si>
  <si>
    <t>Rudransh Khanna</t>
  </si>
  <si>
    <t>17:50.58</t>
  </si>
  <si>
    <t>17:55.22</t>
  </si>
  <si>
    <t>Clarke Calma</t>
  </si>
  <si>
    <t>18:04.04</t>
  </si>
  <si>
    <t>18:14.55</t>
  </si>
  <si>
    <t>Ibrahim Alhussein</t>
  </si>
  <si>
    <t>18:16.59</t>
  </si>
  <si>
    <t>18:16.79</t>
  </si>
  <si>
    <t>18:39.03</t>
  </si>
  <si>
    <t>18:58.04</t>
  </si>
  <si>
    <t>19:08.84</t>
  </si>
  <si>
    <t>19:17.57</t>
  </si>
  <si>
    <t>Ali Al Mheimid</t>
  </si>
  <si>
    <t>19:26.71</t>
  </si>
  <si>
    <t>Adam Al Jamal</t>
  </si>
  <si>
    <t>19:42.84</t>
  </si>
  <si>
    <t>8:30.40</t>
  </si>
  <si>
    <t>8:32.50</t>
  </si>
  <si>
    <t>8:36.15</t>
  </si>
  <si>
    <t>8:38.20</t>
  </si>
  <si>
    <t>9:08.54</t>
  </si>
  <si>
    <t>9:10.39</t>
  </si>
  <si>
    <t>9:12.74</t>
  </si>
  <si>
    <t>9:22.50</t>
  </si>
  <si>
    <t>9:22.68</t>
  </si>
  <si>
    <t>9:26.60</t>
  </si>
  <si>
    <t>9:27.97</t>
  </si>
  <si>
    <t>9:28.90</t>
  </si>
  <si>
    <t>Penny Braun</t>
  </si>
  <si>
    <t>9:30.02</t>
  </si>
  <si>
    <t>9:33.07</t>
  </si>
  <si>
    <t>9:37.72</t>
  </si>
  <si>
    <t>9:44.73</t>
  </si>
  <si>
    <t>St. Mary</t>
  </si>
  <si>
    <t>9:49.40</t>
  </si>
  <si>
    <t>Varvara Urvanova</t>
  </si>
  <si>
    <t>9:50.11</t>
  </si>
  <si>
    <t>9:50.72</t>
  </si>
  <si>
    <t>9:54.67</t>
  </si>
  <si>
    <t>9:55.12</t>
  </si>
  <si>
    <t>9:56.08</t>
  </si>
  <si>
    <t>Paige Carlson</t>
  </si>
  <si>
    <t>9:57.01</t>
  </si>
  <si>
    <t>10:01.10</t>
  </si>
  <si>
    <t>10:03.22</t>
  </si>
  <si>
    <t>10:07.37</t>
  </si>
  <si>
    <t>10:08.17</t>
  </si>
  <si>
    <t>10:08.91</t>
  </si>
  <si>
    <t>10:10.04</t>
  </si>
  <si>
    <t>10:10.34</t>
  </si>
  <si>
    <t>10:19.19</t>
  </si>
  <si>
    <t>10:20.89</t>
  </si>
  <si>
    <t>10:21.35</t>
  </si>
  <si>
    <t>10:22.14</t>
  </si>
  <si>
    <t>10:22.36</t>
  </si>
  <si>
    <t>10:26.08</t>
  </si>
  <si>
    <t>10:31.91</t>
  </si>
  <si>
    <t>10:33.40</t>
  </si>
  <si>
    <t>10:36.77</t>
  </si>
  <si>
    <t>10:37.36</t>
  </si>
  <si>
    <t>10:38.36</t>
  </si>
  <si>
    <t>10:39.51</t>
  </si>
  <si>
    <t>10:41.33</t>
  </si>
  <si>
    <t>Cadence Mitchelle</t>
  </si>
  <si>
    <t>10:42.36</t>
  </si>
  <si>
    <t>10:45.10</t>
  </si>
  <si>
    <t>10:48.02</t>
  </si>
  <si>
    <t>10:52.06</t>
  </si>
  <si>
    <t>10:53.38</t>
  </si>
  <si>
    <t>10:54.78</t>
  </si>
  <si>
    <t>10:56.18</t>
  </si>
  <si>
    <t>11:03.96</t>
  </si>
  <si>
    <t>Amelia Botting</t>
  </si>
  <si>
    <t>11:04.90</t>
  </si>
  <si>
    <t>Shakoia Deschamps</t>
  </si>
  <si>
    <t>11:06.19</t>
  </si>
  <si>
    <t>11:12.57</t>
  </si>
  <si>
    <t>11:13.23</t>
  </si>
  <si>
    <t>11:14.03</t>
  </si>
  <si>
    <t>Muntaha Abdullah</t>
  </si>
  <si>
    <t>11:16.02</t>
  </si>
  <si>
    <t>11:25.28</t>
  </si>
  <si>
    <t>11:26.67</t>
  </si>
  <si>
    <t>11:31.65</t>
  </si>
  <si>
    <t>11:33.47</t>
  </si>
  <si>
    <t>11:36.25</t>
  </si>
  <si>
    <t>Madeline Zima</t>
  </si>
  <si>
    <t>11:41.66</t>
  </si>
  <si>
    <t>11:42.79</t>
  </si>
  <si>
    <t>11:43.71</t>
  </si>
  <si>
    <t>11:45.00</t>
  </si>
  <si>
    <t>11:45.37</t>
  </si>
  <si>
    <t>11:45.68</t>
  </si>
  <si>
    <t>11:47.07</t>
  </si>
  <si>
    <t>11:47.39</t>
  </si>
  <si>
    <t>11:48.28</t>
  </si>
  <si>
    <t>11:48.68</t>
  </si>
  <si>
    <t>11:49.36</t>
  </si>
  <si>
    <t>11:50.28</t>
  </si>
  <si>
    <t>11:51.00</t>
  </si>
  <si>
    <t>11:51.37</t>
  </si>
  <si>
    <t>11:53.65</t>
  </si>
  <si>
    <t>11:56.17</t>
  </si>
  <si>
    <t>11:57.49</t>
  </si>
  <si>
    <t>11:58.84</t>
  </si>
  <si>
    <t>11:59.07</t>
  </si>
  <si>
    <t>12:00.82</t>
  </si>
  <si>
    <t>12:01.16</t>
  </si>
  <si>
    <t>12:01.51</t>
  </si>
  <si>
    <t>Heidi Wodinski</t>
  </si>
  <si>
    <t>12:02.56</t>
  </si>
  <si>
    <t>12:04.73</t>
  </si>
  <si>
    <t>12:05.45</t>
  </si>
  <si>
    <t>12:07.13</t>
  </si>
  <si>
    <t>12:09.57</t>
  </si>
  <si>
    <t>12:10.06</t>
  </si>
  <si>
    <t>12:10.30</t>
  </si>
  <si>
    <t>12:12.02</t>
  </si>
  <si>
    <t>12:16.24</t>
  </si>
  <si>
    <t>Arcadia Simpson</t>
  </si>
  <si>
    <t>12:17.77</t>
  </si>
  <si>
    <t>Kyla Pierce</t>
  </si>
  <si>
    <t>12:20.87</t>
  </si>
  <si>
    <t>12:21.15</t>
  </si>
  <si>
    <t>12:28.35</t>
  </si>
  <si>
    <t>Selena Quimbaya Sa</t>
  </si>
  <si>
    <t>12:28.76</t>
  </si>
  <si>
    <t>12:30.00</t>
  </si>
  <si>
    <t>12:30.80</t>
  </si>
  <si>
    <t>12:31.15</t>
  </si>
  <si>
    <t>12:32.51</t>
  </si>
  <si>
    <t>12:32.99</t>
  </si>
  <si>
    <t>Layan Alissa</t>
  </si>
  <si>
    <t>12:33.23</t>
  </si>
  <si>
    <t>Amreet Badhesha</t>
  </si>
  <si>
    <t>12:33.64</t>
  </si>
  <si>
    <t>12:35.50</t>
  </si>
  <si>
    <t>12:36.44</t>
  </si>
  <si>
    <t>12:37.70</t>
  </si>
  <si>
    <t>12:38.06</t>
  </si>
  <si>
    <t>12:38.71</t>
  </si>
  <si>
    <t>Teagan Foster</t>
  </si>
  <si>
    <t>12:40.47</t>
  </si>
  <si>
    <t>12:41.50</t>
  </si>
  <si>
    <t>12:41.77</t>
  </si>
  <si>
    <t>12:48.99</t>
  </si>
  <si>
    <t>12:53.96</t>
  </si>
  <si>
    <t>12:54.32</t>
  </si>
  <si>
    <t>12:54.83</t>
  </si>
  <si>
    <t>12:55.80</t>
  </si>
  <si>
    <t>12:56.18</t>
  </si>
  <si>
    <t>12:57.02</t>
  </si>
  <si>
    <t>12:58.32</t>
  </si>
  <si>
    <t>13:02.93</t>
  </si>
  <si>
    <t>Umeyma Nor</t>
  </si>
  <si>
    <t>13:06.10</t>
  </si>
  <si>
    <t>13:07.71</t>
  </si>
  <si>
    <t>13:08.44</t>
  </si>
  <si>
    <t>13:09.14</t>
  </si>
  <si>
    <t>13:10.01</t>
  </si>
  <si>
    <t>13:10.29</t>
  </si>
  <si>
    <t>13:13.01</t>
  </si>
  <si>
    <t>13:17.39</t>
  </si>
  <si>
    <t>Esther Batista de</t>
  </si>
  <si>
    <t>13:18.98</t>
  </si>
  <si>
    <t>13:19.47</t>
  </si>
  <si>
    <t>13:19.67</t>
  </si>
  <si>
    <t>13:21.82</t>
  </si>
  <si>
    <t>13:23.23</t>
  </si>
  <si>
    <t>13:24.11</t>
  </si>
  <si>
    <t>13:27.87</t>
  </si>
  <si>
    <t>13:28.19</t>
  </si>
  <si>
    <t>13:28.55</t>
  </si>
  <si>
    <t>13:28.96</t>
  </si>
  <si>
    <t>Eva Hearty</t>
  </si>
  <si>
    <t>Hooria Salman</t>
  </si>
  <si>
    <t>13:31.95</t>
  </si>
  <si>
    <t>Mahsa Rezai</t>
  </si>
  <si>
    <t>13:32.73</t>
  </si>
  <si>
    <t>Hailey Trinh</t>
  </si>
  <si>
    <t>13:34.72</t>
  </si>
  <si>
    <t>13:36.60</t>
  </si>
  <si>
    <t>13:38.26</t>
  </si>
  <si>
    <t>13:39.78</t>
  </si>
  <si>
    <t>Ishmeet kaur</t>
  </si>
  <si>
    <t>13:40.52</t>
  </si>
  <si>
    <t>13:41.18</t>
  </si>
  <si>
    <t>13:41.39</t>
  </si>
  <si>
    <t>13:43.83</t>
  </si>
  <si>
    <t>13:44.55</t>
  </si>
  <si>
    <t>Layrh Khayat</t>
  </si>
  <si>
    <t>13:47.02</t>
  </si>
  <si>
    <t>Demi Soosay</t>
  </si>
  <si>
    <t>13:47.17</t>
  </si>
  <si>
    <t>13:52.71</t>
  </si>
  <si>
    <t>13:56.02</t>
  </si>
  <si>
    <t>13:58.78</t>
  </si>
  <si>
    <t>14:01.31</t>
  </si>
  <si>
    <t>14:04.41</t>
  </si>
  <si>
    <t>14:07.17</t>
  </si>
  <si>
    <t>Lexy Kent</t>
  </si>
  <si>
    <t>14:13.62</t>
  </si>
  <si>
    <t>14:20.21</t>
  </si>
  <si>
    <t>14:20.69</t>
  </si>
  <si>
    <t>14:21.36</t>
  </si>
  <si>
    <t>14:21.87</t>
  </si>
  <si>
    <t>14:22.67</t>
  </si>
  <si>
    <t>14:24.24</t>
  </si>
  <si>
    <t>14:27.85</t>
  </si>
  <si>
    <t>14:28.44</t>
  </si>
  <si>
    <t>Breanne Geronimo</t>
  </si>
  <si>
    <t>14:28.68</t>
  </si>
  <si>
    <t>Jana Filewich</t>
  </si>
  <si>
    <t>14:29.95</t>
  </si>
  <si>
    <t>Asma Rezai</t>
  </si>
  <si>
    <t>14:31.23</t>
  </si>
  <si>
    <t>14:32.24</t>
  </si>
  <si>
    <t>14:33.78</t>
  </si>
  <si>
    <t>14:37.73</t>
  </si>
  <si>
    <t>14:38.21</t>
  </si>
  <si>
    <t>14:41.61</t>
  </si>
  <si>
    <t>14:49.34</t>
  </si>
  <si>
    <t>14:50.91</t>
  </si>
  <si>
    <t>14:51.59</t>
  </si>
  <si>
    <t>14:53.10</t>
  </si>
  <si>
    <t>14:54.10</t>
  </si>
  <si>
    <t>14:54.91</t>
  </si>
  <si>
    <t>14:56.79</t>
  </si>
  <si>
    <t>14:58.88</t>
  </si>
  <si>
    <t>15:00.54</t>
  </si>
  <si>
    <t>15:08.75</t>
  </si>
  <si>
    <t>15:09.39</t>
  </si>
  <si>
    <t>15:11.47</t>
  </si>
  <si>
    <t>15:12.97</t>
  </si>
  <si>
    <t>15:13.38</t>
  </si>
  <si>
    <t>15:14.89</t>
  </si>
  <si>
    <t>Kiara Sharma</t>
  </si>
  <si>
    <t>15:16.94</t>
  </si>
  <si>
    <t>15:19.98</t>
  </si>
  <si>
    <t>15:21.06</t>
  </si>
  <si>
    <t>15:22.23</t>
  </si>
  <si>
    <t>Lena Kim</t>
  </si>
  <si>
    <t>15:22.94</t>
  </si>
  <si>
    <t>15:31.19</t>
  </si>
  <si>
    <t>15:40.17</t>
  </si>
  <si>
    <t>15:43.23</t>
  </si>
  <si>
    <t>15:48.84</t>
  </si>
  <si>
    <t>15:50.37</t>
  </si>
  <si>
    <t>15:53.37</t>
  </si>
  <si>
    <t>15:53.88</t>
  </si>
  <si>
    <t>15:54.46</t>
  </si>
  <si>
    <t>15:56.10</t>
  </si>
  <si>
    <t>15:59.93</t>
  </si>
  <si>
    <t>16:00.94</t>
  </si>
  <si>
    <t>16:02.02</t>
  </si>
  <si>
    <t>16:02.73</t>
  </si>
  <si>
    <t>16:04.27</t>
  </si>
  <si>
    <t>16:05.90</t>
  </si>
  <si>
    <t>16:13.03</t>
  </si>
  <si>
    <t>McKayla Grier</t>
  </si>
  <si>
    <t>16:13.55</t>
  </si>
  <si>
    <t>16:14.25</t>
  </si>
  <si>
    <t>Kara-Dawn Green</t>
  </si>
  <si>
    <t>16:16.93</t>
  </si>
  <si>
    <t>16:19.68</t>
  </si>
  <si>
    <t>16:20.27</t>
  </si>
  <si>
    <t>16:21.56</t>
  </si>
  <si>
    <t>16:22.48</t>
  </si>
  <si>
    <t>Emaya Pillai</t>
  </si>
  <si>
    <t>16:29.24</t>
  </si>
  <si>
    <t>16:29.73</t>
  </si>
  <si>
    <t>16:31.49</t>
  </si>
  <si>
    <t>16:33.60</t>
  </si>
  <si>
    <t>Clementine Elickse</t>
  </si>
  <si>
    <t>16:37.09</t>
  </si>
  <si>
    <t>17:18.97</t>
  </si>
  <si>
    <t>Amira Alchoaa</t>
  </si>
  <si>
    <t>17:22.90</t>
  </si>
  <si>
    <t>17:25.42</t>
  </si>
  <si>
    <t>17:32.35</t>
  </si>
  <si>
    <t>Barirah Khan</t>
  </si>
  <si>
    <t>17:33.99</t>
  </si>
  <si>
    <t>17:41.37</t>
  </si>
  <si>
    <t>Eleen Rahime</t>
  </si>
  <si>
    <t>18:16.94</t>
  </si>
  <si>
    <t>Brielle Saskatchew</t>
  </si>
  <si>
    <t>18:18.11</t>
  </si>
  <si>
    <t>18:37.01</t>
  </si>
  <si>
    <t>Hosaena Gebreyohan</t>
  </si>
  <si>
    <t>18:42.76</t>
  </si>
  <si>
    <t>Briana Mankirat</t>
  </si>
  <si>
    <t>Ineza Oernella</t>
  </si>
  <si>
    <t>Zahria Holt</t>
  </si>
  <si>
    <t>Sana Al Mohamad</t>
  </si>
  <si>
    <t>18:56.00</t>
  </si>
  <si>
    <t>18:57.00</t>
  </si>
  <si>
    <t>18:58.00</t>
  </si>
  <si>
    <t>7:47.78</t>
  </si>
  <si>
    <t>8:00.96</t>
  </si>
  <si>
    <t>8:04.10</t>
  </si>
  <si>
    <t>8:10.65</t>
  </si>
  <si>
    <t>8:16.51</t>
  </si>
  <si>
    <t>8:18.51</t>
  </si>
  <si>
    <t>8:23.42</t>
  </si>
  <si>
    <t>8:24.26</t>
  </si>
  <si>
    <t>8:24.78</t>
  </si>
  <si>
    <t>8:25.88</t>
  </si>
  <si>
    <t>8:30.50</t>
  </si>
  <si>
    <t>8:31.58</t>
  </si>
  <si>
    <t>8:32.66</t>
  </si>
  <si>
    <t>8:33.00</t>
  </si>
  <si>
    <t>8:33.61</t>
  </si>
  <si>
    <t>8:34.87</t>
  </si>
  <si>
    <t>8:36.22</t>
  </si>
  <si>
    <t>8:40.11</t>
  </si>
  <si>
    <t>8:41.06</t>
  </si>
  <si>
    <t>8:42.29</t>
  </si>
  <si>
    <t>8:43.53</t>
  </si>
  <si>
    <t>8:44.50</t>
  </si>
  <si>
    <t>8:44.89</t>
  </si>
  <si>
    <t>8:45.10</t>
  </si>
  <si>
    <t>8:46.37</t>
  </si>
  <si>
    <t>8:46.73</t>
  </si>
  <si>
    <t>8:47.57</t>
  </si>
  <si>
    <t>Tanay Aghara</t>
  </si>
  <si>
    <t>8:47.78</t>
  </si>
  <si>
    <t>8:50.81</t>
  </si>
  <si>
    <t>8:51.33</t>
  </si>
  <si>
    <t>8:51.71</t>
  </si>
  <si>
    <t>8:52.27</t>
  </si>
  <si>
    <t>8:55.36</t>
  </si>
  <si>
    <t>8:56.31</t>
  </si>
  <si>
    <t>8:56.65</t>
  </si>
  <si>
    <t>8:58.89</t>
  </si>
  <si>
    <t>9:01.30</t>
  </si>
  <si>
    <t>9:02.29</t>
  </si>
  <si>
    <t>9:03.37</t>
  </si>
  <si>
    <t>9:05.07</t>
  </si>
  <si>
    <t>9:05.99</t>
  </si>
  <si>
    <t>9:07.05</t>
  </si>
  <si>
    <t>9:09.63</t>
  </si>
  <si>
    <t>9:13.18</t>
  </si>
  <si>
    <t>9:13.99</t>
  </si>
  <si>
    <t>9:14.37</t>
  </si>
  <si>
    <t>9:16.41</t>
  </si>
  <si>
    <t>9:17.20</t>
  </si>
  <si>
    <t>9:18.04</t>
  </si>
  <si>
    <t>9:18.53</t>
  </si>
  <si>
    <t>Dean Mo</t>
  </si>
  <si>
    <t>9:21.86</t>
  </si>
  <si>
    <t>9:22.59</t>
  </si>
  <si>
    <t>9:23.05</t>
  </si>
  <si>
    <t>9:24.56</t>
  </si>
  <si>
    <t>9:25.43</t>
  </si>
  <si>
    <t>9:26.36</t>
  </si>
  <si>
    <t>9:27.04</t>
  </si>
  <si>
    <t>9:27.35</t>
  </si>
  <si>
    <t>9:27.55</t>
  </si>
  <si>
    <t>9:27.92</t>
  </si>
  <si>
    <t>9:29.19</t>
  </si>
  <si>
    <t>9:29.60</t>
  </si>
  <si>
    <t>9:30.06</t>
  </si>
  <si>
    <t>9:31.28</t>
  </si>
  <si>
    <t>9:32.96</t>
  </si>
  <si>
    <t>9:34.31</t>
  </si>
  <si>
    <t>Asher VanDriel</t>
  </si>
  <si>
    <t>9:35.23</t>
  </si>
  <si>
    <t>Marcus Mckenzie</t>
  </si>
  <si>
    <t>9:36.94</t>
  </si>
  <si>
    <t>9:38.29</t>
  </si>
  <si>
    <t>9:38.70</t>
  </si>
  <si>
    <t>9:39.15</t>
  </si>
  <si>
    <t>9:39.34</t>
  </si>
  <si>
    <t>9:42.76</t>
  </si>
  <si>
    <t>9:43.68</t>
  </si>
  <si>
    <t>9:43.95</t>
  </si>
  <si>
    <t>9:45.86</t>
  </si>
  <si>
    <t>9:47.44</t>
  </si>
  <si>
    <t>9:48.19</t>
  </si>
  <si>
    <t>9:49.17</t>
  </si>
  <si>
    <t>9:51.45</t>
  </si>
  <si>
    <t>9:52.34</t>
  </si>
  <si>
    <t>9:52.97</t>
  </si>
  <si>
    <t>9:53.38</t>
  </si>
  <si>
    <t>9:57.60</t>
  </si>
  <si>
    <t>9:57.95</t>
  </si>
  <si>
    <t>9:58.33</t>
  </si>
  <si>
    <t>10:01.91</t>
  </si>
  <si>
    <t>10:03.01</t>
  </si>
  <si>
    <t>10:04.11</t>
  </si>
  <si>
    <t>10:05.21</t>
  </si>
  <si>
    <t>10:09.29</t>
  </si>
  <si>
    <t>10:09.77</t>
  </si>
  <si>
    <t>10:10.14</t>
  </si>
  <si>
    <t>10:10.51</t>
  </si>
  <si>
    <t>10:10.71</t>
  </si>
  <si>
    <t>10:11.98</t>
  </si>
  <si>
    <t>Marcus Huang</t>
  </si>
  <si>
    <t>10:14.35</t>
  </si>
  <si>
    <t>10:14.97</t>
  </si>
  <si>
    <t>Zachary Duval</t>
  </si>
  <si>
    <t>10:15.18</t>
  </si>
  <si>
    <t>10:15.26</t>
  </si>
  <si>
    <t>10:15.58</t>
  </si>
  <si>
    <t>10:19.95</t>
  </si>
  <si>
    <t>10:22.80</t>
  </si>
  <si>
    <t>10:25.12</t>
  </si>
  <si>
    <t>10:26.37</t>
  </si>
  <si>
    <t>Xavier Dominique</t>
  </si>
  <si>
    <t>10:31.00</t>
  </si>
  <si>
    <t>10:32.39</t>
  </si>
  <si>
    <t>10:33.29</t>
  </si>
  <si>
    <t>10:34.08</t>
  </si>
  <si>
    <t>10:35.26</t>
  </si>
  <si>
    <t>10:35.91</t>
  </si>
  <si>
    <t>10:37.56</t>
  </si>
  <si>
    <t>10:38.55</t>
  </si>
  <si>
    <t>10:43.93</t>
  </si>
  <si>
    <t>Carson Chen</t>
  </si>
  <si>
    <t>10:45.04</t>
  </si>
  <si>
    <t>10:45.69</t>
  </si>
  <si>
    <t>10:46.54</t>
  </si>
  <si>
    <t>10:47.28</t>
  </si>
  <si>
    <t>10:47.52</t>
  </si>
  <si>
    <t>10:47.91</t>
  </si>
  <si>
    <t>10:49.56</t>
  </si>
  <si>
    <t>10:50.46</t>
  </si>
  <si>
    <t>10:51.46</t>
  </si>
  <si>
    <t>10:52.09</t>
  </si>
  <si>
    <t>10:55.70</t>
  </si>
  <si>
    <t>10:57.36</t>
  </si>
  <si>
    <t>10:58.06</t>
  </si>
  <si>
    <t>10:59.66</t>
  </si>
  <si>
    <t>11:02.39</t>
  </si>
  <si>
    <t>11:03.86</t>
  </si>
  <si>
    <t>11:09.17</t>
  </si>
  <si>
    <t>11:13.01</t>
  </si>
  <si>
    <t>11:13.68</t>
  </si>
  <si>
    <t>11:18.11</t>
  </si>
  <si>
    <t>Mikael Silaev</t>
  </si>
  <si>
    <t>11:18.74</t>
  </si>
  <si>
    <t>11:20.68</t>
  </si>
  <si>
    <t>11:22.23</t>
  </si>
  <si>
    <t>11:24.83</t>
  </si>
  <si>
    <t>Yousuf Shahbaz</t>
  </si>
  <si>
    <t>11:25.43</t>
  </si>
  <si>
    <t>11:26.18</t>
  </si>
  <si>
    <t>11:26.99</t>
  </si>
  <si>
    <t>Humzah Waseem</t>
  </si>
  <si>
    <t>11:29.16</t>
  </si>
  <si>
    <t>Griffin Leongá</t>
  </si>
  <si>
    <t>11:31.67</t>
  </si>
  <si>
    <t>11:37.54</t>
  </si>
  <si>
    <t>11:37.75</t>
  </si>
  <si>
    <t>11:41.27</t>
  </si>
  <si>
    <t>11:45.33</t>
  </si>
  <si>
    <t>11:45.90</t>
  </si>
  <si>
    <t>11:46.33</t>
  </si>
  <si>
    <t>11:48.36</t>
  </si>
  <si>
    <t>11:55.10</t>
  </si>
  <si>
    <t>11:56.05</t>
  </si>
  <si>
    <t>12:03.86</t>
  </si>
  <si>
    <t>12:05.20</t>
  </si>
  <si>
    <t>12:11.20</t>
  </si>
  <si>
    <t>12:18.81</t>
  </si>
  <si>
    <t>12:19.93</t>
  </si>
  <si>
    <t>12:22.26</t>
  </si>
  <si>
    <t>12:22.89</t>
  </si>
  <si>
    <t>12:24.19</t>
  </si>
  <si>
    <t>12:29.62</t>
  </si>
  <si>
    <t>12:35.14</t>
  </si>
  <si>
    <t>12:38.75</t>
  </si>
  <si>
    <t>12:43.71</t>
  </si>
  <si>
    <t>12:45.07</t>
  </si>
  <si>
    <t>12:45.29</t>
  </si>
  <si>
    <t>Munasar Unknown</t>
  </si>
  <si>
    <t>12:45.75</t>
  </si>
  <si>
    <t>12:48.04</t>
  </si>
  <si>
    <t>12:50.32</t>
  </si>
  <si>
    <t>12:54.96</t>
  </si>
  <si>
    <t>Aksel Berg</t>
  </si>
  <si>
    <t>12:59.04</t>
  </si>
  <si>
    <t>13:00.15</t>
  </si>
  <si>
    <t>13:02.42</t>
  </si>
  <si>
    <t>13:03.75</t>
  </si>
  <si>
    <t>13:05.00</t>
  </si>
  <si>
    <t>Mason Green</t>
  </si>
  <si>
    <t>13:06.85</t>
  </si>
  <si>
    <t>Gabriel Makenzie</t>
  </si>
  <si>
    <t>13:16.68</t>
  </si>
  <si>
    <t>Aydin Cehic</t>
  </si>
  <si>
    <t>13:18.02</t>
  </si>
  <si>
    <t>Kenzie Bwama</t>
  </si>
  <si>
    <t>13:34.81</t>
  </si>
  <si>
    <t>13:39.32</t>
  </si>
  <si>
    <t>Hamza Janseez</t>
  </si>
  <si>
    <t>13:39.51</t>
  </si>
  <si>
    <t>13:41.15</t>
  </si>
  <si>
    <t>Zaem Boyeyo</t>
  </si>
  <si>
    <t>13:53.36</t>
  </si>
  <si>
    <t>14:01.49</t>
  </si>
  <si>
    <t>Cole Thompson</t>
  </si>
  <si>
    <t>14:07.82</t>
  </si>
  <si>
    <t>14:09.23</t>
  </si>
  <si>
    <t>14:10.40</t>
  </si>
  <si>
    <t>14:11.45</t>
  </si>
  <si>
    <t>14:12.39</t>
  </si>
  <si>
    <t>Viaan Mohan</t>
  </si>
  <si>
    <t>14:14.33</t>
  </si>
  <si>
    <t>14:15.07</t>
  </si>
  <si>
    <t>14:29.62</t>
  </si>
  <si>
    <t>Imari Foreman</t>
  </si>
  <si>
    <t>14:31.85</t>
  </si>
  <si>
    <t>14:34.38</t>
  </si>
  <si>
    <t>14:34.94</t>
  </si>
  <si>
    <t>14:35.30</t>
  </si>
  <si>
    <t>Alexander Neufeldt</t>
  </si>
  <si>
    <t>14:37.30</t>
  </si>
  <si>
    <t>Olamide Kokumo</t>
  </si>
  <si>
    <t>14:39.83</t>
  </si>
  <si>
    <t>Gilbert Tristan</t>
  </si>
  <si>
    <t>14:41.70</t>
  </si>
  <si>
    <t>14:43.61</t>
  </si>
  <si>
    <t>14:50.33</t>
  </si>
  <si>
    <t>14:52.98</t>
  </si>
  <si>
    <t>14:58.10</t>
  </si>
  <si>
    <t>15:08.69</t>
  </si>
  <si>
    <t>15:09.52</t>
  </si>
  <si>
    <t>15:11.12</t>
  </si>
  <si>
    <t>15:14.24</t>
  </si>
  <si>
    <t>15:16.14</t>
  </si>
  <si>
    <t>15:18.17</t>
  </si>
  <si>
    <t>Zulfiqar Nazari</t>
  </si>
  <si>
    <t>15:26.23</t>
  </si>
  <si>
    <t>15:47.05</t>
  </si>
  <si>
    <t>15:49.69</t>
  </si>
  <si>
    <t>Jivitesh Pal</t>
  </si>
  <si>
    <t>15:57.62</t>
  </si>
  <si>
    <t>Jack Unknown</t>
  </si>
  <si>
    <t>15:59.35</t>
  </si>
  <si>
    <t>16:00.44</t>
  </si>
  <si>
    <t>16:25.50</t>
  </si>
  <si>
    <t>16:34.84</t>
  </si>
  <si>
    <t>16:35.60</t>
  </si>
  <si>
    <t>Vansh Patel</t>
  </si>
  <si>
    <t>Hassan Abdullsatar</t>
  </si>
  <si>
    <t>16:46.71</t>
  </si>
  <si>
    <t>Jayden Desjarlais</t>
  </si>
  <si>
    <t>16:52.59</t>
  </si>
  <si>
    <t>Aarav Akbari</t>
  </si>
  <si>
    <t>17:05.07</t>
  </si>
  <si>
    <t>17:08.99</t>
  </si>
  <si>
    <t>17:29.92</t>
  </si>
  <si>
    <t>Cash Fraser</t>
  </si>
  <si>
    <t>17:49.34</t>
  </si>
  <si>
    <t>17:51.00</t>
  </si>
  <si>
    <t>17:52.00</t>
  </si>
  <si>
    <t>17:53.00</t>
  </si>
  <si>
    <t>17:54.00</t>
  </si>
  <si>
    <t>8:22.28</t>
  </si>
  <si>
    <t>8:22.91</t>
  </si>
  <si>
    <t>8:24.73</t>
  </si>
  <si>
    <t>8:26.47</t>
  </si>
  <si>
    <t>8:36.42</t>
  </si>
  <si>
    <t>8:48.18</t>
  </si>
  <si>
    <t>8:50.14</t>
  </si>
  <si>
    <t>8:53.80</t>
  </si>
  <si>
    <t>8:59.57</t>
  </si>
  <si>
    <t>9:00.73</t>
  </si>
  <si>
    <t>9:04.74</t>
  </si>
  <si>
    <t>9:06.54</t>
  </si>
  <si>
    <t>9:07.82</t>
  </si>
  <si>
    <t>9:11.67</t>
  </si>
  <si>
    <t>9:14.19</t>
  </si>
  <si>
    <t>9:15.21</t>
  </si>
  <si>
    <t>9:15.47</t>
  </si>
  <si>
    <t>9:17.05</t>
  </si>
  <si>
    <t>9:21.52</t>
  </si>
  <si>
    <t>9:21.82</t>
  </si>
  <si>
    <t>9:23.57</t>
  </si>
  <si>
    <t>9:25.53</t>
  </si>
  <si>
    <t>9:29.49</t>
  </si>
  <si>
    <t>9:31.82</t>
  </si>
  <si>
    <t>9:34.41</t>
  </si>
  <si>
    <t>9:39.26</t>
  </si>
  <si>
    <t>9:40.94</t>
  </si>
  <si>
    <t>9:46.07</t>
  </si>
  <si>
    <t>9:46.55</t>
  </si>
  <si>
    <t>9:48.49</t>
  </si>
  <si>
    <t>9:49.82</t>
  </si>
  <si>
    <t>9:50.38</t>
  </si>
  <si>
    <t>9:50.86</t>
  </si>
  <si>
    <t>9:51.08</t>
  </si>
  <si>
    <t>Mackenzie Kwon-Sce</t>
  </si>
  <si>
    <t>9:51.40</t>
  </si>
  <si>
    <t>9:52.29</t>
  </si>
  <si>
    <t>9:52.75</t>
  </si>
  <si>
    <t>9:53.36</t>
  </si>
  <si>
    <t>9:54.72</t>
  </si>
  <si>
    <t>10:02.96</t>
  </si>
  <si>
    <t>10:03.91</t>
  </si>
  <si>
    <t>10:07.69</t>
  </si>
  <si>
    <t>10:10.52</t>
  </si>
  <si>
    <t>10:11.88</t>
  </si>
  <si>
    <t>10:14.11</t>
  </si>
  <si>
    <t>10:16.05</t>
  </si>
  <si>
    <t>10:16.78</t>
  </si>
  <si>
    <t>10:21.29</t>
  </si>
  <si>
    <t>10:22.62</t>
  </si>
  <si>
    <t>10:23.05</t>
  </si>
  <si>
    <t>10:29.65</t>
  </si>
  <si>
    <t>10:30.47</t>
  </si>
  <si>
    <t>10:33.52</t>
  </si>
  <si>
    <t>Edith Fetterly</t>
  </si>
  <si>
    <t>10:35.65</t>
  </si>
  <si>
    <t>10:38.29</t>
  </si>
  <si>
    <t>10:39.89</t>
  </si>
  <si>
    <t>10:42.13</t>
  </si>
  <si>
    <t>10:42.65</t>
  </si>
  <si>
    <t>10:55.15</t>
  </si>
  <si>
    <t>10:57.64</t>
  </si>
  <si>
    <t>10:59.40</t>
  </si>
  <si>
    <t>11:01.09</t>
  </si>
  <si>
    <t>11:01.84</t>
  </si>
  <si>
    <t>11:04.64</t>
  </si>
  <si>
    <t>11:06.01</t>
  </si>
  <si>
    <t>11:06.22</t>
  </si>
  <si>
    <t>11:07.84</t>
  </si>
  <si>
    <t>11:08.46</t>
  </si>
  <si>
    <t>11:09.75</t>
  </si>
  <si>
    <t>11:11.05</t>
  </si>
  <si>
    <t>11:14.94</t>
  </si>
  <si>
    <t>11:15.83</t>
  </si>
  <si>
    <t>11:16.16</t>
  </si>
  <si>
    <t>11:16.48</t>
  </si>
  <si>
    <t>11:19.52</t>
  </si>
  <si>
    <t>11:22.24</t>
  </si>
  <si>
    <t>11:24.24</t>
  </si>
  <si>
    <t>11:34.11</t>
  </si>
  <si>
    <t>11:38.95</t>
  </si>
  <si>
    <t>11:39.18</t>
  </si>
  <si>
    <t>11:42.57</t>
  </si>
  <si>
    <t>11:44.86</t>
  </si>
  <si>
    <t>11:46.11</t>
  </si>
  <si>
    <t>11:46.92</t>
  </si>
  <si>
    <t>11:50.69</t>
  </si>
  <si>
    <t>11:51.16</t>
  </si>
  <si>
    <t>11:51.70</t>
  </si>
  <si>
    <t>11:52.82</t>
  </si>
  <si>
    <t>11:53.30</t>
  </si>
  <si>
    <t>11:53.99</t>
  </si>
  <si>
    <t>11:55.32</t>
  </si>
  <si>
    <t>Mishal Adetunji</t>
  </si>
  <si>
    <t>11:56.67</t>
  </si>
  <si>
    <t>11:59.75</t>
  </si>
  <si>
    <t>12:00.08</t>
  </si>
  <si>
    <t>12:00.55</t>
  </si>
  <si>
    <t>12:01.15</t>
  </si>
  <si>
    <t>12:01.47</t>
  </si>
  <si>
    <t>12:01.72</t>
  </si>
  <si>
    <t>12:10.24</t>
  </si>
  <si>
    <t>12:10.87</t>
  </si>
  <si>
    <t>12:15.61</t>
  </si>
  <si>
    <t>12:16.75</t>
  </si>
  <si>
    <t>12:18.11</t>
  </si>
  <si>
    <t>12:20.13</t>
  </si>
  <si>
    <t>Iris Hu</t>
  </si>
  <si>
    <t>12:22.17</t>
  </si>
  <si>
    <t>12:22.52</t>
  </si>
  <si>
    <t>Emilia Hernandez</t>
  </si>
  <si>
    <t>12:22.88</t>
  </si>
  <si>
    <t>Venita Perreault</t>
  </si>
  <si>
    <t>12:23.28</t>
  </si>
  <si>
    <t>12:24.48</t>
  </si>
  <si>
    <t>12:25.56</t>
  </si>
  <si>
    <t>12:28.62</t>
  </si>
  <si>
    <t>Sara Lee</t>
  </si>
  <si>
    <t>12:30.63</t>
  </si>
  <si>
    <t>12:33.35</t>
  </si>
  <si>
    <t>12:33.77</t>
  </si>
  <si>
    <t>12:39.51</t>
  </si>
  <si>
    <t>12:42.20</t>
  </si>
  <si>
    <t>12:44.00</t>
  </si>
  <si>
    <t>Emily Taylor</t>
  </si>
  <si>
    <t>12:45.67</t>
  </si>
  <si>
    <t>Brielle Cruz</t>
  </si>
  <si>
    <t>12:45.88</t>
  </si>
  <si>
    <t>Sophie El Aissaoui</t>
  </si>
  <si>
    <t>12:51.13</t>
  </si>
  <si>
    <t>12:59.42</t>
  </si>
  <si>
    <t>Georgia Snelgrove</t>
  </si>
  <si>
    <t>13:00.98</t>
  </si>
  <si>
    <t>13:01.19</t>
  </si>
  <si>
    <t>13:01.37</t>
  </si>
  <si>
    <t>13:04.13</t>
  </si>
  <si>
    <t>13:05.62</t>
  </si>
  <si>
    <t>13:07.86</t>
  </si>
  <si>
    <t>13:10.12</t>
  </si>
  <si>
    <t>13:10.64</t>
  </si>
  <si>
    <t>13:13.73</t>
  </si>
  <si>
    <t>13:14.38</t>
  </si>
  <si>
    <t>Lily Colter</t>
  </si>
  <si>
    <t>13:15.10</t>
  </si>
  <si>
    <t>13:16.08</t>
  </si>
  <si>
    <t>13:17.85</t>
  </si>
  <si>
    <t>13:18.06</t>
  </si>
  <si>
    <t>13:23.44</t>
  </si>
  <si>
    <t>Isla Grammer</t>
  </si>
  <si>
    <t>13:29.39</t>
  </si>
  <si>
    <t>13:33.37</t>
  </si>
  <si>
    <t>13:34.35</t>
  </si>
  <si>
    <t>13:36.66</t>
  </si>
  <si>
    <t>13:40.78</t>
  </si>
  <si>
    <t>13:41.59</t>
  </si>
  <si>
    <t>13:44.36</t>
  </si>
  <si>
    <t>13:45.39</t>
  </si>
  <si>
    <t>13:51.76</t>
  </si>
  <si>
    <t>14:05.75</t>
  </si>
  <si>
    <t>14:09.17</t>
  </si>
  <si>
    <t>14:18.74</t>
  </si>
  <si>
    <t>14:20.16</t>
  </si>
  <si>
    <t>14:21.85</t>
  </si>
  <si>
    <t>14:27.01</t>
  </si>
  <si>
    <t>14:27.54</t>
  </si>
  <si>
    <t>14:32.59</t>
  </si>
  <si>
    <t>Avery Monderman</t>
  </si>
  <si>
    <t>14:37.51</t>
  </si>
  <si>
    <t>14:38.22</t>
  </si>
  <si>
    <t>14:50.59</t>
  </si>
  <si>
    <t>15:04.24</t>
  </si>
  <si>
    <t>15:05.14</t>
  </si>
  <si>
    <t>15:12.68</t>
  </si>
  <si>
    <t>15:16.36</t>
  </si>
  <si>
    <t>15:32.06</t>
  </si>
  <si>
    <t>15:37.16</t>
  </si>
  <si>
    <t>Natelynn Starr</t>
  </si>
  <si>
    <t>15:40.44</t>
  </si>
  <si>
    <t>Kate Shylko</t>
  </si>
  <si>
    <t>15:42.01</t>
  </si>
  <si>
    <t>15:44.03</t>
  </si>
  <si>
    <t>15:50.02</t>
  </si>
  <si>
    <t>15:55.08</t>
  </si>
  <si>
    <t>15:57.10</t>
  </si>
  <si>
    <t>15:59.74</t>
  </si>
  <si>
    <t>16:08.28</t>
  </si>
  <si>
    <t>16:12.18</t>
  </si>
  <si>
    <t>16:24.06</t>
  </si>
  <si>
    <t>16:28.15</t>
  </si>
  <si>
    <t>16:37.05</t>
  </si>
  <si>
    <t>16:40.73</t>
  </si>
  <si>
    <t>16:43.03</t>
  </si>
  <si>
    <t>16:44.21</t>
  </si>
  <si>
    <t>16:47.59</t>
  </si>
  <si>
    <t>17:05.61</t>
  </si>
  <si>
    <t>17:16.99</t>
  </si>
  <si>
    <t>Karla Stephenson</t>
  </si>
  <si>
    <t>17:18.73</t>
  </si>
  <si>
    <t>17:33.89</t>
  </si>
  <si>
    <t>17:44.67</t>
  </si>
  <si>
    <t>18:24.98</t>
  </si>
  <si>
    <t>Hafsah Suleman</t>
  </si>
  <si>
    <t>18:38.69</t>
  </si>
  <si>
    <t>7:24.99</t>
  </si>
  <si>
    <t>7:39.48</t>
  </si>
  <si>
    <t>7:46.49</t>
  </si>
  <si>
    <t>7:47.63</t>
  </si>
  <si>
    <t>7:50.06</t>
  </si>
  <si>
    <t>7:57.05</t>
  </si>
  <si>
    <t>7:58.16</t>
  </si>
  <si>
    <t>7:58.66</t>
  </si>
  <si>
    <t>7:59.63</t>
  </si>
  <si>
    <t>8:04.52</t>
  </si>
  <si>
    <t>8:07.31</t>
  </si>
  <si>
    <t>8:08.95</t>
  </si>
  <si>
    <t>8:10.30</t>
  </si>
  <si>
    <t>8:13.59</t>
  </si>
  <si>
    <t>8:18.62</t>
  </si>
  <si>
    <t>8:19.24</t>
  </si>
  <si>
    <t>8:20.97</t>
  </si>
  <si>
    <t>8:24.92</t>
  </si>
  <si>
    <t>8:25.83</t>
  </si>
  <si>
    <t>8:26.64</t>
  </si>
  <si>
    <t>8:28.11</t>
  </si>
  <si>
    <t>8:29.70</t>
  </si>
  <si>
    <t>8:29.92</t>
  </si>
  <si>
    <t>8:33.86</t>
  </si>
  <si>
    <t>8:36.01</t>
  </si>
  <si>
    <t>8:36.73</t>
  </si>
  <si>
    <t>8:38.92</t>
  </si>
  <si>
    <t>8:39.54</t>
  </si>
  <si>
    <t>8:39.96</t>
  </si>
  <si>
    <t>8:42.88</t>
  </si>
  <si>
    <t>8:43.86</t>
  </si>
  <si>
    <t>8:45.87</t>
  </si>
  <si>
    <t>8:46.88</t>
  </si>
  <si>
    <t>8:49.70</t>
  </si>
  <si>
    <t>8:52.68</t>
  </si>
  <si>
    <t>8:52.88</t>
  </si>
  <si>
    <t>8:53.19</t>
  </si>
  <si>
    <t>8:56.34</t>
  </si>
  <si>
    <t>8:57.00</t>
  </si>
  <si>
    <t>9:00.60</t>
  </si>
  <si>
    <t>9:01.37</t>
  </si>
  <si>
    <t>9:02.31</t>
  </si>
  <si>
    <t>9:02.59</t>
  </si>
  <si>
    <t>9:04.17</t>
  </si>
  <si>
    <t>9:04.86</t>
  </si>
  <si>
    <t>9:05.30</t>
  </si>
  <si>
    <t>9:05.83</t>
  </si>
  <si>
    <t>9:06.16</t>
  </si>
  <si>
    <t>9:07.27</t>
  </si>
  <si>
    <t>9:08.64</t>
  </si>
  <si>
    <t>9:09.53</t>
  </si>
  <si>
    <t>9:11.91</t>
  </si>
  <si>
    <t>9:12.58</t>
  </si>
  <si>
    <t>9:15.55</t>
  </si>
  <si>
    <t>9:16.54</t>
  </si>
  <si>
    <t>9:17.79</t>
  </si>
  <si>
    <t>9:18.93</t>
  </si>
  <si>
    <t>9:21.33</t>
  </si>
  <si>
    <t>9:22.19</t>
  </si>
  <si>
    <t>Sabur Oguntade</t>
  </si>
  <si>
    <t>9:22.89</t>
  </si>
  <si>
    <t>9:24.64</t>
  </si>
  <si>
    <t>9:25.16</t>
  </si>
  <si>
    <t>9:25.76</t>
  </si>
  <si>
    <t>9:26.25</t>
  </si>
  <si>
    <t>Ivor Baron</t>
  </si>
  <si>
    <t>9:26.69</t>
  </si>
  <si>
    <t>9:26.89</t>
  </si>
  <si>
    <t>9:27.46</t>
  </si>
  <si>
    <t>9:27.85</t>
  </si>
  <si>
    <t>9:28.06</t>
  </si>
  <si>
    <t>9:28.48</t>
  </si>
  <si>
    <t>9:28.81</t>
  </si>
  <si>
    <t>9:29.07</t>
  </si>
  <si>
    <t>9:31.53</t>
  </si>
  <si>
    <t>9:32.09</t>
  </si>
  <si>
    <t>9:33.10</t>
  </si>
  <si>
    <t>9:33.89</t>
  </si>
  <si>
    <t>9:34.09</t>
  </si>
  <si>
    <t>9:35.50</t>
  </si>
  <si>
    <t>9:36.07</t>
  </si>
  <si>
    <t>9:36.48</t>
  </si>
  <si>
    <t>9:36.92</t>
  </si>
  <si>
    <t>9:38.10</t>
  </si>
  <si>
    <t>9:38.75</t>
  </si>
  <si>
    <t>9:39.43</t>
  </si>
  <si>
    <t>9:42.49</t>
  </si>
  <si>
    <t>9:43.72</t>
  </si>
  <si>
    <t>9:43.93</t>
  </si>
  <si>
    <t>9:52.27</t>
  </si>
  <si>
    <t>9:55.34</t>
  </si>
  <si>
    <t>10:03.09</t>
  </si>
  <si>
    <t>10:03.28</t>
  </si>
  <si>
    <t>Cohen Howie</t>
  </si>
  <si>
    <t>10:04.63</t>
  </si>
  <si>
    <t>10:05.30</t>
  </si>
  <si>
    <t>10:07.53</t>
  </si>
  <si>
    <t>10:10.90</t>
  </si>
  <si>
    <t>10:12.63</t>
  </si>
  <si>
    <t>10:13.93</t>
  </si>
  <si>
    <t>10:15.01</t>
  </si>
  <si>
    <t>10:15.92</t>
  </si>
  <si>
    <t>10:24.24</t>
  </si>
  <si>
    <t>10:24.46</t>
  </si>
  <si>
    <t>10:25.50</t>
  </si>
  <si>
    <t>10:27.85</t>
  </si>
  <si>
    <t>10:28.38</t>
  </si>
  <si>
    <t>10:29.15</t>
  </si>
  <si>
    <t>10:30.76</t>
  </si>
  <si>
    <t>10:31.43</t>
  </si>
  <si>
    <t>10:34.50</t>
  </si>
  <si>
    <t>10:37.64</t>
  </si>
  <si>
    <t>10:42.08</t>
  </si>
  <si>
    <t>10:43.90</t>
  </si>
  <si>
    <t>10:44.36</t>
  </si>
  <si>
    <t>10:45.02</t>
  </si>
  <si>
    <t>Alphonso Warszynsk</t>
  </si>
  <si>
    <t>10:47.33</t>
  </si>
  <si>
    <t>10:49.32</t>
  </si>
  <si>
    <t>10:49.61</t>
  </si>
  <si>
    <t>10:54.50</t>
  </si>
  <si>
    <t>10:57.39</t>
  </si>
  <si>
    <t>11:00.50</t>
  </si>
  <si>
    <t>11:00.69</t>
  </si>
  <si>
    <t>11:07.41</t>
  </si>
  <si>
    <t>11:09.10</t>
  </si>
  <si>
    <t>11:17.63</t>
  </si>
  <si>
    <t>Ayal Shaked</t>
  </si>
  <si>
    <t>11:28.80</t>
  </si>
  <si>
    <t>11:31.16</t>
  </si>
  <si>
    <t>11:34.19</t>
  </si>
  <si>
    <t>Mustafa Al-Anibtaw</t>
  </si>
  <si>
    <t>11:35.23</t>
  </si>
  <si>
    <t>11:36.27</t>
  </si>
  <si>
    <t>11:37.33</t>
  </si>
  <si>
    <t>11:38.07</t>
  </si>
  <si>
    <t>11:40.52</t>
  </si>
  <si>
    <t>Soren Malm</t>
  </si>
  <si>
    <t>11:42.37</t>
  </si>
  <si>
    <t>11:42.83</t>
  </si>
  <si>
    <t>11:47.58</t>
  </si>
  <si>
    <t>12:13.26</t>
  </si>
  <si>
    <t>12:13.46</t>
  </si>
  <si>
    <t>12:39.61</t>
  </si>
  <si>
    <t>12:40.09</t>
  </si>
  <si>
    <t>12:42.02</t>
  </si>
  <si>
    <t>12:44.66</t>
  </si>
  <si>
    <t>12:47.60</t>
  </si>
  <si>
    <t>12:47.81</t>
  </si>
  <si>
    <t>12:53.16</t>
  </si>
  <si>
    <t>12:54.78</t>
  </si>
  <si>
    <t>12:58.10</t>
  </si>
  <si>
    <t>13:08.79</t>
  </si>
  <si>
    <t>13:09.05</t>
  </si>
  <si>
    <t>13:09.52</t>
  </si>
  <si>
    <t>13:13.00</t>
  </si>
  <si>
    <t>13:17.93</t>
  </si>
  <si>
    <t>Zian Hoque</t>
  </si>
  <si>
    <t>13:20.05</t>
  </si>
  <si>
    <t>13:22.77</t>
  </si>
  <si>
    <t>13:23.10</t>
  </si>
  <si>
    <t>13:24.34</t>
  </si>
  <si>
    <t>13:31.68</t>
  </si>
  <si>
    <t>13:32.52</t>
  </si>
  <si>
    <t>13:51.80</t>
  </si>
  <si>
    <t>13:53.25</t>
  </si>
  <si>
    <t>14:09.81</t>
  </si>
  <si>
    <t>Calvin Cardinal</t>
  </si>
  <si>
    <t>14:16.62</t>
  </si>
  <si>
    <t>14:22.89</t>
  </si>
  <si>
    <t>14:35.59</t>
  </si>
  <si>
    <t>14:37.05</t>
  </si>
  <si>
    <t>Muzamil Abukar</t>
  </si>
  <si>
    <t>14:51.58</t>
  </si>
  <si>
    <t>14:55.30</t>
  </si>
  <si>
    <t>Nazar Eltnazarov</t>
  </si>
  <si>
    <t>15:14.25</t>
  </si>
  <si>
    <t>15:27.39</t>
  </si>
  <si>
    <t>15:27.73</t>
  </si>
  <si>
    <t>15:28.16</t>
  </si>
  <si>
    <t>16:42.46</t>
  </si>
  <si>
    <t>16:48.90</t>
  </si>
  <si>
    <t>17:04.37</t>
  </si>
  <si>
    <t>17:06.17</t>
  </si>
  <si>
    <t>Ayub Elmi</t>
  </si>
  <si>
    <t>17:09.54</t>
  </si>
  <si>
    <t>Lucas Pritchard</t>
  </si>
  <si>
    <t>17:09.82</t>
  </si>
  <si>
    <t>Majd Al Nabulsi</t>
  </si>
  <si>
    <t>17:14.86</t>
  </si>
  <si>
    <t>17:15.91</t>
  </si>
  <si>
    <t>17:16.75</t>
  </si>
  <si>
    <t>17:43.07</t>
  </si>
  <si>
    <t>Omar Hashi</t>
  </si>
  <si>
    <t>17:47.63</t>
  </si>
  <si>
    <t>Aannya Silva (Aurora Charter)</t>
  </si>
  <si>
    <t>Aaradhya Bhardwaj (Stratford)</t>
  </si>
  <si>
    <t>Aarna Jani (Meyokumin)</t>
  </si>
  <si>
    <t>Abby Kristiansen (Crestwood)</t>
  </si>
  <si>
    <t>Ada Garnison (Earl Buxton)</t>
  </si>
  <si>
    <t>Adalynn Rolfe (Tipaskan)</t>
  </si>
  <si>
    <t>Adan Hassan (Mee-Yah-Noh)</t>
  </si>
  <si>
    <t>Addison Quartel (Edmonton Chr)</t>
  </si>
  <si>
    <t>Addy Sidoruk (George H. Luck)</t>
  </si>
  <si>
    <t>Adeline Mak (Earl Buxton)</t>
  </si>
  <si>
    <t>Aerith Stubbard (Windsor Park)</t>
  </si>
  <si>
    <t>Afia Twumasi (Stratford)</t>
  </si>
  <si>
    <t>Ajla Kucalovic (Soraya Hafez)</t>
  </si>
  <si>
    <t>Ajooni Badesha (Shauna May Seneca)</t>
  </si>
  <si>
    <t>Akalsimar Kaur Bai (Edmonton Khalsa)</t>
  </si>
  <si>
    <t>Alex Gomes (Hardisty)</t>
  </si>
  <si>
    <t>Alexis Ward (Mayfield)</t>
  </si>
  <si>
    <t>Alisha Hendrick (Brander Gardens)</t>
  </si>
  <si>
    <t>Althea Jaswal (Earl Buxton)</t>
  </si>
  <si>
    <t>Alveena Sidhu (Joey Moss)</t>
  </si>
  <si>
    <t>Amalie Riddell (Belgravia)</t>
  </si>
  <si>
    <t>Amany Ryzk (Steinhauer)</t>
  </si>
  <si>
    <t>Amarah Koudia (Kameyosek)</t>
  </si>
  <si>
    <t>Amber Kalsi (Pollard Meadows)</t>
  </si>
  <si>
    <t>Amberjot Kaur (Tipaskan)</t>
  </si>
  <si>
    <t>Ameerah Khan (Tipaskan)</t>
  </si>
  <si>
    <t>Amelie Teeuwsen (Holyrood)</t>
  </si>
  <si>
    <t>Amira Yuldasheva (Donnan)</t>
  </si>
  <si>
    <t>Amy Anjorn (Rio Terrace)</t>
  </si>
  <si>
    <t>Anaya Chopra (Ellerslie Campus)</t>
  </si>
  <si>
    <t>Andie Thompson (Brander Gardens)</t>
  </si>
  <si>
    <t>Andy Chen (Windsor Park)</t>
  </si>
  <si>
    <t>Annika Banerjee (Mill Creek)</t>
  </si>
  <si>
    <t>Anya Gillani (MAC Islamic)</t>
  </si>
  <si>
    <t>April Ogbeide (Ellerslie Campus)</t>
  </si>
  <si>
    <t>Arfa Khan (Constable Daniel)</t>
  </si>
  <si>
    <t>Aria Gregory (Rio Terrace)</t>
  </si>
  <si>
    <t>Aria Mittelstadt (Roberta MacAdams)</t>
  </si>
  <si>
    <t>Aria Singh (Aurora Charter)</t>
  </si>
  <si>
    <t>Aria Smith (Aurora Charter)</t>
  </si>
  <si>
    <t>Ariyah Nunez (Tipaskan)</t>
  </si>
  <si>
    <t>Arley Schafer (Crawford Plains)</t>
  </si>
  <si>
    <t>Arsema Ashebr (Virginia Park)</t>
  </si>
  <si>
    <t>Arzoie Bahra (Meyokumin)</t>
  </si>
  <si>
    <t>Athena Viases (Waverley)</t>
  </si>
  <si>
    <t>Audrey Nguyen (Aurora Charter)</t>
  </si>
  <si>
    <t>Aurora Nezoroche (Rutherford)</t>
  </si>
  <si>
    <t>Avneet Kaur (Pollard Meadows)</t>
  </si>
  <si>
    <t>Awtena Sergo (Edmonton Chr)</t>
  </si>
  <si>
    <t>Ayla Gilani (Stratford)</t>
  </si>
  <si>
    <t>Ayla Wilson (Laurier Heights)</t>
  </si>
  <si>
    <t>Ayla Zimmer (Forest Heights)</t>
  </si>
  <si>
    <t>Ayuni Kulathilake (Stratford)</t>
  </si>
  <si>
    <t>Azaria Boateng (Coralwood Advent)</t>
  </si>
  <si>
    <t>Beatrice Summers-F (Westglen)</t>
  </si>
  <si>
    <t>Bella Currington (George P. Nicholson)</t>
  </si>
  <si>
    <t>Beretta Whynot (Rutherford)</t>
  </si>
  <si>
    <t>Biana Kaic (Crawford Plains)</t>
  </si>
  <si>
    <t>Blair Boechler (Mayfield)</t>
  </si>
  <si>
    <t>Blake St Germain (Centennial)</t>
  </si>
  <si>
    <t>Brooke Edwards (Michael A. Kostek)</t>
  </si>
  <si>
    <t>Brooke Zablowski (George H. Luck)</t>
  </si>
  <si>
    <t>Brooklyn St. Pierr (Virginia Park)</t>
  </si>
  <si>
    <t>Brooklynn Kennedy (Mayfield)</t>
  </si>
  <si>
    <t>Camryn Froland (George H. Luck)</t>
  </si>
  <si>
    <t>Candace Wright (John A. McDougall)</t>
  </si>
  <si>
    <t>Cara Culbert (Brander Gardens)</t>
  </si>
  <si>
    <t>Celeste Mandryk (George P. Nicholson)</t>
  </si>
  <si>
    <t>Chaithra Karunarat (Windsor Park)</t>
  </si>
  <si>
    <t>Charis Gborrada (Rio Terrace)</t>
  </si>
  <si>
    <t>Charli Wilkinson (Shauna May Seneca)</t>
  </si>
  <si>
    <t>Charlotte Campbell (Gold Bar)</t>
  </si>
  <si>
    <t>Charlotte Welch (Hardisty)</t>
  </si>
  <si>
    <t>Chloe Carlson (Menisa)</t>
  </si>
  <si>
    <t>Chloe Ni (Earl Buxton)</t>
  </si>
  <si>
    <t>Chloe Safinuk (Laurier Heights)</t>
  </si>
  <si>
    <t>Claire Lu (Earl Buxton)</t>
  </si>
  <si>
    <t>Claire Taylor (Brookside)</t>
  </si>
  <si>
    <t>Claire Yang (George P. Nicholson)</t>
  </si>
  <si>
    <t>Clara Fraser (Winterburn)</t>
  </si>
  <si>
    <t>Clara Koenig (King Edward)</t>
  </si>
  <si>
    <t>Cora Hanrahan (Aurora Charter)</t>
  </si>
  <si>
    <t>Cyra Pirani (Aurora Charter)</t>
  </si>
  <si>
    <t>Daisy Cropper (LaPerle)</t>
  </si>
  <si>
    <t>Danica Wang (Stratford)</t>
  </si>
  <si>
    <t>Danika Sydney (Elmwood)</t>
  </si>
  <si>
    <t>Dara Osunro (Stratford)</t>
  </si>
  <si>
    <t>Davies Reny (Elmwood)</t>
  </si>
  <si>
    <t>Dayalini Raj (Stratford)</t>
  </si>
  <si>
    <t>Dhiya Santhoshraj (Stratford)</t>
  </si>
  <si>
    <t>Divreet Kaur (Edmonton Khalsa)</t>
  </si>
  <si>
    <t>Eberleigh Lowe (Laurier Heights)</t>
  </si>
  <si>
    <t>Ebsitu Bari (Coralwood Advent)</t>
  </si>
  <si>
    <t>Edith May (George H. Luck)</t>
  </si>
  <si>
    <t>Eeva Bamford (Winterburn)</t>
  </si>
  <si>
    <t>Ekjot Manesh (Meyokumin)</t>
  </si>
  <si>
    <t>Eknoor Manesh (Meyokumin)</t>
  </si>
  <si>
    <t>Elara Labrecque (David Thomas King)</t>
  </si>
  <si>
    <t>Eleanor Schultz (Laurier Heights)</t>
  </si>
  <si>
    <t>Eliana Freire (Lynnwood)</t>
  </si>
  <si>
    <t>Elina Gebremichael (Thrive)</t>
  </si>
  <si>
    <t>Elisa Nsair (Windsor Park)</t>
  </si>
  <si>
    <t>Elise Grubesic (Menisa)</t>
  </si>
  <si>
    <t>Elise McLennan (Forest Heights)</t>
  </si>
  <si>
    <t>Eliyana Ubayarathn (Centennial)</t>
  </si>
  <si>
    <t>Elizabeth Bodnar (Earl Buxton)</t>
  </si>
  <si>
    <t>Ella-Mae Hallett (Windsor Park)</t>
  </si>
  <si>
    <t>Ellie Hoff (Centennial)</t>
  </si>
  <si>
    <t>Ellie Peng (Earl Buxton)</t>
  </si>
  <si>
    <t>Elliot Guay (Edmonton Chr)</t>
  </si>
  <si>
    <t>Emery Shipton (Michael A. Kostek)</t>
  </si>
  <si>
    <t>Emi Sundresh (Laurier Heights)</t>
  </si>
  <si>
    <t>Emilia Moran (Roberta MacAdams)</t>
  </si>
  <si>
    <t>Emily Liang (Joey Moss)</t>
  </si>
  <si>
    <t>Emily Schmidek (Joey Moss)</t>
  </si>
  <si>
    <t>Emma Wood (Laurier Heights)</t>
  </si>
  <si>
    <t>Emmy Bachmann (Holyrood)</t>
  </si>
  <si>
    <t>Erinne Dela Cruz (Rio Terrace)</t>
  </si>
  <si>
    <t>Eva Ableeva (York)</t>
  </si>
  <si>
    <t>Evanna Ashok (Roberta MacAdams)</t>
  </si>
  <si>
    <t>Evelyn Fuhr (Michael A. Kostek)</t>
  </si>
  <si>
    <t>Evelyn Lamoureux (Brander Gardens)</t>
  </si>
  <si>
    <t>Everleigh Kryton (Tipaskan)</t>
  </si>
  <si>
    <t>Everly Blair (Roberta MacAdams)</t>
  </si>
  <si>
    <t>Everly Kostiuk (Roberta MacAdams)</t>
  </si>
  <si>
    <t>Everyly Leighman (Patricia Heights)</t>
  </si>
  <si>
    <t>Faiza Abukar (Mee-Yah-Noh)</t>
  </si>
  <si>
    <t>Fallon Jeffery (Michael A. Kostek)</t>
  </si>
  <si>
    <t>Farah Khedri-Adel (Stratford)</t>
  </si>
  <si>
    <t>Fatema Ibrahim (Crestwood)</t>
  </si>
  <si>
    <t>Fiona Thompson (Mill Creek)</t>
  </si>
  <si>
    <t>Florence Peterson- (Laurier Heights)</t>
  </si>
  <si>
    <t>Florynda Bakra Sen (Lorelei)</t>
  </si>
  <si>
    <t>Fozia Hassan (Kameyosek)</t>
  </si>
  <si>
    <t>Frances Friskie (Coronation)</t>
  </si>
  <si>
    <t>Gabby Lakey (Menisa)</t>
  </si>
  <si>
    <t>Gegee Tsogtsaikhan (George H. Luck)</t>
  </si>
  <si>
    <t>Georgia Wheeler (Johnny Bright)</t>
  </si>
  <si>
    <t>Gracie Hisey (Johnny Bright)</t>
  </si>
  <si>
    <t>Gracie-Mae Hotoman (Coronation)</t>
  </si>
  <si>
    <t>Hailey Hoyda (Constable Daniel)</t>
  </si>
  <si>
    <t>Hanna Koratska (Brander Gardens)</t>
  </si>
  <si>
    <t>Hannah Reid (Westbrook)</t>
  </si>
  <si>
    <t>Hannah Steele (David Thomas King)</t>
  </si>
  <si>
    <t>Harjas Verma (Ellerslie Campus)</t>
  </si>
  <si>
    <t>Harlow Lechelt (Donnan)</t>
  </si>
  <si>
    <t>Harmonee Stribling (Uncas)</t>
  </si>
  <si>
    <t>Harper McIntyre (Steinhauer)</t>
  </si>
  <si>
    <t>Harper Wolford (Brookside)</t>
  </si>
  <si>
    <t>Hazel Langstone (Brander Gardens)</t>
  </si>
  <si>
    <t>Hazel Schjerning (Forest Heights)</t>
  </si>
  <si>
    <t>Hazel Wilson (Gold Bar)</t>
  </si>
  <si>
    <t>Hope Hagenimana (Coralwood Advent)</t>
  </si>
  <si>
    <t>Ibadat Kaur Dhanoa (Pollard Meadows)</t>
  </si>
  <si>
    <t>Ilwad Mohamed (John A. McDougall)</t>
  </si>
  <si>
    <t>Ines Keza (Mee-Yah-Noh)</t>
  </si>
  <si>
    <t>Ini Boye-Fakunle (Stratford)</t>
  </si>
  <si>
    <t>Isabella Franken (Joey Moss)</t>
  </si>
  <si>
    <t>Isabella Soeyonogg (Belgravia)</t>
  </si>
  <si>
    <t>Isabelle Luchkovic (Mill Creek)</t>
  </si>
  <si>
    <t>Isla Chyzowsky (George P. Nicholson)</t>
  </si>
  <si>
    <t>Isla Podporin (Elmwood)</t>
  </si>
  <si>
    <t>Isra Mohamed (Kameyosek)</t>
  </si>
  <si>
    <t>Ivy Onyeocha (Thrive)</t>
  </si>
  <si>
    <t>Ivy Schweizer (Laurier Heights)</t>
  </si>
  <si>
    <t>Jacqueline Packoly (George P. Nicholson)</t>
  </si>
  <si>
    <t>Jamie Rietveld (Laurier Heights)</t>
  </si>
  <si>
    <t>Jamie Ureta (Steinhauer)</t>
  </si>
  <si>
    <t>Japji Deol (David Thomas King)</t>
  </si>
  <si>
    <t>Japnoor Kang (Shauna May Seneca)</t>
  </si>
  <si>
    <t>Japsi Bassi (Ellerslie Campus)</t>
  </si>
  <si>
    <t>Jaskirat Kaur Khan (Edmonton Khalsa)</t>
  </si>
  <si>
    <t>Jasmeen Bhinder (Edmonton Khalsa)</t>
  </si>
  <si>
    <t>Jayna Shinde (Rutherford)</t>
  </si>
  <si>
    <t>Jazzlynn Kasokeo (Pollard Meadows)</t>
  </si>
  <si>
    <t>Jenny Ripley (LaPerle)</t>
  </si>
  <si>
    <t>Joanna Gobeze (Aurora Charter)</t>
  </si>
  <si>
    <t>Joelle Downing (LaPerle)</t>
  </si>
  <si>
    <t>Josie Engelman (Donnan)</t>
  </si>
  <si>
    <t>Journee Stribling (Uncas)</t>
  </si>
  <si>
    <t>Julia Beard (Brander Gardens)</t>
  </si>
  <si>
    <t>Julia Custance (Menisa)</t>
  </si>
  <si>
    <t>Julianna Smith (Mill Creek)</t>
  </si>
  <si>
    <t>Julianne Hamilton (Crestwood)</t>
  </si>
  <si>
    <t>Julie Flett (Satoo)</t>
  </si>
  <si>
    <t>Juliet Gee (Aurora Charter)</t>
  </si>
  <si>
    <t>June Xue (Stratford)</t>
  </si>
  <si>
    <t>Kaeli Larsen (Rio Terrace)</t>
  </si>
  <si>
    <t>Kaia Wheeler (Laurier Heights)</t>
  </si>
  <si>
    <t>Kaitlyn Lui (George P. Nicholson)</t>
  </si>
  <si>
    <t>Kate Butlin (Earl Buxton)</t>
  </si>
  <si>
    <t>Kate Meier (Forest Heights)</t>
  </si>
  <si>
    <t>Kathryn Ma (Crestwood)</t>
  </si>
  <si>
    <t>Katriel Khan (Meyokumin)</t>
  </si>
  <si>
    <t>Keira Dunlop (Gold Bar)</t>
  </si>
  <si>
    <t>Keira Mather (Laurier Heights)</t>
  </si>
  <si>
    <t>Kelina Wipf (Brander Gardens)</t>
  </si>
  <si>
    <t>Kendra Cruz Perez (Callingwood)</t>
  </si>
  <si>
    <t>Kennedy Ingram (Crestwood)</t>
  </si>
  <si>
    <t>Keza Liza Esther (Coralwood Advent)</t>
  </si>
  <si>
    <t>Kezia Morgan-Jacks (George P. Nicholson)</t>
  </si>
  <si>
    <t>Kingui Maryana (Crawford Plains)</t>
  </si>
  <si>
    <t>Kinley Prygodicz (Parkallen)</t>
  </si>
  <si>
    <t>Kinsey Nastiuk (Brander Gardens)</t>
  </si>
  <si>
    <t>Kolbie Carter (Mayfield)</t>
  </si>
  <si>
    <t>Kudrat Dhaliwal (Shauna May Seneca)</t>
  </si>
  <si>
    <t>Kylie Peterson (Crawford Plains)</t>
  </si>
  <si>
    <t>Kylie Tran (Stratford)</t>
  </si>
  <si>
    <t>Labrina Neofotis (Patricia Heights)</t>
  </si>
  <si>
    <t>Laila Bathusha (Joey Moss)</t>
  </si>
  <si>
    <t>Lake Erickson (Rutherford)</t>
  </si>
  <si>
    <t>Laki Ahmed (Homesteader)</t>
  </si>
  <si>
    <t>Laurel Koshman-Heh (Westglen)</t>
  </si>
  <si>
    <t>Layla Thornhill (Constable Daniel)</t>
  </si>
  <si>
    <t>Leena Berry (Menisa)</t>
  </si>
  <si>
    <t>Leilani Persaud (Tipaskan)</t>
  </si>
  <si>
    <t>Lena Rouine (Laurier Heights)</t>
  </si>
  <si>
    <t>Lena Spaling-Buesi (Gold Bar)</t>
  </si>
  <si>
    <t>Leni Pilz (Donnan)</t>
  </si>
  <si>
    <t>Lexi Mosaico (George P. Nicholson)</t>
  </si>
  <si>
    <t>Lia Bulgac (Laurier Heights)</t>
  </si>
  <si>
    <t>Lily-Lyn LaFosse (Kameyosek)</t>
  </si>
  <si>
    <t>Liyah Sibanda (Meyokumin)</t>
  </si>
  <si>
    <t>Liyanah Moos (Stratford)</t>
  </si>
  <si>
    <t>Loretta Al Khalaf (Mee-Yah-Noh)</t>
  </si>
  <si>
    <t>Loretta Harcourt (Brander Gardens)</t>
  </si>
  <si>
    <t>Lottie Biggs (Earl Buxton)</t>
  </si>
  <si>
    <t>Lua Heera (Brander Gardens)</t>
  </si>
  <si>
    <t>Luci Robbins (Crestwood)</t>
  </si>
  <si>
    <t>Lucie Stinner (Rutherford)</t>
  </si>
  <si>
    <t>Lucy Burns (Holyrood)</t>
  </si>
  <si>
    <t>Lucy Nelson (Westglen)</t>
  </si>
  <si>
    <t>Luisa Green (Mill Creek)</t>
  </si>
  <si>
    <t>Lyla Mullen (Westglen)</t>
  </si>
  <si>
    <t>Lylah Hammond (Meadowlark C)</t>
  </si>
  <si>
    <t>Lyne Wongoue (John A. McDougall)</t>
  </si>
  <si>
    <t>Maddy Tweedy (Donnan)</t>
  </si>
  <si>
    <t>Madeline Norton (Laurier Heights)</t>
  </si>
  <si>
    <t>Madison Dela Cruz (Tipaskan)</t>
  </si>
  <si>
    <t>Mahiyal Kaur Bhull (Meyokumin)</t>
  </si>
  <si>
    <t>Makiba Worku (Aurora Charter)</t>
  </si>
  <si>
    <t>Malea Abel (LaPerle)</t>
  </si>
  <si>
    <t>Manjot Kaur Grewal (Meyokumin)</t>
  </si>
  <si>
    <t>Mannat Garcha (Aurora Charter)</t>
  </si>
  <si>
    <t>Mannat Thind (Westbrook)</t>
  </si>
  <si>
    <t>Mara McLellan (King Edward)</t>
  </si>
  <si>
    <t>Maren S (Forest Heights)</t>
  </si>
  <si>
    <t>Margaux Gibeau (Rio Terrace)</t>
  </si>
  <si>
    <t>Marit Johansen (Brander Gardens)</t>
  </si>
  <si>
    <t>Marley Cook (David Thomas King)</t>
  </si>
  <si>
    <t>Marley Dawkins (King Edward)</t>
  </si>
  <si>
    <t>Maya Pandher (Meyokumin)</t>
  </si>
  <si>
    <t>Mayah Dizon (Stratford)</t>
  </si>
  <si>
    <t>Mehreet Akilu (Aurora Charter)</t>
  </si>
  <si>
    <t>Mehtab Dhillon (Meyokumin)</t>
  </si>
  <si>
    <t>Mehtab Kaur (Edmonton Khalsa)</t>
  </si>
  <si>
    <t>Meklit Haileyosef (Aurora Charter)</t>
  </si>
  <si>
    <t>Meklit Negussie (Aurora Charter)</t>
  </si>
  <si>
    <t>Melody Isaac (Virginia Park)</t>
  </si>
  <si>
    <t>Mia Deenah (Coralwood Advent)</t>
  </si>
  <si>
    <t>Mia Pedersen (Brander Gardens)</t>
  </si>
  <si>
    <t>Mika Starodubtseva (Aurora Charter)</t>
  </si>
  <si>
    <t>Mikaela Hestvik (Rio Terrace)</t>
  </si>
  <si>
    <t>Mikaela Presisniuk (Donnan)</t>
  </si>
  <si>
    <t>Mikaela Wilson (David Thomas King)</t>
  </si>
  <si>
    <t>Mikayla Legare (Menisa)</t>
  </si>
  <si>
    <t>Mila-Belle Brown (David Thomas King)</t>
  </si>
  <si>
    <t>Minahil Ghazanfar (Shauna May Seneca)</t>
  </si>
  <si>
    <t>Mira McDonald (Brander Gardens)</t>
  </si>
  <si>
    <t>Miriam Solomon (Aurora Charter)</t>
  </si>
  <si>
    <t>Molly Modsley (Mayfield)</t>
  </si>
  <si>
    <t>Momtaz Ahmed (John A. McDougall)</t>
  </si>
  <si>
    <t>Monroe McKenzie (Laurier Heights)</t>
  </si>
  <si>
    <t>Muneera Ibrahim (Michael A. Kostek)</t>
  </si>
  <si>
    <t>Muriel Lam (LaPerle)</t>
  </si>
  <si>
    <t>Myra Pokhrel (Johnny Bright)</t>
  </si>
  <si>
    <t>Nadia Abdullah (Steinhauer)</t>
  </si>
  <si>
    <t>Naseb Gill (Ellerslie Campus)</t>
  </si>
  <si>
    <t>Natalie Fournier (Forest Heights)</t>
  </si>
  <si>
    <t>Nicole Omage (Aurora Charter)</t>
  </si>
  <si>
    <t>Nimisha Jambhulkar (Meyokumin)</t>
  </si>
  <si>
    <t>Nimrit Kaur Sandhu (Edmonton Khalsa)</t>
  </si>
  <si>
    <t>Noemi Estoque (Shauna May Seneca)</t>
  </si>
  <si>
    <t>Nomusa Tshuma (Tipaskan)</t>
  </si>
  <si>
    <t>Nora Anaka (Windsor Park)</t>
  </si>
  <si>
    <t>Nora Bhatnagar (Mill Creek)</t>
  </si>
  <si>
    <t>Norah Mior (Joey Moss)</t>
  </si>
  <si>
    <t>Norah Scott (Rutherford)</t>
  </si>
  <si>
    <t>Noshika Unknown (Shauna May Seneca)</t>
  </si>
  <si>
    <t>Nysha Patel (Steinhauer)</t>
  </si>
  <si>
    <t>Olivia Howat (George H. Luck)</t>
  </si>
  <si>
    <t>Olivia Zheng (Stratford)</t>
  </si>
  <si>
    <t>Parker Poirier (Laurier Heights)</t>
  </si>
  <si>
    <t>Payton Desrosiers (Lorelei)</t>
  </si>
  <si>
    <t>Payton Kann (Crestwood)</t>
  </si>
  <si>
    <t>Payton Varela (George P. Nicholson)</t>
  </si>
  <si>
    <t>Penelope Jackson (King Edward)</t>
  </si>
  <si>
    <t>Penny Anderson (King Edward)</t>
  </si>
  <si>
    <t>Perreault Elizabet (Steinhauer)</t>
  </si>
  <si>
    <t>Peyton deRegt (Laurier Heights)</t>
  </si>
  <si>
    <t>Polly Charleson (Patricia Heights)</t>
  </si>
  <si>
    <t>Presley Wong (Westbrook)</t>
  </si>
  <si>
    <t>Quinn Ryan (Mill Creek)</t>
  </si>
  <si>
    <t>Rachel Johnson (Forest Heights)</t>
  </si>
  <si>
    <t>Rachel McGowan (Belgravia)</t>
  </si>
  <si>
    <t>Rae'el Bailey (Coralwood Advent)</t>
  </si>
  <si>
    <t>Ravneet Kaur Parha (Meyokumin)</t>
  </si>
  <si>
    <t>Rayna Singh (Pollard Meadows)</t>
  </si>
  <si>
    <t>Reese Carlson (Brander Gardens)</t>
  </si>
  <si>
    <t>Reina Lacoursiere (Holyrood)</t>
  </si>
  <si>
    <t>Riley Reid (Roberta MacAdams)</t>
  </si>
  <si>
    <t>Riya Suthar Mangat (Elmwood)</t>
  </si>
  <si>
    <t>Roe Horachek (Donnan)</t>
  </si>
  <si>
    <t>Romanenko Victoria (Rio Terrace)</t>
  </si>
  <si>
    <t>Roshan Al Nabulsi (Mee-Yah-Noh)</t>
  </si>
  <si>
    <t>Rowan Higgins (Coronation)</t>
  </si>
  <si>
    <t>Rowan Wray (Holyrood)</t>
  </si>
  <si>
    <t>Rubanni Gill (Aurora Charter)</t>
  </si>
  <si>
    <t>Rufta Yemane (Lorelei)</t>
  </si>
  <si>
    <t>Ruhdeep Aulakh (Aurora Charter)</t>
  </si>
  <si>
    <t>Ruoxin Xu (Earl Buxton)</t>
  </si>
  <si>
    <t>Sabrina Hirji (Aurora Charter)</t>
  </si>
  <si>
    <t>Sahin Dhaliwal (Aurora Charter)</t>
  </si>
  <si>
    <t>Sajneet Aulukh (Shauna May Seneca)</t>
  </si>
  <si>
    <t>Sajud Sarhan (Mee-Yah-Noh)</t>
  </si>
  <si>
    <t>Salwa Abdi (Shauna May Seneca)</t>
  </si>
  <si>
    <t>Samuella Ilumga (John A. McDougall)</t>
  </si>
  <si>
    <t>Sana Awala (David Thomas King)</t>
  </si>
  <si>
    <t>Sanvi Bali (Meyokumin)</t>
  </si>
  <si>
    <t>Sasha Bogateryvich (Rio Terrace)</t>
  </si>
  <si>
    <t>Sasha Lee (Joey Moss)</t>
  </si>
  <si>
    <t>Savannah Thomas (Lynnwood)</t>
  </si>
  <si>
    <t>Scarlett Le (LaPerle)</t>
  </si>
  <si>
    <t>Seerat Dhaliwal (Meyokumin)</t>
  </si>
  <si>
    <t>Sehaj Kaur Dhesi (Edmonton Khalsa)</t>
  </si>
  <si>
    <t>Sehrish Rabbani (Stratford)</t>
  </si>
  <si>
    <t>Seraphine Van Herk (Laurier Heights)</t>
  </si>
  <si>
    <t>Settarra Cardinal (Brookside)</t>
  </si>
  <si>
    <t>Shagun Bahl (Aurora Charter)</t>
  </si>
  <si>
    <t>Sham Altiraani (Mee-Yah-Noh)</t>
  </si>
  <si>
    <t>Shreya Patel (Meyokumin)</t>
  </si>
  <si>
    <t>Sima Madadi (Satoo)</t>
  </si>
  <si>
    <t>Skylar Heyworth (Brander Gardens)</t>
  </si>
  <si>
    <t>Skylar Rose (Rio Terrace)</t>
  </si>
  <si>
    <t>Sloane Boily (Coronation)</t>
  </si>
  <si>
    <t>Sloane Whittingham (Mill Creek)</t>
  </si>
  <si>
    <t>Sofia Salazar (Joey Moss)</t>
  </si>
  <si>
    <t>Solomiika Kovalysh (Westbrook)</t>
  </si>
  <si>
    <t>Sophia Lukasewich (Hardisty)</t>
  </si>
  <si>
    <t>Stephanie Kandt (Callingwood)</t>
  </si>
  <si>
    <t>Summer Day (Mayfield)</t>
  </si>
  <si>
    <t>Suzy Kachur (Johnny Bright)</t>
  </si>
  <si>
    <t>Sydney Jarick (Elmwood)</t>
  </si>
  <si>
    <t>Talia Salik-Murphy (Rio Terrace)</t>
  </si>
  <si>
    <t>Taralynn Morrissea (Lorelei)</t>
  </si>
  <si>
    <t>Tatum Kardash (George H. Luck)</t>
  </si>
  <si>
    <t>Taylor Randhawa (Patricia Heights)</t>
  </si>
  <si>
    <t>Tegh Mutti (Meyokumin)</t>
  </si>
  <si>
    <t>Teia Parker-Aubin (Holyrood)</t>
  </si>
  <si>
    <t>Thalia Poon (Rio Terrace)</t>
  </si>
  <si>
    <t>Vada Rix (Michael A. Kostek)</t>
  </si>
  <si>
    <t>Vedika Patel (Meyokumin)</t>
  </si>
  <si>
    <t>Vera Gill (Meyokumin)</t>
  </si>
  <si>
    <t>Victoria Dowell (Michael A. Kostek)</t>
  </si>
  <si>
    <t>Victoria Perez-Alb (Mill Creek)</t>
  </si>
  <si>
    <t>Victoria Romanenko (Rio Terrace)</t>
  </si>
  <si>
    <t>Violet Hastings (Laurier Heights)</t>
  </si>
  <si>
    <t>Violet Lowry (Shauna May Seneca)</t>
  </si>
  <si>
    <t>Violet Vincent (Roberta MacAdams)</t>
  </si>
  <si>
    <t>Winnie Kang (George P. Nicholson)</t>
  </si>
  <si>
    <t>Winnie Stiksma (Rutherford)</t>
  </si>
  <si>
    <t>Wynne Boyd (Steinhauer)</t>
  </si>
  <si>
    <t>Yancy Chan (Constable Daniel)</t>
  </si>
  <si>
    <t>Yatta Kaikai (Aurora Charter)</t>
  </si>
  <si>
    <t>Yeva Kozhurova (Steinhauer)</t>
  </si>
  <si>
    <t>Zaina Yusuf (Johnny Bright)</t>
  </si>
  <si>
    <t>Zala McGee (King Edward)</t>
  </si>
  <si>
    <t>Zara Zyla (Roberta MacAdams)</t>
  </si>
  <si>
    <t>Zayna Personius (Gold Bar)</t>
  </si>
  <si>
    <t>Zeinab Malik (Windsor Park)</t>
  </si>
  <si>
    <t>Zia Ferrer (Tipaskan)</t>
  </si>
  <si>
    <t>Ziggy Pulleyblank (Meyokumin)</t>
  </si>
  <si>
    <t>Zoya J. (Donnan)</t>
  </si>
  <si>
    <t>Aagam Grewal (Shauna May Seneca)</t>
  </si>
  <si>
    <t>Aaron Van Doesburg (Edmonton Chr)</t>
  </si>
  <si>
    <t>Abda Ali (Kameyosek)</t>
  </si>
  <si>
    <t>Abdallah El-Tassi (MAC Islamic)</t>
  </si>
  <si>
    <t>Abel Sampson (Elmwood)</t>
  </si>
  <si>
    <t>Abhiru Siriwardhan (Westbrook)</t>
  </si>
  <si>
    <t>Adab Brar (Shauna May Seneca)</t>
  </si>
  <si>
    <t>Adam Al Jamal (Mee-Yah-Noh)</t>
  </si>
  <si>
    <t>Adam El Hamoui (Stratford)</t>
  </si>
  <si>
    <t>Adam Kallingal (Johnny Bright)</t>
  </si>
  <si>
    <t>Adam Nasin (Windsor Park)</t>
  </si>
  <si>
    <t>Adedayo Adebowale (George H. Luck)</t>
  </si>
  <si>
    <t>Adyan Zaman (Stratford)</t>
  </si>
  <si>
    <t>Aedan Skiner (Roberta MacAdams)</t>
  </si>
  <si>
    <t>Agamvir Singh Gill (Meyokumin)</t>
  </si>
  <si>
    <t>Agatheesan Anandha (Steinhauer)</t>
  </si>
  <si>
    <t>Aiden Seewalt (Crawford Plains)</t>
  </si>
  <si>
    <t>Alastair Somervill (Lynnwood)</t>
  </si>
  <si>
    <t>Alex Fong-Hanelt (Parkallen)</t>
  </si>
  <si>
    <t>Alex Sutherland (Crestwood)</t>
  </si>
  <si>
    <t>Alex Wheaton (Windsor Park)</t>
  </si>
  <si>
    <t>Ali Al Mheimid (Mee-Yah-Noh)</t>
  </si>
  <si>
    <t>Alistair Clark (Laurier Heights)</t>
  </si>
  <si>
    <t>Amil Renganathan (LaPerle)</t>
  </si>
  <si>
    <t>Anders Carlson (Patricia Heights)</t>
  </si>
  <si>
    <t>Anderson Amsbaugh (George P. Nicholson)</t>
  </si>
  <si>
    <t>Anderson Wong (Michael A. Kostek)</t>
  </si>
  <si>
    <t>Angad Dhaliwal (Meyokumin)</t>
  </si>
  <si>
    <t>Angad Maan (Shauna May Seneca)</t>
  </si>
  <si>
    <t>Angelo Mathew (Aurora Charter)</t>
  </si>
  <si>
    <t>Angus Beaton (King Edward)</t>
  </si>
  <si>
    <t>Anirudh Soud (Aurora Charter)</t>
  </si>
  <si>
    <t>Arjan Singh Bhulla (Edmonton Khalsa)</t>
  </si>
  <si>
    <t>Armin Zahedi (King Edward)</t>
  </si>
  <si>
    <t>Art Weber (Holyrood)</t>
  </si>
  <si>
    <t>Artaius Plumpton (Tipaskan)</t>
  </si>
  <si>
    <t>Arthur Rohr (Steinhauer)</t>
  </si>
  <si>
    <t>Aryan Ekanayake (Westbrook)</t>
  </si>
  <si>
    <t>Asher Holyk (Gold Bar)</t>
  </si>
  <si>
    <t>Asher Samborsky (Laurier Heights)</t>
  </si>
  <si>
    <t>Augustin Pinto (Parkallen)</t>
  </si>
  <si>
    <t>Auley Seville (Laurier Heights)</t>
  </si>
  <si>
    <t>Aviraj Gill (Pollard Meadows)</t>
  </si>
  <si>
    <t>Avyaan Sharma (Stratford)</t>
  </si>
  <si>
    <t>Ayrton Wilson (Joey Moss)</t>
  </si>
  <si>
    <t>Ayub Iman (John A. McDougall)</t>
  </si>
  <si>
    <t>Beau Higgings (Virginia Park)</t>
  </si>
  <si>
    <t>Beckett deJong (Earl Buxton)</t>
  </si>
  <si>
    <t>Bellamy Pratt (Menisa)</t>
  </si>
  <si>
    <t>Benjamin Altamiran (Centennial)</t>
  </si>
  <si>
    <t>Benjamin Verchomin (George P. Nicholson)</t>
  </si>
  <si>
    <t>Bennett Chuhan (Roberta MacAdams)</t>
  </si>
  <si>
    <t>Benning Agnew (Belgravia)</t>
  </si>
  <si>
    <t>Benson Oiffer (Laurier Heights)</t>
  </si>
  <si>
    <t>Benyamin Bandari (Aurora Charter)</t>
  </si>
  <si>
    <t>Bilal Hassen (Tipaskan)</t>
  </si>
  <si>
    <t>Bjorn Christiansen (Forest Heights)</t>
  </si>
  <si>
    <t>Blake Delano (David Thomas King)</t>
  </si>
  <si>
    <t>Bobby Stokes (LaPerle)</t>
  </si>
  <si>
    <t>Bodie Campbell (Michael A. Kostek)</t>
  </si>
  <si>
    <t>Brandon Charney (Patricia Heights)</t>
  </si>
  <si>
    <t>Braxton Mickelow (Elmwood)</t>
  </si>
  <si>
    <t>Brennan Plester (Laurier Heights)</t>
  </si>
  <si>
    <t>Brett Stankowski (Brander Gardens)</t>
  </si>
  <si>
    <t>Brody Skoreyko (Menisa)</t>
  </si>
  <si>
    <t>Bronson Garrett (George P. Nicholson)</t>
  </si>
  <si>
    <t>Brooks Kennedy (George H. Luck)</t>
  </si>
  <si>
    <t>Cadden Waddington (Crestwood)</t>
  </si>
  <si>
    <t>Caius Gaudreault (Gold Bar)</t>
  </si>
  <si>
    <t>Caleb Wong (Lynnwood)</t>
  </si>
  <si>
    <t>Callum Franklin (Brander Gardens)</t>
  </si>
  <si>
    <t>Callum MacIver (Centennial)</t>
  </si>
  <si>
    <t>Calvin Volk (Earl Buxton)</t>
  </si>
  <si>
    <t>Cameron Neufeld (Donnan)</t>
  </si>
  <si>
    <t>Cash Maron (Rutherford)</t>
  </si>
  <si>
    <t>Charlie McKinnon (Earl Buxton)</t>
  </si>
  <si>
    <t>Charlie Monkman (Winterburn)</t>
  </si>
  <si>
    <t>Charlie Reichert (George P. Nicholson)</t>
  </si>
  <si>
    <t>Charlie Unrau (Virginia Park)</t>
  </si>
  <si>
    <t>Chris George (Stratford)</t>
  </si>
  <si>
    <t>Christopher Frank (Rutherford)</t>
  </si>
  <si>
    <t>Clark Nelson (Kameyosek)</t>
  </si>
  <si>
    <t>Clarke Calma (Thrive)</t>
  </si>
  <si>
    <t>Cohen Silvester (George H. Luck)</t>
  </si>
  <si>
    <t>Cooper Bailey (Earl Buxton)</t>
  </si>
  <si>
    <t>Croy Adams (Rio Terrace)</t>
  </si>
  <si>
    <t>Dalen Sljivo (Lorelei)</t>
  </si>
  <si>
    <t>Dane Terriff (Westbrook)</t>
  </si>
  <si>
    <t>Daniel Huang (George H. Luck)</t>
  </si>
  <si>
    <t>Daniel Jansen van (Mill Creek)</t>
  </si>
  <si>
    <t>Daniel Taday (Coronation)</t>
  </si>
  <si>
    <t>Daniel Wremple (Unknown)</t>
  </si>
  <si>
    <t>Darius Beswetheric (Earl Buxton)</t>
  </si>
  <si>
    <t>David Adurogbangba (George H. Luck)</t>
  </si>
  <si>
    <t>Davin Johnson (Menisa)</t>
  </si>
  <si>
    <t>Daxton Koebel (David Thomas King)</t>
  </si>
  <si>
    <t>Daylen Gracie (Parkallen)</t>
  </si>
  <si>
    <t>Declan Straker (Laurier Heights)</t>
  </si>
  <si>
    <t>Dehen Hapuarachchi (Centennial)</t>
  </si>
  <si>
    <t>Derek Bullock (Centennial)</t>
  </si>
  <si>
    <t>Derek Horn (Michael A. Kostek)</t>
  </si>
  <si>
    <t>Derek Jaques (King Edward)</t>
  </si>
  <si>
    <t>Devin Parmar (Westbrook)</t>
  </si>
  <si>
    <t>Dexter Bridge (Windsor Park)</t>
  </si>
  <si>
    <t>Dhanoa Leo (Windsor Park)</t>
  </si>
  <si>
    <t>Did Not Stay Unkno (Unknown)</t>
  </si>
  <si>
    <t>Dijwar Yalvac (Winterburn)</t>
  </si>
  <si>
    <t>Dilan Hayer (Westbrook)</t>
  </si>
  <si>
    <t>Dirk Buisman (Edmonton Chr)</t>
  </si>
  <si>
    <t>Dominic MacKinnon (Brander Gardens)</t>
  </si>
  <si>
    <t>Dylan Donnelly (Earl Buxton)</t>
  </si>
  <si>
    <t>Easby Elliot (Hardisty)</t>
  </si>
  <si>
    <t>Eduardo Palafox Za (Tipaskan)</t>
  </si>
  <si>
    <t>Eli Camplair (Menisa)</t>
  </si>
  <si>
    <t>Eliot Piche (King Edward)</t>
  </si>
  <si>
    <t>Elliot Chiong (George P. Nicholson)</t>
  </si>
  <si>
    <t>Elliot Malkin (Rutherford)</t>
  </si>
  <si>
    <t>Elliott Chan (Holyrood)</t>
  </si>
  <si>
    <t>Ellis Woodland (Forest Heights)</t>
  </si>
  <si>
    <t>Ellison Garnison (Earl Buxton)</t>
  </si>
  <si>
    <t>Eltian Shala (Shauna May Seneca)</t>
  </si>
  <si>
    <t>Emilio Valdes (Mill Creek)</t>
  </si>
  <si>
    <t>Emmett Howie (Mayfield)</t>
  </si>
  <si>
    <t>Emmett Wiltshire (Earl Buxton)</t>
  </si>
  <si>
    <t>Eoin Hackett (Rio Terrace)</t>
  </si>
  <si>
    <t>Eric Xin Shen (Crestwood)</t>
  </si>
  <si>
    <t>Essey Testu (Aurora Charter)</t>
  </si>
  <si>
    <t>Esuu Nsair (Windsor Park)</t>
  </si>
  <si>
    <t>Ethan Lagestee (Edmonton Chr)</t>
  </si>
  <si>
    <t>Ethan Li (Westbrook)</t>
  </si>
  <si>
    <t>Ethan McKenzie (Earl Buxton)</t>
  </si>
  <si>
    <t>Ethan Zhang (George H. Luck)</t>
  </si>
  <si>
    <t>Evan Anderson (LaPerle)</t>
  </si>
  <si>
    <t>Evan Oyks (Michael A. Kostek)</t>
  </si>
  <si>
    <t>Evan Yang (Parkallen)</t>
  </si>
  <si>
    <t>Everest Young (Michael A. Kostek)</t>
  </si>
  <si>
    <t>Ewan Esquieres (George H. Luck)</t>
  </si>
  <si>
    <t>Eylan Parmar (Crestwood)</t>
  </si>
  <si>
    <t>Ezra Stahl (Westglen)</t>
  </si>
  <si>
    <t>Ezra Wallace (Edmonton Chr)</t>
  </si>
  <si>
    <t>Farzan Nazari (George P. Nicholson)</t>
  </si>
  <si>
    <t>Fatehvir Singh Gre (Edmonton Khalsa)</t>
  </si>
  <si>
    <t>Feilim O'Dowd (Menisa)</t>
  </si>
  <si>
    <t>Felix Lesko (Centennial)</t>
  </si>
  <si>
    <t>Felix Reikie (Holyrood)</t>
  </si>
  <si>
    <t>Finley Bonin (Parkallen)</t>
  </si>
  <si>
    <t>Finley Rossiter (Centennial)</t>
  </si>
  <si>
    <t>Finnley MacPhail (George H. Luck)</t>
  </si>
  <si>
    <t>Fletcher Connors (Unattached)</t>
  </si>
  <si>
    <t>Frankie Christen (George H. Luck)</t>
  </si>
  <si>
    <t>Freddie Fortin (King Edward)</t>
  </si>
  <si>
    <t>Gabe Agbang (Stratford)</t>
  </si>
  <si>
    <t>Gabriel Watson Kot (Riverdale)</t>
  </si>
  <si>
    <t>Gracin Janvier (Riverdale)</t>
  </si>
  <si>
    <t>Grady Van Meetelen (Edmonton Chr)</t>
  </si>
  <si>
    <t>Gray Robinson (Virginia Park)</t>
  </si>
  <si>
    <t>Grayson George (Crawford Plains)</t>
  </si>
  <si>
    <t>Griffin Prout (Westbrook)</t>
  </si>
  <si>
    <t>Gunras Sandhu (Aurora Charter)</t>
  </si>
  <si>
    <t>Gursahib Singh San (Edmonton Khalsa)</t>
  </si>
  <si>
    <t>Harbaaz S. (Ellerslie Campus)</t>
  </si>
  <si>
    <t>Haris Waseem (Joey Moss)</t>
  </si>
  <si>
    <t>Harrison Ilko (Johnny Bright)</t>
  </si>
  <si>
    <t>Harun Erman (Callingwood)</t>
  </si>
  <si>
    <t>Harvey Young (Crestwood)</t>
  </si>
  <si>
    <t>Havyn Paolini (Menisa)</t>
  </si>
  <si>
    <t>Hendrix Pinter (Constable Daniel)</t>
  </si>
  <si>
    <t>Henrik Youngson (Mill Creek)</t>
  </si>
  <si>
    <t>Henry Joseph (George P. Nicholson)</t>
  </si>
  <si>
    <t>Henry Smandych (Earl Buxton)</t>
  </si>
  <si>
    <t>Henry Virtue (Laurier Heights)</t>
  </si>
  <si>
    <t>Hienos Tafere (Edmonton Chr)</t>
  </si>
  <si>
    <t>Hoomehr Hashemzade (Earl Buxton)</t>
  </si>
  <si>
    <t>Hudson Kroeze (Constable Daniel)</t>
  </si>
  <si>
    <t>Hudson Steward (Stratford)</t>
  </si>
  <si>
    <t>Hugh Gaine (Earl Buxton)</t>
  </si>
  <si>
    <t>Hunter Glover-Lars (Lynnwood)</t>
  </si>
  <si>
    <t>Hunter Mancini (Earl Buxton)</t>
  </si>
  <si>
    <t>Hunter Sparklingey (Mill Creek)</t>
  </si>
  <si>
    <t>Hyuga Chen (George H. Luck)</t>
  </si>
  <si>
    <t>Ian Northcott (Menisa)</t>
  </si>
  <si>
    <t>Ibrahim Alhussein (Mee-Yah-Noh)</t>
  </si>
  <si>
    <t>Ibrahim Aziz (Earl Buxton)</t>
  </si>
  <si>
    <t>Ibukunoluwa Oyedok (Stratford)</t>
  </si>
  <si>
    <t>Iliya Mawani (Aurora Charter)</t>
  </si>
  <si>
    <t>Imran Kemer (John A. McDougall)</t>
  </si>
  <si>
    <t>Isaiah Nero (David Thomas King)</t>
  </si>
  <si>
    <t>Ismail Jabir (MAC Islamic)</t>
  </si>
  <si>
    <t>Ivan Bakal (Steinhauer)</t>
  </si>
  <si>
    <t>Jace Alambra (Shauna May Seneca)</t>
  </si>
  <si>
    <t>Jace Tomcej (Belgravia)</t>
  </si>
  <si>
    <t>Jack Berube (Patricia Heights)</t>
  </si>
  <si>
    <t>Jack Larsen (Donnan)</t>
  </si>
  <si>
    <t>Jack Milstead (George H. Luck)</t>
  </si>
  <si>
    <t>Jack Peachey (Laurier Heights)</t>
  </si>
  <si>
    <t>Jack Sanchez (Brander Gardens)</t>
  </si>
  <si>
    <t>Jack Tinker (George P. Nicholson)</t>
  </si>
  <si>
    <t>Jackson Ferguson (Shauna May Seneca)</t>
  </si>
  <si>
    <t>Jackson Fitzner (Centennial)</t>
  </si>
  <si>
    <t>Jackson Ongom (Gabrielle Roy)</t>
  </si>
  <si>
    <t>Jacob Naamani (Brookside)</t>
  </si>
  <si>
    <t>Jacob Sitko (David Thomas King)</t>
  </si>
  <si>
    <t>Jacob Skretting (Johnny Bright)</t>
  </si>
  <si>
    <t>Jacob Stagg (Winterburn)</t>
  </si>
  <si>
    <t>Jaden Kong (Parkallen)</t>
  </si>
  <si>
    <t>Jakobi Bauer (Crawford Plains)</t>
  </si>
  <si>
    <t>James Adjei (Stratford)</t>
  </si>
  <si>
    <t>James Brusnyk (Westglen)</t>
  </si>
  <si>
    <t>James Li (Crestwood)</t>
  </si>
  <si>
    <t>James Quong (Westbrook)</t>
  </si>
  <si>
    <t>Jason Liu (Earl Buxton)</t>
  </si>
  <si>
    <t>Jasper Lebeuf (Brander Gardens)</t>
  </si>
  <si>
    <t>Jasper McEwan (Hardisty)</t>
  </si>
  <si>
    <t>Javie LeBouthillie (Laurier Heights)</t>
  </si>
  <si>
    <t>Javon Limbu (Aurora Charter)</t>
  </si>
  <si>
    <t>Jax Atkinson (John A. McDougall)</t>
  </si>
  <si>
    <t>Jaxon Hopp (Laurier Heights)</t>
  </si>
  <si>
    <t>Jaxson Palumbi (Brander Gardens)</t>
  </si>
  <si>
    <t>Jayden Jiang (Earl Buxton)</t>
  </si>
  <si>
    <t>Jayden Park (George H. Luck)</t>
  </si>
  <si>
    <t>Jayven Lin (Constable Daniel)</t>
  </si>
  <si>
    <t>Jerry Jin (Roberta MacAdams)</t>
  </si>
  <si>
    <t>Jim Hahn (Rutherford)</t>
  </si>
  <si>
    <t>Jithroo Weerasingh (LaPerle)</t>
  </si>
  <si>
    <t>Joel Omerah (Shauna May Seneca)</t>
  </si>
  <si>
    <t>Joey Blacklock (Earl Buxton)</t>
  </si>
  <si>
    <t>Jonah Everatt-Keil (Menisa)</t>
  </si>
  <si>
    <t>Jonathan Lou (Parkallen)</t>
  </si>
  <si>
    <t>Josh Coggles (Constable Daniel)</t>
  </si>
  <si>
    <t>Josh Tadesse (Edmonton Chr)</t>
  </si>
  <si>
    <t>Kai Leong (Donald R. Getty)</t>
  </si>
  <si>
    <t>Kaira Unknown (Michael A. Kostek)</t>
  </si>
  <si>
    <t>Kairo Agumagu (Michael A. Kostek)</t>
  </si>
  <si>
    <t>Kaius Witharana (Laurier Heights)</t>
  </si>
  <si>
    <t>Kaiz Karmali (Aurora Charter)</t>
  </si>
  <si>
    <t>Kaleb Corral Paspe (Meadowlark C)</t>
  </si>
  <si>
    <t>Kaleb Moges (Aurora Charter)</t>
  </si>
  <si>
    <t>Karson Soh (Constable Daniel)</t>
  </si>
  <si>
    <t>Kaynan Randhawa (Earl Buxton)</t>
  </si>
  <si>
    <t>Kessler Liu (Stratford)</t>
  </si>
  <si>
    <t>Keston Paolini (Menisa)</t>
  </si>
  <si>
    <t>Keyan Hirjee (Stratford)</t>
  </si>
  <si>
    <t>Kiam Sundar (Joey Moss)</t>
  </si>
  <si>
    <t>Kian Ip (Parkallen)</t>
  </si>
  <si>
    <t>Kieren Calvert (Brander Gardens)</t>
  </si>
  <si>
    <t>Kingsley Young (Crestwood)</t>
  </si>
  <si>
    <t>Kingston Haekel (George P. Nicholson)</t>
  </si>
  <si>
    <t>Knox Jongsma (Edmonton Chr)</t>
  </si>
  <si>
    <t>Koen Conklin (Parkallen)</t>
  </si>
  <si>
    <t>Kyson Tang (Elmwood)</t>
  </si>
  <si>
    <t>Lachlan Hay (Forest Heights)</t>
  </si>
  <si>
    <t>Lael Meles (Meadowlark C)</t>
  </si>
  <si>
    <t>Lane Brennan (David Thomas King)</t>
  </si>
  <si>
    <t>Lars Wunderli (Forest Heights)</t>
  </si>
  <si>
    <t>Laurence Lau (George H. Luck)</t>
  </si>
  <si>
    <t>Lawson Moreira (Forest Heights)</t>
  </si>
  <si>
    <t>Leif Bushey (Gold Bar)</t>
  </si>
  <si>
    <t>Leo Dixon (Mill Creek)</t>
  </si>
  <si>
    <t>Leo Wickham (Esther Starkman)</t>
  </si>
  <si>
    <t>Les LeBlanc (Steinhauer)</t>
  </si>
  <si>
    <t>Levon Armitage (Holyrood)</t>
  </si>
  <si>
    <t>Liam Ashurst (Crawford Plains)</t>
  </si>
  <si>
    <t>Liam Nji (Stratford)</t>
  </si>
  <si>
    <t>Lincoln Stawnicky (Earl Buxton)</t>
  </si>
  <si>
    <t>Lincoln Wong (Parkallen)</t>
  </si>
  <si>
    <t>Logan Moffatt (Laurier Heights)</t>
  </si>
  <si>
    <t>Logan Uyeno (LaPerle)</t>
  </si>
  <si>
    <t>Logan Walters (David Thomas King)</t>
  </si>
  <si>
    <t>London Stone (Rutherford)</t>
  </si>
  <si>
    <t>Lowe VanDe-Walsh (Virginia Park)</t>
  </si>
  <si>
    <t>Luca Martens (Brander Gardens)</t>
  </si>
  <si>
    <t>Luca Schmolzer (Rio Terrace)</t>
  </si>
  <si>
    <t>Lucas An (Stratford)</t>
  </si>
  <si>
    <t>Lucas Cooper (Gold Bar)</t>
  </si>
  <si>
    <t>Lucas MacKinnon (Brander Gardens)</t>
  </si>
  <si>
    <t>Lucas Miller (Tipaskan)</t>
  </si>
  <si>
    <t>Lucas Watchorn (Elmwood)</t>
  </si>
  <si>
    <t>Luke St. Pierre (Menisa)</t>
  </si>
  <si>
    <t>Lynx Wallace (Mill Creek)</t>
  </si>
  <si>
    <t>Madden Bakewell (Winterburn)</t>
  </si>
  <si>
    <t>Maddox Johnson (Michael A. Kostek)</t>
  </si>
  <si>
    <t>Maha Singh (Edmonton Khalsa)</t>
  </si>
  <si>
    <t>Maklen Frost (Shauna May Seneca)</t>
  </si>
  <si>
    <t>Marcus Bradley (Roberta MacAdams)</t>
  </si>
  <si>
    <t>Markus Campbell (Steinhauer)</t>
  </si>
  <si>
    <t>Markus Hogg (Winterburn)</t>
  </si>
  <si>
    <t>Mason Ching (Michael A. Kostek)</t>
  </si>
  <si>
    <t>Mathias Tekle (Winterburn)</t>
  </si>
  <si>
    <t>Matias Gerke (Mill Creek)</t>
  </si>
  <si>
    <t>Matthew McNamara (Roberta MacAdams)</t>
  </si>
  <si>
    <t>Maverick Lewis (Michael A. Kostek)</t>
  </si>
  <si>
    <t>Maverick Reeve (Centennial)</t>
  </si>
  <si>
    <t>Max Dean (Crestwood)</t>
  </si>
  <si>
    <t>Max Majorowicz (King Edward)</t>
  </si>
  <si>
    <t>Max Panelli (Donnan)</t>
  </si>
  <si>
    <t>Maxwell Burchell (Satoo)</t>
  </si>
  <si>
    <t>Mehtab Saka (Shauna May Seneca)</t>
  </si>
  <si>
    <t>Merek DiGiuseppe (Elmwood)</t>
  </si>
  <si>
    <t>Merrick Charbonnea (Winterburn)</t>
  </si>
  <si>
    <t>Micah Brooks (Centennial)</t>
  </si>
  <si>
    <t>Michael Brhane (Aurora Charter)</t>
  </si>
  <si>
    <t>Michael Levesque G (Edmonton Chr)</t>
  </si>
  <si>
    <t>Michael Liu (Stratford)</t>
  </si>
  <si>
    <t>Milan Lalani (George H. Luck)</t>
  </si>
  <si>
    <t>Milan Taha (Constable Daniel)</t>
  </si>
  <si>
    <t>Miles Janz (Elmwood)</t>
  </si>
  <si>
    <t>Miles Moodley (Constable Daniel)</t>
  </si>
  <si>
    <t>Miles Petrosky (King Edward)</t>
  </si>
  <si>
    <t>Mohab Eltahir (LaPerle)</t>
  </si>
  <si>
    <t>Mohamedamin Jamac (Homesteader)</t>
  </si>
  <si>
    <t>Monty Fowler (Unattached)</t>
  </si>
  <si>
    <t>Moses Nnama (Lorelei)</t>
  </si>
  <si>
    <t>Mucad Mohamud (Homesteader)</t>
  </si>
  <si>
    <t>Muhammad Abdullah (Crawford Plains)</t>
  </si>
  <si>
    <t>Muhammad Hussain (Tipaskan)</t>
  </si>
  <si>
    <t>Murtaza Shahbaz (Callingwood)</t>
  </si>
  <si>
    <t>Musa Abbasi (Meyokumin)</t>
  </si>
  <si>
    <t>Mustafa Shamshad (Tipaskan)</t>
  </si>
  <si>
    <t>Nash Deeks (Brookside)</t>
  </si>
  <si>
    <t>Nash Stewart (Michael A. Kostek)</t>
  </si>
  <si>
    <t>Nathan Kuperus (Parkallen)</t>
  </si>
  <si>
    <t>Nathan Mandapat (LaPerle)</t>
  </si>
  <si>
    <t>Nathan Scheuerman (Brookside)</t>
  </si>
  <si>
    <t>Nathan Sommerstad (Ellerslie Campus)</t>
  </si>
  <si>
    <t>Nathan Wolgemuth (George P. Nicholson)</t>
  </si>
  <si>
    <t>Neil Sharma (Centennial)</t>
  </si>
  <si>
    <t>Nick Whyte (Uncas)</t>
  </si>
  <si>
    <t>Nico Garza (Belgravia)</t>
  </si>
  <si>
    <t>Nico Letailleur (Westglen)</t>
  </si>
  <si>
    <t>Noah Jin (Roberta MacAdams)</t>
  </si>
  <si>
    <t>Noah Keenly (Steinhauer)</t>
  </si>
  <si>
    <t>Noah Kroetsch (Menisa)</t>
  </si>
  <si>
    <t>Nolan Calero-Cabre (Mill Creek)</t>
  </si>
  <si>
    <t>Oki Cardinal (Riverdale)</t>
  </si>
  <si>
    <t>Oliver Klement-Bro (Rio Terrace)</t>
  </si>
  <si>
    <t>Oliver Wight (Steinhauer)</t>
  </si>
  <si>
    <t>Omar Khalil (Kameyosek)</t>
  </si>
  <si>
    <t>Osman Osman (Homesteader)</t>
  </si>
  <si>
    <t>Otto Engleman (Donnan)</t>
  </si>
  <si>
    <t>Owen Sinke (Edmonton Chr)</t>
  </si>
  <si>
    <t>Parker Fong (Michael A. Kostek)</t>
  </si>
  <si>
    <t>Peyton St-Arnault (Laurier Heights)</t>
  </si>
  <si>
    <t>Pravek Mohindra (Stratford)</t>
  </si>
  <si>
    <t>Priansh Padwal (Thrive)</t>
  </si>
  <si>
    <t>Pritam Shahi (Aurora Charter)</t>
  </si>
  <si>
    <t>Quinn James (Michael A. Kostek)</t>
  </si>
  <si>
    <t>Rafael Azeria (Steinhauer)</t>
  </si>
  <si>
    <t>Rainer Shyba (Riverdale)</t>
  </si>
  <si>
    <t>Ralph Inoncillo (Callingwood)</t>
  </si>
  <si>
    <t>Rame Kerar (John A. McDougall)</t>
  </si>
  <si>
    <t>Ranjot Singh (Edmonton Khalsa)</t>
  </si>
  <si>
    <t>Ray Vokey (Earl Buxton)</t>
  </si>
  <si>
    <t>Rayaan Zeeshan (Constable Daniel)</t>
  </si>
  <si>
    <t>Reid Williams (Brander Gardens)</t>
  </si>
  <si>
    <t>Reyaansh Potla (Michael A. Kostek)</t>
  </si>
  <si>
    <t>Rinsola Oduwole (Meyokumin)</t>
  </si>
  <si>
    <t>Robert McAstocker (Shauna May Seneca)</t>
  </si>
  <si>
    <t>Robin Brar (Meyokumin)</t>
  </si>
  <si>
    <t>Roel Lee (Crestwood)</t>
  </si>
  <si>
    <t>Rowan Burke (Roberta MacAdams)</t>
  </si>
  <si>
    <t>Rowan Eacott (Menisa)</t>
  </si>
  <si>
    <t>Rowan Venu (Westbrook)</t>
  </si>
  <si>
    <t>Rudransh Khanna (Thrive)</t>
  </si>
  <si>
    <t>Ryan Makary (Menisa)</t>
  </si>
  <si>
    <t>Ryan Noble (Holyrood)</t>
  </si>
  <si>
    <t>Sahil Saleh (Lynnwood)</t>
  </si>
  <si>
    <t>Saket Patel (Meyokumin)</t>
  </si>
  <si>
    <t>Salman Dhaulatyar (Meyokumin)</t>
  </si>
  <si>
    <t>Sam Davis (Laurier Heights)</t>
  </si>
  <si>
    <t>Sam Edinga (York)</t>
  </si>
  <si>
    <t>Sami Hatoum (Homesteader)</t>
  </si>
  <si>
    <t>Samuel Littleton (George H. Luck)</t>
  </si>
  <si>
    <t>Samuel Pertich (Unattached)</t>
  </si>
  <si>
    <t>Sangjaap Singh (Brander Gardens)</t>
  </si>
  <si>
    <t>Santino Mendez (Riverdale)</t>
  </si>
  <si>
    <t>Sawyer Smulski (Patricia Heights)</t>
  </si>
  <si>
    <t>Sean Smith (Winterburn)</t>
  </si>
  <si>
    <t>Sebastian Faragini (Crestwood)</t>
  </si>
  <si>
    <t>Sebastian Nelson (George P. Nicholson)</t>
  </si>
  <si>
    <t>Sebastian Salter (Crawford Plains)</t>
  </si>
  <si>
    <t>Sebastien Asseny (Thrive)</t>
  </si>
  <si>
    <t>Sebastien Ryan (Holy Cross)</t>
  </si>
  <si>
    <t>Seth Meliefste (Westbrook)</t>
  </si>
  <si>
    <t>Shabaaz Singh Dhir (Shauna May Seneca)</t>
  </si>
  <si>
    <t>Shahzil Ahmed (Johnny Bright)</t>
  </si>
  <si>
    <t>Shrey Patel (Meyokumin)</t>
  </si>
  <si>
    <t>Shyam Sunder Panda (Shauna May Seneca)</t>
  </si>
  <si>
    <t>Sifen Tufa (Coralwood Advent)</t>
  </si>
  <si>
    <t>Sohaib Ibrahim (MAC Islamic)</t>
  </si>
  <si>
    <t>Sohrab Sebti (Windsor Park)</t>
  </si>
  <si>
    <t>Sufyan Shah (Stratford)</t>
  </si>
  <si>
    <t>Sullivan Waldner (David Thomas King)</t>
  </si>
  <si>
    <t>Tarun Chandrasekar (David Thomas King)</t>
  </si>
  <si>
    <t>Tavish Dhillon (Crestwood)</t>
  </si>
  <si>
    <t>Tennyson Gaumont (Unattached)</t>
  </si>
  <si>
    <t>Tharul Hettiarchch (Westbrook)</t>
  </si>
  <si>
    <t>Thejas Vineeth (Stratford)</t>
  </si>
  <si>
    <t>Theo Lau (Belgravia)</t>
  </si>
  <si>
    <t>Thomas Leung (George H. Luck)</t>
  </si>
  <si>
    <t>Tom Hartman (Westbrook)</t>
  </si>
  <si>
    <t>Ty Grure (David Thomas King)</t>
  </si>
  <si>
    <t>Ty Mah (King Edward)</t>
  </si>
  <si>
    <t>Tyson Stevenson (David Thomas King)</t>
  </si>
  <si>
    <t>Vala Judi (Johnny Bright)</t>
  </si>
  <si>
    <t>Valentine Harcourt (Brander Gardens)</t>
  </si>
  <si>
    <t>Venuja Thannakoon (Lynnwood)</t>
  </si>
  <si>
    <t>Victor Gulyaev (Mayfield)</t>
  </si>
  <si>
    <t>Watson Speers (Centennial)</t>
  </si>
  <si>
    <t>Wesley Clifton (Crestwood)</t>
  </si>
  <si>
    <t>Wesley Paintsil (Roberta MacAdams)</t>
  </si>
  <si>
    <t>Weston Halbert (Donnan)</t>
  </si>
  <si>
    <t>Wilder Vanravenswa (Forest Heights)</t>
  </si>
  <si>
    <t>Wiliam Smandych (Earl Buxton)</t>
  </si>
  <si>
    <t>Wren Rempel (Constable Daniel)</t>
  </si>
  <si>
    <t>Wyatt Stockman (Menisa)</t>
  </si>
  <si>
    <t>Wyatt Vols (Rio Terrace)</t>
  </si>
  <si>
    <t>Xander Heinish (Crawford Plains)</t>
  </si>
  <si>
    <t>Xavier Miller (Unattached)</t>
  </si>
  <si>
    <t>Yahya El Bali (Stratford)</t>
  </si>
  <si>
    <t>Yesine Ben Salem (Meyokumin)</t>
  </si>
  <si>
    <t>Zac Lopatka (Constable Daniel)</t>
  </si>
  <si>
    <t>Zac Zamir (George H. Luck)</t>
  </si>
  <si>
    <t>Zach McEwan (George H. Luck)</t>
  </si>
  <si>
    <t>Zach Purkis (Winterburn)</t>
  </si>
  <si>
    <t>Zachary Rikley (Centennial)</t>
  </si>
  <si>
    <t>Zaiden Andrews (Constable Daniel)</t>
  </si>
  <si>
    <t>Zain Khalil (Winterburn)</t>
  </si>
  <si>
    <t>Zarif Mirzae (Shauna May Seneca)</t>
  </si>
  <si>
    <t>Zevon Gainer Chipc (King Edward)</t>
  </si>
  <si>
    <t>Zorawar Singh (Edmonton Khalsa)</t>
  </si>
  <si>
    <t>Zorawar Singh Sand (Edmonton Khalsa)</t>
  </si>
  <si>
    <t>Aamreet Kaur Sansa (Menisa)</t>
  </si>
  <si>
    <t>Abbigail Anderson (Centennial)</t>
  </si>
  <si>
    <t>Abby Duncan (Centennial)</t>
  </si>
  <si>
    <t>Addie Howell (Parkallen)</t>
  </si>
  <si>
    <t>Adelaide Disnard (Riverdale)</t>
  </si>
  <si>
    <t>Adley Mackay (Shauna May Seneca)</t>
  </si>
  <si>
    <t>Alexa Dulai (Constable Daniel)</t>
  </si>
  <si>
    <t>Alexandra Schlotte (George P. Nicholson)</t>
  </si>
  <si>
    <t>Alexis Bell (Menisa)</t>
  </si>
  <si>
    <t>Amayra Jassal (Hardisty)</t>
  </si>
  <si>
    <t>Amelia Altamirano (Centennial)</t>
  </si>
  <si>
    <t>Amelia Botting (Rio Terrace)</t>
  </si>
  <si>
    <t>Amira Alchoaa (Mee-Yah-Noh)</t>
  </si>
  <si>
    <t>Amira Aloos (Kameyosek)</t>
  </si>
  <si>
    <t>Amreet Badhesha (Shauna May Seneca)</t>
  </si>
  <si>
    <t>Amy Neumann (Steinhauer)</t>
  </si>
  <si>
    <t>Ana Scheidegger (Satoo)</t>
  </si>
  <si>
    <t>Anais Brousseau (Holyrood)</t>
  </si>
  <si>
    <t>Angie Joseph (Brander Gardens)</t>
  </si>
  <si>
    <t>Annabelle Aytenfis (Donnan)</t>
  </si>
  <si>
    <t>Annalise Beaton (Roberta MacAdams)</t>
  </si>
  <si>
    <t>Areej Shooker (Ellerslie Campus)</t>
  </si>
  <si>
    <t>Ariana Holmes (Roberta MacAdams)</t>
  </si>
  <si>
    <t>Arwaa Mohamed (John A. McDougall)</t>
  </si>
  <si>
    <t>Asma Rezai (Thrive)</t>
  </si>
  <si>
    <t>Aspen Van Zydervel (King Edward)</t>
  </si>
  <si>
    <t>Audrey Bresler-Say (Callingwood)</t>
  </si>
  <si>
    <t>Ava Cortes (Mill Creek)</t>
  </si>
  <si>
    <t>Avery Ertman-Simmo (David Thomas King)</t>
  </si>
  <si>
    <t>Avery Gilbertson (Forest Heights)</t>
  </si>
  <si>
    <t>Ayantu Kabira (John A. McDougall)</t>
  </si>
  <si>
    <t>Barirah Khan (Constable Daniel)</t>
  </si>
  <si>
    <t>Breanne Geronimo (Thrive)</t>
  </si>
  <si>
    <t>Breslin Dull (Lynnwood)</t>
  </si>
  <si>
    <t>Briana Mankirat (Constable Daniel)</t>
  </si>
  <si>
    <t>Bridgette Charles (Riverdale)</t>
  </si>
  <si>
    <t>Brielle Saskatchew (Steinhauer)</t>
  </si>
  <si>
    <t>Bruna Maxi-Dissidi (John A. McDougall)</t>
  </si>
  <si>
    <t>Cadence Mitchelle (George H. Luck)</t>
  </si>
  <si>
    <t>Charlotte Heckbert (Riverdale)</t>
  </si>
  <si>
    <t>Chitrinika Sriniva (LaPerle)</t>
  </si>
  <si>
    <t>Clara Dyson (Brookside)</t>
  </si>
  <si>
    <t>Clara Jonzon (Brookside)</t>
  </si>
  <si>
    <t>Clementine Bachaal (Coronation)</t>
  </si>
  <si>
    <t>Clementine Elickse (Thrive)</t>
  </si>
  <si>
    <t>Clover Schneider (Shauna May Seneca)</t>
  </si>
  <si>
    <t>Demi Soosay (Lorelei)</t>
  </si>
  <si>
    <t>Dewa Nawab (Ellerslie Campus)</t>
  </si>
  <si>
    <t>Dhiya Moturi (Crawford Plains)</t>
  </si>
  <si>
    <t>Diana Parkhomenka (OurLadyPerpetual)</t>
  </si>
  <si>
    <t>Duaa Adam (Callingwood)</t>
  </si>
  <si>
    <t>Dzifah Akude (Meyokumin)</t>
  </si>
  <si>
    <t>Eleen Rahime (Steinhauer)</t>
  </si>
  <si>
    <t>Elizabeth Jonzon (Brookside)</t>
  </si>
  <si>
    <t>Ella Barlott (Brander Gardens)</t>
  </si>
  <si>
    <t>Elliana Klashinsky (Forest Heights)</t>
  </si>
  <si>
    <t>Ellie Brodeur (Michael A. Kostek)</t>
  </si>
  <si>
    <t>Ellie Stefura (Winterburn)</t>
  </si>
  <si>
    <t>Emaya Pillai (Ellerslie Campus)</t>
  </si>
  <si>
    <t>Ember Ladouceur (Forest Heights)</t>
  </si>
  <si>
    <t>Emily Baerg (Unattached)</t>
  </si>
  <si>
    <t>Emmaleigh Hebert (Johnny Bright)</t>
  </si>
  <si>
    <t>Esther Batista de (Brander Gardens)</t>
  </si>
  <si>
    <t>Eva Hearty (David Thomas King)</t>
  </si>
  <si>
    <t>Evangelia Matsikas (Earl Buxton)</t>
  </si>
  <si>
    <t>Eveleen Shergill (Shauna May Seneca)</t>
  </si>
  <si>
    <t>Everly Taylor (Michael A. Kostek)</t>
  </si>
  <si>
    <t>Everu Aboud (Westglen)</t>
  </si>
  <si>
    <t>Evie Gusa (Westglen)</t>
  </si>
  <si>
    <t>Faisa Omar (Grace Martin)</t>
  </si>
  <si>
    <t>Freya Mottershead (Ellerslie Campus)</t>
  </si>
  <si>
    <t>Gabreille Adelakun (Stratford)</t>
  </si>
  <si>
    <t>Gurbani Kaur Gill (Edmonton Khalsa)</t>
  </si>
  <si>
    <t>Gurjap Kaur (Edmonton Khalsa)</t>
  </si>
  <si>
    <t>Hadley Bruveris (Holyrood)</t>
  </si>
  <si>
    <t>Hailey Trinh (Constable Daniel)</t>
  </si>
  <si>
    <t>Hallie Gibas (Forest Heights)</t>
  </si>
  <si>
    <t>Hanan Sulewnan (Winterburn)</t>
  </si>
  <si>
    <t>Hannah Christensen (Elmwood)</t>
  </si>
  <si>
    <t>Hannah Wash (Patricia Heights)</t>
  </si>
  <si>
    <t>Haramrit Kaur Hoth (Pollard Meadows)</t>
  </si>
  <si>
    <t>Harf Sohi (Shauna May Seneca)</t>
  </si>
  <si>
    <t>Harlee Machul (Rio Terrace)</t>
  </si>
  <si>
    <t>Harlen Bolibruk-wi (Hardisty)</t>
  </si>
  <si>
    <t>Harnaaz Kaur (Edmonton Khalsa)</t>
  </si>
  <si>
    <t>Harper Connos (Earl Buxton)</t>
  </si>
  <si>
    <t>Harper Cook (Holyrood)</t>
  </si>
  <si>
    <t>Hayden Chambers (Michael A. Kostek)</t>
  </si>
  <si>
    <t>Hazel Giasson (Elmwood)</t>
  </si>
  <si>
    <t>Heidi Wodinski (Donnan)</t>
  </si>
  <si>
    <t>Hooria Salman (Joey Moss)</t>
  </si>
  <si>
    <t>Hosaena Gebreyohan (Mee-Yah-Noh)</t>
  </si>
  <si>
    <t>Ifemidayo Adewale (Stratford)</t>
  </si>
  <si>
    <t>Ineza Oernella (Mee-Yah-Noh)</t>
  </si>
  <si>
    <t>Innayat Dhanju (Pollard Meadows)</t>
  </si>
  <si>
    <t>Ishmeet kaur (Joey Moss)</t>
  </si>
  <si>
    <t>Istahil Adan (Grace Martin)</t>
  </si>
  <si>
    <t>Jacinthe Anyinge (Gabrielle Roy)</t>
  </si>
  <si>
    <t>Jana Filewich (Rutherford)</t>
  </si>
  <si>
    <t>Janayha Soldat Pri (Homesteader)</t>
  </si>
  <si>
    <t>Janelle Amoah (Stratford)</t>
  </si>
  <si>
    <t>Japman Kaur Arora (Meyokumin)</t>
  </si>
  <si>
    <t>Jashwitha Pampina (Brander Gardens)</t>
  </si>
  <si>
    <t>Jevika Manhas (Meyokumin)</t>
  </si>
  <si>
    <t>Jonnie Hill (Rutherford)</t>
  </si>
  <si>
    <t>Josephine Durojaye (David Thomas King)</t>
  </si>
  <si>
    <t>Josslyn Vos (Earl Buxton)</t>
  </si>
  <si>
    <t>Juliana Hussain (Shauna May Seneca)</t>
  </si>
  <si>
    <t>Kanureet Ghuman (Pollard Meadows)</t>
  </si>
  <si>
    <t>Kara Bursey (Crawford Plains)</t>
  </si>
  <si>
    <t>Kara-Dawn Green (Steinhauer)</t>
  </si>
  <si>
    <t>Katerina Grigo (Crestwood)</t>
  </si>
  <si>
    <t>Kayla VanWieren (Edmonton Chr)</t>
  </si>
  <si>
    <t>Kezia Payne (Patricia Heights)</t>
  </si>
  <si>
    <t>Khadija Hamid (Stratford)</t>
  </si>
  <si>
    <t>Kiara Sharma (Roberta MacAdams)</t>
  </si>
  <si>
    <t>Kimberly Udeh (Centennial)</t>
  </si>
  <si>
    <t>Kingsley Badu-Ache (Mill Creek)</t>
  </si>
  <si>
    <t>Kyla Mahmudova (Joey Moss)</t>
  </si>
  <si>
    <t>Kyla Pierce (George P. Nicholson)</t>
  </si>
  <si>
    <t>Lauren Pendlebury (Rutherford)</t>
  </si>
  <si>
    <t>Lavanya Bassi (Shauna May Seneca)</t>
  </si>
  <si>
    <t>Layan Alissa (Mee-Yah-Noh)</t>
  </si>
  <si>
    <t>Layrh Khayat (Mee-Yah-Noh)</t>
  </si>
  <si>
    <t>Leah Lacanilao (Johnny Bright)</t>
  </si>
  <si>
    <t>Leanne Unknown (Coralwood Advent)</t>
  </si>
  <si>
    <t>Leela Bhurjee (Brander Gardens)</t>
  </si>
  <si>
    <t>Lena Kim (Constable Daniel)</t>
  </si>
  <si>
    <t>Lenaya Nelson (Crawford Plains)</t>
  </si>
  <si>
    <t>Leviea Johnson-McG (Michael A. Kostek)</t>
  </si>
  <si>
    <t>Lexi Wagontall (Johnny Bright)</t>
  </si>
  <si>
    <t>Lexy Kent (Constable Daniel)</t>
  </si>
  <si>
    <t>Lila Sankey (Pollard Meadows)</t>
  </si>
  <si>
    <t>Lily Khulbe (Earl Buxton)</t>
  </si>
  <si>
    <t>Lola Mackinnon (Earl Buxton)</t>
  </si>
  <si>
    <t>Lucy J. (Windsor Park)</t>
  </si>
  <si>
    <t>Madeline Biensch (Roberta MacAdams)</t>
  </si>
  <si>
    <t>Madeline Zima (Riverdale)</t>
  </si>
  <si>
    <t>Madison Carson (Roberta MacAdams)</t>
  </si>
  <si>
    <t>Maggie Larson (Meadowlark C)</t>
  </si>
  <si>
    <t>Maggie Lowry (Shauna May Seneca)</t>
  </si>
  <si>
    <t>Mahsa Rezai (Thrive)</t>
  </si>
  <si>
    <t>Maliyah Eustace (Brander Gardens)</t>
  </si>
  <si>
    <t>Margo Waskiewich (Earl Buxton)</t>
  </si>
  <si>
    <t>McKayla Grier (Mee-Yah-Noh)</t>
  </si>
  <si>
    <t>Melody Dysart-Spen (Michael A. Kostek)</t>
  </si>
  <si>
    <t>Mia Allende Bruno (Tipaskan)</t>
  </si>
  <si>
    <t>Mila Sadiq (Michael A. Kostek)</t>
  </si>
  <si>
    <t>Mila Zylstra (St. Mary)</t>
  </si>
  <si>
    <t>Milan Singh (Aurora Charter)</t>
  </si>
  <si>
    <t>Minsa Baqir (Crawford Plains)</t>
  </si>
  <si>
    <t>Muntaha Abdullah (Steinhauer)</t>
  </si>
  <si>
    <t>Naaz Kaur Randhawa (Edmonton Khalsa)</t>
  </si>
  <si>
    <t>Natalia Espejel (Forest Heights)</t>
  </si>
  <si>
    <t>Natalya Loukhoj (Coronation)</t>
  </si>
  <si>
    <t>Nava Tizazu (John A. McDougall)</t>
  </si>
  <si>
    <t>Nawal Hashi (King Edward)</t>
  </si>
  <si>
    <t>Nimrat Narwal (Ellerslie Campus)</t>
  </si>
  <si>
    <t>Nina Panek (Edmonton Chr)</t>
  </si>
  <si>
    <t>Oghenekevwe Ighomu (Meyokumin)</t>
  </si>
  <si>
    <t>Paige Carlson (Patricia Heights)</t>
  </si>
  <si>
    <t>Penelope McFadyen (Michael A. Kostek)</t>
  </si>
  <si>
    <t>Peniel Dike-Iheayi (Winterburn)</t>
  </si>
  <si>
    <t>Penny Braun (Stratford)</t>
  </si>
  <si>
    <t>Piper Moskalyk (Crawford Plains)</t>
  </si>
  <si>
    <t>Piper Proudfoot (Hardisty)</t>
  </si>
  <si>
    <t>Prabhnoor Kaur (Meyokumin)</t>
  </si>
  <si>
    <t>Quincy Luu (Roberta MacAdams)</t>
  </si>
  <si>
    <t>Ramneet Mahey (Edmonton Khalsa)</t>
  </si>
  <si>
    <t>Regan Metcalf (Earl Buxton)</t>
  </si>
  <si>
    <t>Rickayla Atkinson (Grace Martin)</t>
  </si>
  <si>
    <t>Sana Al Mohamad (Lorelei)</t>
  </si>
  <si>
    <t>Sehej Kaur Bhullar (Edmonton Khalsa)</t>
  </si>
  <si>
    <t>Selena Quimbaya Sa (Lorelei)</t>
  </si>
  <si>
    <t>Sena Clark (Kameyosek)</t>
  </si>
  <si>
    <t>Shakoia Deschamps (Steinhauer)</t>
  </si>
  <si>
    <t>Siggy Canning (Forest Heights)</t>
  </si>
  <si>
    <t>Sloane Davis (Forest Heights)</t>
  </si>
  <si>
    <t>Sofia Khvyl (Joey Moss)</t>
  </si>
  <si>
    <t>Sofia Mclaren-Barr (Mill Creek)</t>
  </si>
  <si>
    <t>Sophia Scharf (Ellerslie Campus)</t>
  </si>
  <si>
    <t>Stella Horseman (Kameyosek)</t>
  </si>
  <si>
    <t>Stella Watson (Laurier Heights)</t>
  </si>
  <si>
    <t>Swara Salunke (Roberta MacAdams)</t>
  </si>
  <si>
    <t>Sydeny McMahon (Steinhauer)</t>
  </si>
  <si>
    <t>Teagan Foster (Steinhauer)</t>
  </si>
  <si>
    <t>Twisha Mulani (Pollard Meadows)</t>
  </si>
  <si>
    <t>Umeyma Nor (Kameyosek)</t>
  </si>
  <si>
    <t>Varvara Urvanova (Westbrook)</t>
  </si>
  <si>
    <t>Wren Brayall (Forest Heights)</t>
  </si>
  <si>
    <t>Yasmeen Johma (Patricia Heights)</t>
  </si>
  <si>
    <t>Zaha Maglente (Crawford Plains)</t>
  </si>
  <si>
    <t>Zahria Holt (Mee-Yah-Noh)</t>
  </si>
  <si>
    <t>Zakiyah Jama (Callingwood)</t>
  </si>
  <si>
    <t>Aabheer Chahal (Shauna May Seneca)</t>
  </si>
  <si>
    <t>Aarav Akbari (Pollard Meadows)</t>
  </si>
  <si>
    <t>Abdillahi Youssouf (Kameyosek)</t>
  </si>
  <si>
    <t>Abisam Nur (King Edward)</t>
  </si>
  <si>
    <t>Abubaker Niazi (King Edward)</t>
  </si>
  <si>
    <t>Adam Abou-Lubbadah (MAC Islamic)</t>
  </si>
  <si>
    <t>Ahmad Al Masoud (John A. McDougall)</t>
  </si>
  <si>
    <t>Ahnoy Khan (Aurora Charter)</t>
  </si>
  <si>
    <t>Aidan Dunn (Donnan)</t>
  </si>
  <si>
    <t>Aiden Abel (LaPerle)</t>
  </si>
  <si>
    <t>Aiden Christie (Mill Creek)</t>
  </si>
  <si>
    <t>AJ Genge (Michael A. Kostek)</t>
  </si>
  <si>
    <t>Aksel Berg (Steinhauer)</t>
  </si>
  <si>
    <t>Aldous Gaumont (George H. Luck)</t>
  </si>
  <si>
    <t>Alexander Neufeldt (Lorelei)</t>
  </si>
  <si>
    <t>Amen Tasfaye (John A. McDougall)</t>
  </si>
  <si>
    <t>Amtaaj Grewal (Meyokumin)</t>
  </si>
  <si>
    <t>Ander Urbanski (Crawford Plains)</t>
  </si>
  <si>
    <t>Andrew Juchili (Forest Heights)</t>
  </si>
  <si>
    <t>Anhad Bajwa (Meyokumin)</t>
  </si>
  <si>
    <t>Anthony Sawan (Johnny Bright)</t>
  </si>
  <si>
    <t>Arnav Rayini (Patricia Heights)</t>
  </si>
  <si>
    <t>Arthur Priest (Donnan)</t>
  </si>
  <si>
    <t>Aryan Dhaliwal (Crawford Plains)</t>
  </si>
  <si>
    <t>Asher Vailas (Riverdale)</t>
  </si>
  <si>
    <t>Asher van Driel (Edmonton Chr)</t>
  </si>
  <si>
    <t>Asher VanDriel (Edmonton Chr)</t>
  </si>
  <si>
    <t>Asil Altigani (Johnny Bright)</t>
  </si>
  <si>
    <t>Austen Johnson (Parkview)</t>
  </si>
  <si>
    <t>Aydin Cehic (Lorelei)</t>
  </si>
  <si>
    <t>Ayub Zeynu (John A. McDougall)</t>
  </si>
  <si>
    <t>Bashir Ougniwi (Soraya Hafez)</t>
  </si>
  <si>
    <t>Beckett Sharp (Ellerslie Campus)</t>
  </si>
  <si>
    <t>Bello Issa Hamassa (Crawford Plains)</t>
  </si>
  <si>
    <t>Ben Chan (Crestwood)</t>
  </si>
  <si>
    <t>Ben Smith (Shauna May Seneca)</t>
  </si>
  <si>
    <t>Ben Waddington (Crestwood)</t>
  </si>
  <si>
    <t>Benjamin Seaz (Mill Creek)</t>
  </si>
  <si>
    <t>Bennett Kothlow (George H. Luck)</t>
  </si>
  <si>
    <t>Bentley Martens - (Menisa)</t>
  </si>
  <si>
    <t>Braxton Way (Gold Bar)</t>
  </si>
  <si>
    <t>Buster Bell (Holyrood)</t>
  </si>
  <si>
    <t>Caellum Amenu-Teka (George P. Nicholson)</t>
  </si>
  <si>
    <t>Carson Chen (Constable Daniel)</t>
  </si>
  <si>
    <t>Cash Fraser (Callingwood)</t>
  </si>
  <si>
    <t>Charlie Johnston (Mill Creek)</t>
  </si>
  <si>
    <t>Coen Bauld (George H. Luck)</t>
  </si>
  <si>
    <t>Cohen Benoza (Holyrood)</t>
  </si>
  <si>
    <t>Cole Fugleberg (Michael A. Kostek)</t>
  </si>
  <si>
    <t>Cole Thompson (Steinhauer)</t>
  </si>
  <si>
    <t>Cooper Salik (Westbrook)</t>
  </si>
  <si>
    <t>Damon Hai (Parkallen)</t>
  </si>
  <si>
    <t>David Bailey Heckb (Riverdale)</t>
  </si>
  <si>
    <t>Dawson Downar (George H. Luck)</t>
  </si>
  <si>
    <t>Dawud Laachir (MAC Islamic)</t>
  </si>
  <si>
    <t>Dean Mo (Holyrood)</t>
  </si>
  <si>
    <t>Desmond Westworth (Hardisty)</t>
  </si>
  <si>
    <t>Dylan Torrance (York)</t>
  </si>
  <si>
    <t>Dylan Wiger (Donnan)</t>
  </si>
  <si>
    <t>Ekamjeet Singh Sid (Edmonton Khalsa)</t>
  </si>
  <si>
    <t>Ekamvir Singh Kula (Ellerslie Campus)</t>
  </si>
  <si>
    <t>Emmett Belisle (Crawford Plains)</t>
  </si>
  <si>
    <t>Emmett Gooding (Brander Gardens)</t>
  </si>
  <si>
    <t>Emmy Jumbo (Ellerslie Campus)</t>
  </si>
  <si>
    <t>Enrique Gerbacio-E (Mill Creek)</t>
  </si>
  <si>
    <t>Erik Berger (Holyrood)</t>
  </si>
  <si>
    <t>Ethan Ennamli (Meyokumin)</t>
  </si>
  <si>
    <t>Ethan Zamir (George H. Luck)</t>
  </si>
  <si>
    <t>Ewan Cott-Koslicki (Crawford Plains)</t>
  </si>
  <si>
    <t>Fejiro Dievudavwe (Crawford Plains)</t>
  </si>
  <si>
    <t>Francis Adamson (Homesteader)</t>
  </si>
  <si>
    <t>Gabriel Makenzie (Lorelei)</t>
  </si>
  <si>
    <t>Gabryel Din (John A. McDougall)</t>
  </si>
  <si>
    <t>Garbriel Gibas (Forest Heights)</t>
  </si>
  <si>
    <t>George Heatheringt (Roberta MacAdams)</t>
  </si>
  <si>
    <t>Gilbert Tristan (Crestwood)</t>
  </si>
  <si>
    <t>Gregory Lewoniuk (Rio Terrace)</t>
  </si>
  <si>
    <t>Griffin Leongá (David Thomas King)</t>
  </si>
  <si>
    <t>Gunnar Morse (Lynnwood)</t>
  </si>
  <si>
    <t>Gurekam Randhawa (Shauna May Seneca)</t>
  </si>
  <si>
    <t>Gurjazz Dhaliwal (Shauna May Seneca)</t>
  </si>
  <si>
    <t>Gurveer Singh (Kameyosek)</t>
  </si>
  <si>
    <t>Hamza Janseez (Mee-Yah-Noh)</t>
  </si>
  <si>
    <t>Hareesh Chandrasek (David Thomas King)</t>
  </si>
  <si>
    <t>Haroon Abbasi (Ellerslie Campus)</t>
  </si>
  <si>
    <t>Harvey Ross (Westbrook)</t>
  </si>
  <si>
    <t>Hassan Abdullsatar (Pollard Meadows)</t>
  </si>
  <si>
    <t>Henry Broemeling (LaPerle)</t>
  </si>
  <si>
    <t>Hezekiah Dizon (Stratford)</t>
  </si>
  <si>
    <t>Himmat Sekhon (Edmonton Khalsa)</t>
  </si>
  <si>
    <t>Hora Daheside (Aurora Charter)</t>
  </si>
  <si>
    <t>Hudson Francoeur (Rio Terrace)</t>
  </si>
  <si>
    <t>Humaid Rafiz (George H. Luck)</t>
  </si>
  <si>
    <t>Humzah Waseem (Joey Moss)</t>
  </si>
  <si>
    <t>Hunter Coleman (Michael A. Kostek)</t>
  </si>
  <si>
    <t>Ibrahim Adnan (MAC Islamic)</t>
  </si>
  <si>
    <t>Ihab Muhammad Ibra (Meyokumin)</t>
  </si>
  <si>
    <t>Imari Foreman (Crawford Plains)</t>
  </si>
  <si>
    <t>Isaac Coulombe (Virginia Park)</t>
  </si>
  <si>
    <t>Isaac Keyko (Westglen)</t>
  </si>
  <si>
    <t>Jack Unknown (Mayfield)</t>
  </si>
  <si>
    <t>Jackson Nunweiler (Crawford Plains)</t>
  </si>
  <si>
    <t>Jad Assaf (Patricia Heights)</t>
  </si>
  <si>
    <t>Jake Wright (Shauna May Seneca)</t>
  </si>
  <si>
    <t>James Moroskat (Westglen)</t>
  </si>
  <si>
    <t>Jarvis Goertzen (Roberta MacAdams)</t>
  </si>
  <si>
    <t>Jaskirat Singh (Edmonton Khalsa)</t>
  </si>
  <si>
    <t>Jayden Desjarlais (Kameyosek)</t>
  </si>
  <si>
    <t>Jivitesh Pal (Shauna May Seneca)</t>
  </si>
  <si>
    <t>Jones Robertson (Earl Buxton)</t>
  </si>
  <si>
    <t>Jordan Lee (Parkallen)</t>
  </si>
  <si>
    <t>Joseph Marzciak (Holyrood)</t>
  </si>
  <si>
    <t>Josh Brown (Virginia Park)</t>
  </si>
  <si>
    <t>Kai Jensen (Forest Heights)</t>
  </si>
  <si>
    <t>Kai Wendell (Holyrood)</t>
  </si>
  <si>
    <t>Kaiden Johnston (Homesteader)</t>
  </si>
  <si>
    <t>Karsen Clifton (Kameyosek)</t>
  </si>
  <si>
    <t>Kenzie Bwama (Thrive)</t>
  </si>
  <si>
    <t>Koen Kramar (Elmwood)</t>
  </si>
  <si>
    <t>Kyro Mudyambanje (Tipaskan)</t>
  </si>
  <si>
    <t>Lardner Ethan (York)</t>
  </si>
  <si>
    <t>Leandro Dutra (Mill Creek)</t>
  </si>
  <si>
    <t>leon Mueller (Forest Heights)</t>
  </si>
  <si>
    <t>Liam Parks (Constable Daniel)</t>
  </si>
  <si>
    <t>Lincoln Biaas (Constable Daniel)</t>
  </si>
  <si>
    <t>Lincoln Joss-Soder (Elmwood)</t>
  </si>
  <si>
    <t>Lovepreet Kang (Meyokumin)</t>
  </si>
  <si>
    <t>Luca Chute (Johnny Bright)</t>
  </si>
  <si>
    <t>Luca Gibas (Forest Heights)</t>
  </si>
  <si>
    <t>Luka Vletilovic (Earl Buxton)</t>
  </si>
  <si>
    <t>Maizen Soropia (Winterburn)</t>
  </si>
  <si>
    <t>Malcolm Johnson (Mill Creek)</t>
  </si>
  <si>
    <t>Marcus Huang (Earl Buxton)</t>
  </si>
  <si>
    <t>Marcus Mckenzie (Thrive)</t>
  </si>
  <si>
    <t>Mason Green (David Thomas King)</t>
  </si>
  <si>
    <t>Mason Luft (Elmwood)</t>
  </si>
  <si>
    <t>Matteo Pardo (Westbrook)</t>
  </si>
  <si>
    <t>Maxwell Cameron (Ellerslie Campus)</t>
  </si>
  <si>
    <t>Maxwell Varma (Soraya Hafez)</t>
  </si>
  <si>
    <t>Mensink Aiden (Hardisty)</t>
  </si>
  <si>
    <t>Mikael Silaev (Thrive)</t>
  </si>
  <si>
    <t>Miles Helgren (Patricia Heights)</t>
  </si>
  <si>
    <t>Munasar Unknown (Mee-Yah-Noh)</t>
  </si>
  <si>
    <t>Nathan Aayaya (Roberta MacAdams)</t>
  </si>
  <si>
    <t>Nathan Christensen (Elmwood)</t>
  </si>
  <si>
    <t>Nicholas Matiushyk (Forest Heights)</t>
  </si>
  <si>
    <t>Olamide Kokumo (Callingwood)</t>
  </si>
  <si>
    <t>Oliver Grant (Holyrood)</t>
  </si>
  <si>
    <t>Omar Hayat (Grace Martin)</t>
  </si>
  <si>
    <t>Oscar Marianda (Virginia Park)</t>
  </si>
  <si>
    <t>Owen Law (George H. Luck)</t>
  </si>
  <si>
    <t>Parker Sharpe (George H. Luck)</t>
  </si>
  <si>
    <t>Parks Pizzey (Brander Gardens)</t>
  </si>
  <si>
    <t>Peter Maximchuk (Virginia Park)</t>
  </si>
  <si>
    <t>Raahim Afrasiab (Meyokumin)</t>
  </si>
  <si>
    <t>Riley Barker (Forest Heights)</t>
  </si>
  <si>
    <t>Rowan Oscroft (Forest Heights)</t>
  </si>
  <si>
    <t>Rowe Liam (Crestwood)</t>
  </si>
  <si>
    <t>Ryker Shields (Crawford Plains)</t>
  </si>
  <si>
    <t>Saeed Arafat (Homesteader)</t>
  </si>
  <si>
    <t>Sahil Anjum (George H. Luck)</t>
  </si>
  <si>
    <t>Sasha M. (Donnan)</t>
  </si>
  <si>
    <t>Saul Leeder (Soraya Hafez)</t>
  </si>
  <si>
    <t>Sepanta Nikdel (Unknown)</t>
  </si>
  <si>
    <t>Stephen Potter (Riverdale)</t>
  </si>
  <si>
    <t>Sujaan Kullar (Earl Buxton)</t>
  </si>
  <si>
    <t>Tanay Aghara (Pollard Meadows)</t>
  </si>
  <si>
    <t>Tate McLachlan (Crawford Plains)</t>
  </si>
  <si>
    <t>Tate Willmott (Parkallen)</t>
  </si>
  <si>
    <t>Thomas Wakeling (Patricia Heights)</t>
  </si>
  <si>
    <t>Vansh Patel (Kameyosek)</t>
  </si>
  <si>
    <t>Ved Patel (Kameyosek)</t>
  </si>
  <si>
    <t>Viaan Mohan (Constable Daniel)</t>
  </si>
  <si>
    <t>Walton VanDewark (Patricia Heights)</t>
  </si>
  <si>
    <t>William Delgado Mi (Sweet Grass)</t>
  </si>
  <si>
    <t>William Ondrus (George H. Luck)</t>
  </si>
  <si>
    <t>Wyatt Noble (York)</t>
  </si>
  <si>
    <t>Xavier Dominique (Steinhauer)</t>
  </si>
  <si>
    <t>Yadvir Singh Bal (Edmonton Khalsa)</t>
  </si>
  <si>
    <t>Yousof Madadi (Pollard Meadows)</t>
  </si>
  <si>
    <t>Yousuf Shahbaz (Callingwood)</t>
  </si>
  <si>
    <t>Zaah Emes (Tipaskan)</t>
  </si>
  <si>
    <t>Zach Fratar (Homesteader)</t>
  </si>
  <si>
    <t>Zachary Duval (Rio Terrace)</t>
  </si>
  <si>
    <t>Zaem Boyeyo (Thrive)</t>
  </si>
  <si>
    <t>Zulfiqar Nazari (Thrive)</t>
  </si>
  <si>
    <t>Christina Neville (Wîhkwêntôwin)</t>
  </si>
  <si>
    <t>Logan Grant-McKenz (Wîhkwêntôwin)</t>
  </si>
  <si>
    <t>Thomas Bell (Wîhkwêntôwin)</t>
  </si>
  <si>
    <t>Mika Sauvageau (Wîhkwêntôwin)</t>
  </si>
  <si>
    <t>Victoria Brown (Wîhkwêntôwin)</t>
  </si>
  <si>
    <t>Arcadia Simpson (Wîhkwêntôwin)</t>
  </si>
  <si>
    <t>Emily Raven (Wîhkwêntôwin)</t>
  </si>
  <si>
    <t>Sam Douma (Wîhkwêntôwin)</t>
  </si>
  <si>
    <t>Arlo Vriend (Wîhkwêntôwin)</t>
  </si>
  <si>
    <t>Everett Brown (Wîhkwêntôwin)</t>
  </si>
  <si>
    <t>Harvey Payne (Wîhkwêntôwin)</t>
  </si>
  <si>
    <t>Omar Sulaiman (Wîhkwêntôwin)</t>
  </si>
  <si>
    <t>Wîhkwêntôwin</t>
  </si>
  <si>
    <t>River Bourne (Wîhkwêntôwin)</t>
  </si>
  <si>
    <t>Sonya Rutherford (Wîhkwêntôwin)</t>
  </si>
  <si>
    <t>Benjamin Cournoyer (Wîhkwêntôwin)</t>
  </si>
  <si>
    <t>Mia Pinisetti (Wîhkwêntôwin)</t>
  </si>
  <si>
    <t>Lucy Taylor (Wîhkwêntôwin)</t>
  </si>
  <si>
    <t>Aalia Sharma (Meyokumin)</t>
  </si>
  <si>
    <t>Aaliyah Granados (Tipaskan)</t>
  </si>
  <si>
    <t>Aanya Natarajan (Roberta MacAdams)</t>
  </si>
  <si>
    <t>Abbie Wong (Joey Moss)</t>
  </si>
  <si>
    <t>Alexis Nighbor (John A. McDougall)</t>
  </si>
  <si>
    <t>Alimata Nikiema (Callingwood)</t>
  </si>
  <si>
    <t>Alya Marchand (Windsor Park)</t>
  </si>
  <si>
    <t>Amaanat Kaur Sidhu (Edmonton Khalsa)</t>
  </si>
  <si>
    <t>Amelia Higgings (Virginia Park)</t>
  </si>
  <si>
    <t>Amelie Dhanoa (Windsor Park)</t>
  </si>
  <si>
    <t>Amelier Keane (Forest Heights)</t>
  </si>
  <si>
    <t>Amreen Jasser (Crawford Plains)</t>
  </si>
  <si>
    <t>Anaya Dossa (Soraya Hafez)</t>
  </si>
  <si>
    <t>Anaya Sharma (Donnan)</t>
  </si>
  <si>
    <t>Anouk Slotboom-Dev (Rio Terrace)</t>
  </si>
  <si>
    <t>Arij Ben Salem (Meyokumin)</t>
  </si>
  <si>
    <t>Aspen Weisbrod (Menisa)</t>
  </si>
  <si>
    <t>Aubrey Eksteer (Earl Buxton)</t>
  </si>
  <si>
    <t>Aubrey Shaw (LaPerle)</t>
  </si>
  <si>
    <t>Audrey Omage (Aurora Charter)</t>
  </si>
  <si>
    <t>Avery Lelacheur (David Thomas King)</t>
  </si>
  <si>
    <t>Avery Monderman (Wîhkwêntôwin)</t>
  </si>
  <si>
    <t>Avery Watters (Crawford Plains)</t>
  </si>
  <si>
    <t>Avinoor Kaur Hothi (Pollard Meadows)</t>
  </si>
  <si>
    <t>Beth Klemps (Edmonton Chr)</t>
  </si>
  <si>
    <t>Biiftuu Dabala (Aurora Charter)</t>
  </si>
  <si>
    <t>Bijou Garcia (Mill Creek)</t>
  </si>
  <si>
    <t>Bridget Ellis (Holyrood)</t>
  </si>
  <si>
    <t>Brielle Cruz (Callingwood)</t>
  </si>
  <si>
    <t>Brynn St. Germain (Centennial)</t>
  </si>
  <si>
    <t>Carter Quinn (Mill Creek)</t>
  </si>
  <si>
    <t>Chanelle Penelope (LaPerle)</t>
  </si>
  <si>
    <t>Chloe Lu (Stratford)</t>
  </si>
  <si>
    <t>Citlaly Cruz Perez (Callingwood)</t>
  </si>
  <si>
    <t>Coral Marshall-Mur (Rio Terrace)</t>
  </si>
  <si>
    <t>Diana Huynh (Roberta MacAdams)</t>
  </si>
  <si>
    <t>Dua Bint-e-Shahzeb (Donnan)</t>
  </si>
  <si>
    <t>Eden Hamans (LaPerle)</t>
  </si>
  <si>
    <t>Edith Fetterly (Rutherford)</t>
  </si>
  <si>
    <t>Elena Mae Kaur Bal (Edmonton Khalsa)</t>
  </si>
  <si>
    <t>Eliana Liu (Earl Buxton)</t>
  </si>
  <si>
    <t>Ella Botterill (Constable Daniel)</t>
  </si>
  <si>
    <t>Ella Moulds (York)</t>
  </si>
  <si>
    <t>Emilia Hernandez (Steinhauer)</t>
  </si>
  <si>
    <t>Emily Jendrasheske (George P. Nicholson)</t>
  </si>
  <si>
    <t>Emily Stayko (Gold Bar)</t>
  </si>
  <si>
    <t>Emily Taylor (Mayfield)</t>
  </si>
  <si>
    <t>Emma VanWieren (Edmonton Chr)</t>
  </si>
  <si>
    <t>Esabella Faragini (Crestwood)</t>
  </si>
  <si>
    <t>Esme Chan (Joey Moss)</t>
  </si>
  <si>
    <t>Faith Glover-Larso (Lynnwood)</t>
  </si>
  <si>
    <t>Farrah Szeto (Rutherford)</t>
  </si>
  <si>
    <t>Fatuma Osman (Wîhkwêntôwin)</t>
  </si>
  <si>
    <t>Ferin Ibironke (Grace Martin)</t>
  </si>
  <si>
    <t>Fotima Razzakova (Winterburn)</t>
  </si>
  <si>
    <t>Frankee Coates (George H. Luck)</t>
  </si>
  <si>
    <t>Freedom Thomas (Winterburn)</t>
  </si>
  <si>
    <t>Georgia Snelgrove (Brookside)</t>
  </si>
  <si>
    <t>Grace Shopland (Westglen)</t>
  </si>
  <si>
    <t>Gwendolyn Ryan (Holy Cross)</t>
  </si>
  <si>
    <t>Hafsah Suleman (Crawford Plains)</t>
  </si>
  <si>
    <t>Hannah Murray (Westbrook)</t>
  </si>
  <si>
    <t>Hannah Padfield-Ha (Earl Buxton)</t>
  </si>
  <si>
    <t>Hayat Hassan (MAC Islamic)</t>
  </si>
  <si>
    <t>Heidi Germain (Centennial)</t>
  </si>
  <si>
    <t>Iris Hu (Earl Buxton)</t>
  </si>
  <si>
    <t>Isabella Murphy (Crawford Plains)</t>
  </si>
  <si>
    <t>Isla Grammer (Thrive)</t>
  </si>
  <si>
    <t>Iya Chady (Lynnwood)</t>
  </si>
  <si>
    <t>Izzy Percy (LaPerle)</t>
  </si>
  <si>
    <t>Jane Leong (Donald R. Getty)</t>
  </si>
  <si>
    <t>Jerusalem Tadesse (Edmonton Chr)</t>
  </si>
  <si>
    <t>Jewell Osoi-Bonsu (Aurora Charter)</t>
  </si>
  <si>
    <t>Julianna Gonzales (Ellerslie Campus)</t>
  </si>
  <si>
    <t>Kacey Bigstone (Satoo)</t>
  </si>
  <si>
    <t>Kaeley Anderson (LaPerle)</t>
  </si>
  <si>
    <t>Karla Stephenson (Mee-Yah-Noh)</t>
  </si>
  <si>
    <t>Kate Shylko (Rutherford)</t>
  </si>
  <si>
    <t>Katie Mercier (Forest Heights)</t>
  </si>
  <si>
    <t>Kaylie Genereux (Holyrood)</t>
  </si>
  <si>
    <t>Keaton van Bredero (Brander Gardens)</t>
  </si>
  <si>
    <t>Kenley Edwards (Parkallen)</t>
  </si>
  <si>
    <t>Khojeasta Madadi (Pollard Meadows)</t>
  </si>
  <si>
    <t>Kiera Cody (Holyrood)</t>
  </si>
  <si>
    <t>Kirat Kaur (Johnny Bright)</t>
  </si>
  <si>
    <t>Leia Bourassa (Michael A. Kostek)</t>
  </si>
  <si>
    <t>Leian Kerar (John A. McDougall)</t>
  </si>
  <si>
    <t>Lillian Black Baka (Wîhkwêntôwin)</t>
  </si>
  <si>
    <t>Lilly Lund (Crawford Plains)</t>
  </si>
  <si>
    <t>Lily Colter (Uncas)</t>
  </si>
  <si>
    <t>Lina Sidel (Rio Terrace)</t>
  </si>
  <si>
    <t>Lynsey Lysak (Crawford Plains)</t>
  </si>
  <si>
    <t>Maci Mazur (Earl Buxton)</t>
  </si>
  <si>
    <t>Mackenzie Kwon-Sce (Earl Buxton)</t>
  </si>
  <si>
    <t>Maeva Dhillon (Crestwood)</t>
  </si>
  <si>
    <t>Magdalena Ruiz Bar (Michael A. Kostek)</t>
  </si>
  <si>
    <t>Magfera Abdurahman (LaPerle)</t>
  </si>
  <si>
    <t>Margaret Akam (Crawford Plains)</t>
  </si>
  <si>
    <t>Maya Matthiessen L (Laurier Heights)</t>
  </si>
  <si>
    <t>Michelle Marmah-Do (Johnny Bright)</t>
  </si>
  <si>
    <t>Mikah Muhorane (Aurora Charter)</t>
  </si>
  <si>
    <t>Milah Williams (Meadowlark C)</t>
  </si>
  <si>
    <t>Mishal Adetunji (Constable Daniel)</t>
  </si>
  <si>
    <t>MÚline Agnew (Laurier Heights)</t>
  </si>
  <si>
    <t>Muskaan Verma (Aurora Charter)</t>
  </si>
  <si>
    <t>Myah Mohamed (Mayfield)</t>
  </si>
  <si>
    <t>Myra Bhuraria (Stratford)</t>
  </si>
  <si>
    <t>M駘ine Agnew (aurier Heights)</t>
  </si>
  <si>
    <t>Naira Bhardwaj (Aurora Charter)</t>
  </si>
  <si>
    <t>Natalia Ellis (Edmonton Chr)</t>
  </si>
  <si>
    <t>Natelynn Starr (Lorelei)</t>
  </si>
  <si>
    <t>Neriah Ram (Winterburn)</t>
  </si>
  <si>
    <t>Nina Song (Roberta MacAdams)</t>
  </si>
  <si>
    <t>Noelle Ngai (Constable Daniel)</t>
  </si>
  <si>
    <t>Nora Power (Elmwood)</t>
  </si>
  <si>
    <t>Paitynn Lemaire (Brander Gardens)</t>
  </si>
  <si>
    <t>Perryn Bains (Pollard Meadows)</t>
  </si>
  <si>
    <t>Poppy Stobermann-B (Brander Gardens)</t>
  </si>
  <si>
    <t>Prabhnoor Kaur Han (Edmonton Khalsa)</t>
  </si>
  <si>
    <t>Raelynn Lewis-Chol (Crawford Plains)</t>
  </si>
  <si>
    <t>Raya Sharma (Shauna May Seneca)</t>
  </si>
  <si>
    <t>Rownaq Mohamed (Tipaskan)</t>
  </si>
  <si>
    <t>Rumi Kluge (Crestwood)</t>
  </si>
  <si>
    <t>Sabrina Souleiman (John A. McDougall)</t>
  </si>
  <si>
    <t>Sailish Plante (Riverdale)</t>
  </si>
  <si>
    <t>Sara Lee (Lynnwood)</t>
  </si>
  <si>
    <t>Sarah Van Doesburg (Edmonton Chr)</t>
  </si>
  <si>
    <t>Scarlett Wu (George H. Luck)</t>
  </si>
  <si>
    <t>Serena MacKelvie (Laurier Heights)</t>
  </si>
  <si>
    <t>Simone Carriere (Forest Heights)</t>
  </si>
  <si>
    <t>Sophie El Aissaoui (Rio Terrace)</t>
  </si>
  <si>
    <t>Sparrow Bourne (Wîhkwêntôwin)</t>
  </si>
  <si>
    <t>Sumaya Golicha (John A. McDougall)</t>
  </si>
  <si>
    <t>Tanveet Dulai (Brander Gardens)</t>
  </si>
  <si>
    <t>Utjiuavihe Turitjo (Callingwood)</t>
  </si>
  <si>
    <t>Venita Perreault (Steinhauer)</t>
  </si>
  <si>
    <t>Vera Axani (Constable Daniel)</t>
  </si>
  <si>
    <t>Vivian Clark (Rio Terrace)</t>
  </si>
  <si>
    <t>Waverley Pinto (Parkallen)</t>
  </si>
  <si>
    <t>Yashvi Patel (Menisa)</t>
  </si>
  <si>
    <t>Yasmin Abu-Elbasha (Soraya Hafez)</t>
  </si>
  <si>
    <t>Zenia Jawed (Donnan)</t>
  </si>
  <si>
    <t>Aalamjeet Singh Wa (Edmonton Khalsa)</t>
  </si>
  <si>
    <t>Aariv Mandaliya (Ellerslie Campus)</t>
  </si>
  <si>
    <t>Aaron Benny (Meyokumin)</t>
  </si>
  <si>
    <t>Abdimahad Ayanle (John A. McDougall)</t>
  </si>
  <si>
    <t>Abdirahman Osman (John A. McDougall)</t>
  </si>
  <si>
    <t>Abdullah Khan (Tipaskan)</t>
  </si>
  <si>
    <t>Abraham Mehari (John A. McDougall)</t>
  </si>
  <si>
    <t>Adam Chehadeh (Homesteader)</t>
  </si>
  <si>
    <t>Ahmed El Hamoui (Stratford)</t>
  </si>
  <si>
    <t>Ahyan Kemer (John A. McDougall)</t>
  </si>
  <si>
    <t>Akesh Senadheera (LaPerle)</t>
  </si>
  <si>
    <t>Alekine Polo (Kameyosek)</t>
  </si>
  <si>
    <t>Alphonso Warszynsk (Parkallen)</t>
  </si>
  <si>
    <t>Andrew Jaworowskii (Stratford)</t>
  </si>
  <si>
    <t>Asher Matwie (Crawford Plains)</t>
  </si>
  <si>
    <t>Asher Ng (Windsor Park)</t>
  </si>
  <si>
    <t>Avi Aujla (Pollard Meadows)</t>
  </si>
  <si>
    <t>Avideep Singh Kula (Edmonton Khalsa)</t>
  </si>
  <si>
    <t>Avijot Manesh (Meyokumin)</t>
  </si>
  <si>
    <t>Ayaan Kumar (Meyokumin)</t>
  </si>
  <si>
    <t>Ayaan Naffar (Lynnwood)</t>
  </si>
  <si>
    <t>Ayal Shaked (Thrive)</t>
  </si>
  <si>
    <t>Ayub Elmi (Lorelei)</t>
  </si>
  <si>
    <t>Benjamin Hogg (Winterburn)</t>
  </si>
  <si>
    <t>Benji Nissin-Silke (Meadowlark C)</t>
  </si>
  <si>
    <t>Bilal Ayejola (Winterburn)</t>
  </si>
  <si>
    <t>Blake Gawalko (David Thomas King)</t>
  </si>
  <si>
    <t>Bledion Sopjani (Winterburn)</t>
  </si>
  <si>
    <t>Cain Camplair (Menisa)</t>
  </si>
  <si>
    <t>Caleb Horton (Crawford Plains)</t>
  </si>
  <si>
    <t>Calvin Cardinal (Kameyosek)</t>
  </si>
  <si>
    <t>Calvin Pavelich (Constable Daniel)</t>
  </si>
  <si>
    <t>Carter ter Steege (Meadowlark C)</t>
  </si>
  <si>
    <t>Cedric Bangeree (Mill Creek)</t>
  </si>
  <si>
    <t>Charles Svelzle (Crawford Plains)</t>
  </si>
  <si>
    <t>Charlie Douma (Wîhkwêntôwin)</t>
  </si>
  <si>
    <t>Cohen Howie (Mayfield)</t>
  </si>
  <si>
    <t>Cooper Biglin (Donnan)</t>
  </si>
  <si>
    <t>Corbin Legault (Mayfield)</t>
  </si>
  <si>
    <t>Dannon Pitcher (Shauna May Seneca)</t>
  </si>
  <si>
    <t>Davin Oredina (Shauna May Seneca)</t>
  </si>
  <si>
    <t>Declan Smoliak (Mill Creek)</t>
  </si>
  <si>
    <t>Derek Seleski (Homesteader)</t>
  </si>
  <si>
    <t>Dima S (Michael A. Kostek)</t>
  </si>
  <si>
    <t>Dimitri Hawley (Crawford Plains)</t>
  </si>
  <si>
    <t>Dylan Horner (Meadowlark C)</t>
  </si>
  <si>
    <t>Dylan Myroon (Homesteader)</t>
  </si>
  <si>
    <t>Eamon Kitlarchuk (Virginia Park)</t>
  </si>
  <si>
    <t>Eli Beach (Shauna May Seneca)</t>
  </si>
  <si>
    <t>Elijah Hanson (Meadowlark C)</t>
  </si>
  <si>
    <t>Elijah Logan (Mayfield)</t>
  </si>
  <si>
    <t>Elijah Scherba (Homesteader)</t>
  </si>
  <si>
    <t>Elliot Yarmon (Mill Creek)</t>
  </si>
  <si>
    <t>Elliott Zylstra (St. Mary)</t>
  </si>
  <si>
    <t>Elroi Abralhey (Aurora Charter)</t>
  </si>
  <si>
    <t>Ethan Ocyo (Michael A. Kostek)</t>
  </si>
  <si>
    <t>Ethan Paredes (Brookside)</t>
  </si>
  <si>
    <t>Felix Thiessen (Menisa)</t>
  </si>
  <si>
    <t>George Yeo (Rutherford)</t>
  </si>
  <si>
    <t>Graysen McGillis (Meadowlark C)</t>
  </si>
  <si>
    <t>Gurpyar Smagh (Menisa)</t>
  </si>
  <si>
    <t>Hardy Stiksma (Rutherford)</t>
  </si>
  <si>
    <t>Harrison Yorke (Donnan)</t>
  </si>
  <si>
    <t>Hiyab Haile (John A. McDougall)</t>
  </si>
  <si>
    <t>Hugo Peterson-Chmi (Laurier Heights)</t>
  </si>
  <si>
    <t>Hunter Reichel (Roberta MacAdams)</t>
  </si>
  <si>
    <t>Huzeifa Gena (John A. McDougall)</t>
  </si>
  <si>
    <t>Huzeyfa Abdullahi (John A. McDougall)</t>
  </si>
  <si>
    <t>Isaac Ogbay (Wîhkwêntôwin)</t>
  </si>
  <si>
    <t>Israel Koudia (Kameyosek)</t>
  </si>
  <si>
    <t>Ivor Baron (Michael A. Kostek)</t>
  </si>
  <si>
    <t>Jack Koehler (Roberta MacAdams)</t>
  </si>
  <si>
    <t>Jack Popadynetz (George H. Luck)</t>
  </si>
  <si>
    <t>Jacob Bartell (Meadowlark C)</t>
  </si>
  <si>
    <t>Jacob Loren-Labouc (Homesteader)</t>
  </si>
  <si>
    <t>James Allers (Parkallen)</t>
  </si>
  <si>
    <t>Jaxxon Krawchuk (Crawford Plains)</t>
  </si>
  <si>
    <t>Jayce Walton (Mayfield)</t>
  </si>
  <si>
    <t>Jedrick Dumanas (Steinhauer)</t>
  </si>
  <si>
    <t>Kaleb Franko (Homesteader)</t>
  </si>
  <si>
    <t>Kayeraden Mustafa (John A. McDougall)</t>
  </si>
  <si>
    <t>Kirin Lee (Crestwood)</t>
  </si>
  <si>
    <t>Klient Ugsimar (Mayfield)</t>
  </si>
  <si>
    <t>Kylen Wesley Firt (Elmwood)</t>
  </si>
  <si>
    <t>Kyler Alambra (Shauna May Seneca)</t>
  </si>
  <si>
    <t>Leland Cardwell (Forest Heights)</t>
  </si>
  <si>
    <t>Leo Wang (Lynnwood)</t>
  </si>
  <si>
    <t>LJ Robinson (Wîhkwêntôwin)</t>
  </si>
  <si>
    <t>Lucas Pritchard (Pollard Meadows)</t>
  </si>
  <si>
    <t>Luke Batke (Rutherford)</t>
  </si>
  <si>
    <t>Majd Al Nabulsi (Mee-Yah-Noh)</t>
  </si>
  <si>
    <t>Malcolm Fournier (Forest Heights)</t>
  </si>
  <si>
    <t>Manraj Sandhu (Meyokumin)</t>
  </si>
  <si>
    <t>Mathew Yang (Lynnwood)</t>
  </si>
  <si>
    <t>Matthew Hodder (Menisa)</t>
  </si>
  <si>
    <t>Matthew Krawchuk (Crawford Plains)</t>
  </si>
  <si>
    <t>Matthew Ward (Westbrook)</t>
  </si>
  <si>
    <t>Miles Lee (Meadowlark C)</t>
  </si>
  <si>
    <t>Mohamed Ahmed (John A. McDougall)</t>
  </si>
  <si>
    <t>Mustafa Al-Anibtaw (Lorelei)</t>
  </si>
  <si>
    <t>Muzamil Abukar (Mee-Yah-Noh)</t>
  </si>
  <si>
    <t>Nazar Eltnazarov (Lynnwood)</t>
  </si>
  <si>
    <t>Noah Hughes (Brander Gardens)</t>
  </si>
  <si>
    <t>Omar Hashi (Lorelei)</t>
  </si>
  <si>
    <t>Paramdeep Singh At (Edmonton Khalsa)</t>
  </si>
  <si>
    <t>Peter Popiel (King Edward)</t>
  </si>
  <si>
    <t>Ram Cuna (Mayfield)</t>
  </si>
  <si>
    <t>Reggie Speers (Sweet Grass)</t>
  </si>
  <si>
    <t>Riaan Mandaliya (Ellerslie Campus)</t>
  </si>
  <si>
    <t>Rowan Marchant (Parkallen)</t>
  </si>
  <si>
    <t>Ryan Buchynski (Brander Gardens)</t>
  </si>
  <si>
    <t>Rylan Byrne (Mayfield)</t>
  </si>
  <si>
    <t>Sabur Oguntade (Riverdale)</t>
  </si>
  <si>
    <t>Sahibjit Singh (Shauna May Seneca)</t>
  </si>
  <si>
    <t>Samuel Taekema (Edmonton Chr)</t>
  </si>
  <si>
    <t>Sebastian Seeger (Stratford)</t>
  </si>
  <si>
    <t>Seve Kastrinos (Constable Daniel)</t>
  </si>
  <si>
    <t>Siem Tesfaldet (Aurora Charter)</t>
  </si>
  <si>
    <t>Soren Malm (Edmonton Chr)</t>
  </si>
  <si>
    <t>Stevie Walsh (LaPerle)</t>
  </si>
  <si>
    <t>Tate Thorburn (Roberta MacAdams)</t>
  </si>
  <si>
    <t>Tejasdeep Singh (Edmonton Khalsa)</t>
  </si>
  <si>
    <t>Tyson Brennan (Steinhauer)</t>
  </si>
  <si>
    <t>Uwadia Okosun (Crawford Plains)</t>
  </si>
  <si>
    <t>Viraaj Waraich (Aurora Charter)</t>
  </si>
  <si>
    <t>Waseem Jinje (John A. McDougall)</t>
  </si>
  <si>
    <t>Wes de Waal (Unattached)</t>
  </si>
  <si>
    <t>Xander Lym (Crawford Plains)</t>
  </si>
  <si>
    <t>Xander Schroeder (Donnan)</t>
  </si>
  <si>
    <t>Yohannes Ashebr (Virginia Park)</t>
  </si>
  <si>
    <t>Zahraan Shaik (Meyokumin)</t>
  </si>
  <si>
    <t>Zayd Mohamed Ilyas (Winterburn)</t>
  </si>
  <si>
    <t>Zian Hoque (Lynnwood)</t>
  </si>
  <si>
    <t>Zyun Rombano (Meadowlark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</si>
</sst>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0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2" applyNumberFormat="0" applyAlignment="0" applyProtection="0"/>
    <xf numFmtId="0" fontId="16" fillId="28" borderId="3" applyNumberFormat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30" borderId="2" applyNumberFormat="0" applyAlignment="0" applyProtection="0"/>
    <xf numFmtId="0" fontId="23" fillId="0" borderId="7" applyNumberFormat="0" applyFill="0" applyAlignment="0" applyProtection="0"/>
    <xf numFmtId="0" fontId="24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32" borderId="8" applyNumberFormat="0" applyFont="0" applyAlignment="0" applyProtection="0"/>
    <xf numFmtId="0" fontId="25" fillId="27" borderId="9" applyNumberFormat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5" fillId="32" borderId="8" applyNumberFormat="0" applyFont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9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32" borderId="8" applyNumberFormat="0" applyFont="0" applyAlignment="0" applyProtection="0"/>
    <xf numFmtId="0" fontId="4" fillId="0" borderId="0"/>
    <xf numFmtId="0" fontId="4" fillId="32" borderId="8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29" fillId="0" borderId="0"/>
    <xf numFmtId="0" fontId="4" fillId="0" borderId="0"/>
    <xf numFmtId="0" fontId="4" fillId="32" borderId="8" applyNumberFormat="0" applyFont="0" applyAlignment="0" applyProtection="0"/>
    <xf numFmtId="0" fontId="4" fillId="0" borderId="0"/>
    <xf numFmtId="0" fontId="4" fillId="32" borderId="8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0" borderId="0"/>
    <xf numFmtId="0" fontId="4" fillId="32" borderId="8" applyNumberFormat="0" applyFont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29" fillId="0" borderId="0"/>
    <xf numFmtId="0" fontId="3" fillId="0" borderId="0"/>
    <xf numFmtId="0" fontId="3" fillId="32" borderId="8" applyNumberFormat="0" applyFont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2" fillId="0" borderId="0"/>
    <xf numFmtId="0" fontId="2" fillId="32" borderId="8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6" fillId="0" borderId="0"/>
    <xf numFmtId="0" fontId="2" fillId="0" borderId="0"/>
    <xf numFmtId="0" fontId="2" fillId="32" borderId="8" applyNumberFormat="0" applyFont="0" applyAlignment="0" applyProtection="0"/>
    <xf numFmtId="0" fontId="2" fillId="0" borderId="0"/>
    <xf numFmtId="0" fontId="2" fillId="32" borderId="8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6" fillId="0" borderId="0"/>
    <xf numFmtId="0" fontId="2" fillId="0" borderId="0"/>
    <xf numFmtId="0" fontId="2" fillId="32" borderId="8" applyNumberFormat="0" applyFont="0" applyAlignment="0" applyProtection="0"/>
    <xf numFmtId="0" fontId="2" fillId="0" borderId="0"/>
    <xf numFmtId="0" fontId="2" fillId="32" borderId="8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6" fillId="0" borderId="0"/>
    <xf numFmtId="0" fontId="2" fillId="0" borderId="0"/>
    <xf numFmtId="0" fontId="2" fillId="32" borderId="8" applyNumberFormat="0" applyFont="0" applyAlignment="0" applyProtection="0"/>
    <xf numFmtId="0" fontId="2" fillId="0" borderId="0"/>
    <xf numFmtId="0" fontId="2" fillId="32" borderId="8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2" fillId="0" borderId="0"/>
    <xf numFmtId="0" fontId="2" fillId="32" borderId="8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6" fillId="0" borderId="0"/>
    <xf numFmtId="0" fontId="2" fillId="0" borderId="0"/>
    <xf numFmtId="0" fontId="2" fillId="32" borderId="8" applyNumberFormat="0" applyFont="0" applyAlignment="0" applyProtection="0"/>
    <xf numFmtId="0" fontId="2" fillId="0" borderId="0"/>
    <xf numFmtId="0" fontId="2" fillId="32" borderId="8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2" fillId="0" borderId="0"/>
    <xf numFmtId="0" fontId="2" fillId="32" borderId="8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2" fillId="0" borderId="0"/>
    <xf numFmtId="0" fontId="2" fillId="32" borderId="8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1" fillId="0" borderId="0"/>
    <xf numFmtId="0" fontId="1" fillId="32" borderId="8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</cellStyleXfs>
  <cellXfs count="57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right" wrapText="1"/>
    </xf>
    <xf numFmtId="0" fontId="9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1" fillId="0" borderId="0" xfId="0" applyFon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  <xf numFmtId="0" fontId="1" fillId="0" borderId="0" xfId="306"/>
    <xf numFmtId="49" fontId="1" fillId="0" borderId="0" xfId="306" applyNumberFormat="1"/>
  </cellXfs>
  <cellStyles count="320">
    <cellStyle name="20% - Accent1" xfId="1" builtinId="30" customBuiltin="1"/>
    <cellStyle name="20% - Accent1 2" xfId="57"/>
    <cellStyle name="20% - Accent1 2 2" xfId="95"/>
    <cellStyle name="20% - Accent1 2 2 2" xfId="160"/>
    <cellStyle name="20% - Accent1 2 2 2 2" xfId="292"/>
    <cellStyle name="20% - Accent1 2 2 3" xfId="227"/>
    <cellStyle name="20% - Accent1 2 3" xfId="128"/>
    <cellStyle name="20% - Accent1 2 3 2" xfId="260"/>
    <cellStyle name="20% - Accent1 2 4" xfId="193"/>
    <cellStyle name="20% - Accent1 3" xfId="78"/>
    <cellStyle name="20% - Accent1 3 2" xfId="144"/>
    <cellStyle name="20% - Accent1 3 2 2" xfId="276"/>
    <cellStyle name="20% - Accent1 3 3" xfId="210"/>
    <cellStyle name="20% - Accent1 4" xfId="111"/>
    <cellStyle name="20% - Accent1 4 2" xfId="243"/>
    <cellStyle name="20% - Accent1 5" xfId="176"/>
    <cellStyle name="20% - Accent1 6" xfId="308"/>
    <cellStyle name="20% - Accent2" xfId="2" builtinId="34" customBuiltin="1"/>
    <cellStyle name="20% - Accent2 2" xfId="59"/>
    <cellStyle name="20% - Accent2 2 2" xfId="97"/>
    <cellStyle name="20% - Accent2 2 2 2" xfId="162"/>
    <cellStyle name="20% - Accent2 2 2 2 2" xfId="294"/>
    <cellStyle name="20% - Accent2 2 2 3" xfId="229"/>
    <cellStyle name="20% - Accent2 2 3" xfId="130"/>
    <cellStyle name="20% - Accent2 2 3 2" xfId="262"/>
    <cellStyle name="20% - Accent2 2 4" xfId="195"/>
    <cellStyle name="20% - Accent2 3" xfId="80"/>
    <cellStyle name="20% - Accent2 3 2" xfId="146"/>
    <cellStyle name="20% - Accent2 3 2 2" xfId="278"/>
    <cellStyle name="20% - Accent2 3 3" xfId="212"/>
    <cellStyle name="20% - Accent2 4" xfId="113"/>
    <cellStyle name="20% - Accent2 4 2" xfId="245"/>
    <cellStyle name="20% - Accent2 5" xfId="178"/>
    <cellStyle name="20% - Accent2 6" xfId="310"/>
    <cellStyle name="20% - Accent3" xfId="3" builtinId="38" customBuiltin="1"/>
    <cellStyle name="20% - Accent3 2" xfId="61"/>
    <cellStyle name="20% - Accent3 2 2" xfId="99"/>
    <cellStyle name="20% - Accent3 2 2 2" xfId="164"/>
    <cellStyle name="20% - Accent3 2 2 2 2" xfId="296"/>
    <cellStyle name="20% - Accent3 2 2 3" xfId="231"/>
    <cellStyle name="20% - Accent3 2 3" xfId="132"/>
    <cellStyle name="20% - Accent3 2 3 2" xfId="264"/>
    <cellStyle name="20% - Accent3 2 4" xfId="197"/>
    <cellStyle name="20% - Accent3 3" xfId="82"/>
    <cellStyle name="20% - Accent3 3 2" xfId="148"/>
    <cellStyle name="20% - Accent3 3 2 2" xfId="280"/>
    <cellStyle name="20% - Accent3 3 3" xfId="214"/>
    <cellStyle name="20% - Accent3 4" xfId="115"/>
    <cellStyle name="20% - Accent3 4 2" xfId="247"/>
    <cellStyle name="20% - Accent3 5" xfId="180"/>
    <cellStyle name="20% - Accent3 6" xfId="312"/>
    <cellStyle name="20% - Accent4" xfId="4" builtinId="42" customBuiltin="1"/>
    <cellStyle name="20% - Accent4 2" xfId="63"/>
    <cellStyle name="20% - Accent4 2 2" xfId="101"/>
    <cellStyle name="20% - Accent4 2 2 2" xfId="166"/>
    <cellStyle name="20% - Accent4 2 2 2 2" xfId="298"/>
    <cellStyle name="20% - Accent4 2 2 3" xfId="233"/>
    <cellStyle name="20% - Accent4 2 3" xfId="134"/>
    <cellStyle name="20% - Accent4 2 3 2" xfId="266"/>
    <cellStyle name="20% - Accent4 2 4" xfId="199"/>
    <cellStyle name="20% - Accent4 3" xfId="84"/>
    <cellStyle name="20% - Accent4 3 2" xfId="150"/>
    <cellStyle name="20% - Accent4 3 2 2" xfId="282"/>
    <cellStyle name="20% - Accent4 3 3" xfId="216"/>
    <cellStyle name="20% - Accent4 4" xfId="117"/>
    <cellStyle name="20% - Accent4 4 2" xfId="249"/>
    <cellStyle name="20% - Accent4 5" xfId="182"/>
    <cellStyle name="20% - Accent4 6" xfId="314"/>
    <cellStyle name="20% - Accent5" xfId="5" builtinId="46" customBuiltin="1"/>
    <cellStyle name="20% - Accent5 2" xfId="65"/>
    <cellStyle name="20% - Accent5 2 2" xfId="103"/>
    <cellStyle name="20% - Accent5 2 2 2" xfId="168"/>
    <cellStyle name="20% - Accent5 2 2 2 2" xfId="300"/>
    <cellStyle name="20% - Accent5 2 2 3" xfId="235"/>
    <cellStyle name="20% - Accent5 2 3" xfId="136"/>
    <cellStyle name="20% - Accent5 2 3 2" xfId="268"/>
    <cellStyle name="20% - Accent5 2 4" xfId="201"/>
    <cellStyle name="20% - Accent5 3" xfId="86"/>
    <cellStyle name="20% - Accent5 3 2" xfId="152"/>
    <cellStyle name="20% - Accent5 3 2 2" xfId="284"/>
    <cellStyle name="20% - Accent5 3 3" xfId="218"/>
    <cellStyle name="20% - Accent5 4" xfId="119"/>
    <cellStyle name="20% - Accent5 4 2" xfId="251"/>
    <cellStyle name="20% - Accent5 5" xfId="184"/>
    <cellStyle name="20% - Accent5 6" xfId="316"/>
    <cellStyle name="20% - Accent6" xfId="6" builtinId="50" customBuiltin="1"/>
    <cellStyle name="20% - Accent6 2" xfId="67"/>
    <cellStyle name="20% - Accent6 2 2" xfId="105"/>
    <cellStyle name="20% - Accent6 2 2 2" xfId="170"/>
    <cellStyle name="20% - Accent6 2 2 2 2" xfId="302"/>
    <cellStyle name="20% - Accent6 2 2 3" xfId="237"/>
    <cellStyle name="20% - Accent6 2 3" xfId="138"/>
    <cellStyle name="20% - Accent6 2 3 2" xfId="270"/>
    <cellStyle name="20% - Accent6 2 4" xfId="203"/>
    <cellStyle name="20% - Accent6 3" xfId="88"/>
    <cellStyle name="20% - Accent6 3 2" xfId="154"/>
    <cellStyle name="20% - Accent6 3 2 2" xfId="286"/>
    <cellStyle name="20% - Accent6 3 3" xfId="220"/>
    <cellStyle name="20% - Accent6 4" xfId="121"/>
    <cellStyle name="20% - Accent6 4 2" xfId="253"/>
    <cellStyle name="20% - Accent6 5" xfId="186"/>
    <cellStyle name="20% - Accent6 6" xfId="318"/>
    <cellStyle name="40% - Accent1" xfId="7" builtinId="31" customBuiltin="1"/>
    <cellStyle name="40% - Accent1 2" xfId="58"/>
    <cellStyle name="40% - Accent1 2 2" xfId="96"/>
    <cellStyle name="40% - Accent1 2 2 2" xfId="161"/>
    <cellStyle name="40% - Accent1 2 2 2 2" xfId="293"/>
    <cellStyle name="40% - Accent1 2 2 3" xfId="228"/>
    <cellStyle name="40% - Accent1 2 3" xfId="129"/>
    <cellStyle name="40% - Accent1 2 3 2" xfId="261"/>
    <cellStyle name="40% - Accent1 2 4" xfId="194"/>
    <cellStyle name="40% - Accent1 3" xfId="79"/>
    <cellStyle name="40% - Accent1 3 2" xfId="145"/>
    <cellStyle name="40% - Accent1 3 2 2" xfId="277"/>
    <cellStyle name="40% - Accent1 3 3" xfId="211"/>
    <cellStyle name="40% - Accent1 4" xfId="112"/>
    <cellStyle name="40% - Accent1 4 2" xfId="244"/>
    <cellStyle name="40% - Accent1 5" xfId="177"/>
    <cellStyle name="40% - Accent1 6" xfId="309"/>
    <cellStyle name="40% - Accent2" xfId="8" builtinId="35" customBuiltin="1"/>
    <cellStyle name="40% - Accent2 2" xfId="60"/>
    <cellStyle name="40% - Accent2 2 2" xfId="98"/>
    <cellStyle name="40% - Accent2 2 2 2" xfId="163"/>
    <cellStyle name="40% - Accent2 2 2 2 2" xfId="295"/>
    <cellStyle name="40% - Accent2 2 2 3" xfId="230"/>
    <cellStyle name="40% - Accent2 2 3" xfId="131"/>
    <cellStyle name="40% - Accent2 2 3 2" xfId="263"/>
    <cellStyle name="40% - Accent2 2 4" xfId="196"/>
    <cellStyle name="40% - Accent2 3" xfId="81"/>
    <cellStyle name="40% - Accent2 3 2" xfId="147"/>
    <cellStyle name="40% - Accent2 3 2 2" xfId="279"/>
    <cellStyle name="40% - Accent2 3 3" xfId="213"/>
    <cellStyle name="40% - Accent2 4" xfId="114"/>
    <cellStyle name="40% - Accent2 4 2" xfId="246"/>
    <cellStyle name="40% - Accent2 5" xfId="179"/>
    <cellStyle name="40% - Accent2 6" xfId="311"/>
    <cellStyle name="40% - Accent3" xfId="9" builtinId="39" customBuiltin="1"/>
    <cellStyle name="40% - Accent3 2" xfId="62"/>
    <cellStyle name="40% - Accent3 2 2" xfId="100"/>
    <cellStyle name="40% - Accent3 2 2 2" xfId="165"/>
    <cellStyle name="40% - Accent3 2 2 2 2" xfId="297"/>
    <cellStyle name="40% - Accent3 2 2 3" xfId="232"/>
    <cellStyle name="40% - Accent3 2 3" xfId="133"/>
    <cellStyle name="40% - Accent3 2 3 2" xfId="265"/>
    <cellStyle name="40% - Accent3 2 4" xfId="198"/>
    <cellStyle name="40% - Accent3 3" xfId="83"/>
    <cellStyle name="40% - Accent3 3 2" xfId="149"/>
    <cellStyle name="40% - Accent3 3 2 2" xfId="281"/>
    <cellStyle name="40% - Accent3 3 3" xfId="215"/>
    <cellStyle name="40% - Accent3 4" xfId="116"/>
    <cellStyle name="40% - Accent3 4 2" xfId="248"/>
    <cellStyle name="40% - Accent3 5" xfId="181"/>
    <cellStyle name="40% - Accent3 6" xfId="313"/>
    <cellStyle name="40% - Accent4" xfId="10" builtinId="43" customBuiltin="1"/>
    <cellStyle name="40% - Accent4 2" xfId="64"/>
    <cellStyle name="40% - Accent4 2 2" xfId="102"/>
    <cellStyle name="40% - Accent4 2 2 2" xfId="167"/>
    <cellStyle name="40% - Accent4 2 2 2 2" xfId="299"/>
    <cellStyle name="40% - Accent4 2 2 3" xfId="234"/>
    <cellStyle name="40% - Accent4 2 3" xfId="135"/>
    <cellStyle name="40% - Accent4 2 3 2" xfId="267"/>
    <cellStyle name="40% - Accent4 2 4" xfId="200"/>
    <cellStyle name="40% - Accent4 3" xfId="85"/>
    <cellStyle name="40% - Accent4 3 2" xfId="151"/>
    <cellStyle name="40% - Accent4 3 2 2" xfId="283"/>
    <cellStyle name="40% - Accent4 3 3" xfId="217"/>
    <cellStyle name="40% - Accent4 4" xfId="118"/>
    <cellStyle name="40% - Accent4 4 2" xfId="250"/>
    <cellStyle name="40% - Accent4 5" xfId="183"/>
    <cellStyle name="40% - Accent4 6" xfId="315"/>
    <cellStyle name="40% - Accent5" xfId="11" builtinId="47" customBuiltin="1"/>
    <cellStyle name="40% - Accent5 2" xfId="66"/>
    <cellStyle name="40% - Accent5 2 2" xfId="104"/>
    <cellStyle name="40% - Accent5 2 2 2" xfId="169"/>
    <cellStyle name="40% - Accent5 2 2 2 2" xfId="301"/>
    <cellStyle name="40% - Accent5 2 2 3" xfId="236"/>
    <cellStyle name="40% - Accent5 2 3" xfId="137"/>
    <cellStyle name="40% - Accent5 2 3 2" xfId="269"/>
    <cellStyle name="40% - Accent5 2 4" xfId="202"/>
    <cellStyle name="40% - Accent5 3" xfId="87"/>
    <cellStyle name="40% - Accent5 3 2" xfId="153"/>
    <cellStyle name="40% - Accent5 3 2 2" xfId="285"/>
    <cellStyle name="40% - Accent5 3 3" xfId="219"/>
    <cellStyle name="40% - Accent5 4" xfId="120"/>
    <cellStyle name="40% - Accent5 4 2" xfId="252"/>
    <cellStyle name="40% - Accent5 5" xfId="185"/>
    <cellStyle name="40% - Accent5 6" xfId="317"/>
    <cellStyle name="40% - Accent6" xfId="12" builtinId="51" customBuiltin="1"/>
    <cellStyle name="40% - Accent6 2" xfId="68"/>
    <cellStyle name="40% - Accent6 2 2" xfId="106"/>
    <cellStyle name="40% - Accent6 2 2 2" xfId="171"/>
    <cellStyle name="40% - Accent6 2 2 2 2" xfId="303"/>
    <cellStyle name="40% - Accent6 2 2 3" xfId="238"/>
    <cellStyle name="40% - Accent6 2 3" xfId="139"/>
    <cellStyle name="40% - Accent6 2 3 2" xfId="271"/>
    <cellStyle name="40% - Accent6 2 4" xfId="204"/>
    <cellStyle name="40% - Accent6 3" xfId="89"/>
    <cellStyle name="40% - Accent6 3 2" xfId="155"/>
    <cellStyle name="40% - Accent6 3 2 2" xfId="287"/>
    <cellStyle name="40% - Accent6 3 3" xfId="221"/>
    <cellStyle name="40% - Accent6 4" xfId="122"/>
    <cellStyle name="40% - Accent6 4 2" xfId="254"/>
    <cellStyle name="40% - Accent6 5" xfId="187"/>
    <cellStyle name="40% - Accent6 6" xfId="319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37"/>
    <cellStyle name="Normal 11" xfId="38"/>
    <cellStyle name="Normal 12" xfId="39"/>
    <cellStyle name="Normal 13" xfId="55"/>
    <cellStyle name="Normal 13 2" xfId="93"/>
    <cellStyle name="Normal 13 2 2" xfId="158"/>
    <cellStyle name="Normal 13 2 2 2" xfId="290"/>
    <cellStyle name="Normal 13 2 3" xfId="225"/>
    <cellStyle name="Normal 13 3" xfId="126"/>
    <cellStyle name="Normal 13 3 2" xfId="258"/>
    <cellStyle name="Normal 13 4" xfId="191"/>
    <cellStyle name="Normal 14" xfId="69"/>
    <cellStyle name="Normal 14 2" xfId="205"/>
    <cellStyle name="Normal 15" xfId="76"/>
    <cellStyle name="Normal 15 2" xfId="142"/>
    <cellStyle name="Normal 15 2 2" xfId="274"/>
    <cellStyle name="Normal 15 3" xfId="208"/>
    <cellStyle name="Normal 16" xfId="90"/>
    <cellStyle name="Normal 16 2" xfId="222"/>
    <cellStyle name="Normal 17" xfId="109"/>
    <cellStyle name="Normal 17 2" xfId="241"/>
    <cellStyle name="Normal 18" xfId="123"/>
    <cellStyle name="Normal 18 2" xfId="255"/>
    <cellStyle name="Normal 19" xfId="174"/>
    <cellStyle name="Normal 2" xfId="40"/>
    <cellStyle name="Normal 2 2" xfId="41"/>
    <cellStyle name="Normal 2 2 2" xfId="71"/>
    <cellStyle name="Normal 2 3" xfId="70"/>
    <cellStyle name="Normal 20" xfId="188"/>
    <cellStyle name="Normal 21" xfId="306"/>
    <cellStyle name="Normal 3" xfId="42"/>
    <cellStyle name="Normal 3 2" xfId="72"/>
    <cellStyle name="Normal 3 2 2" xfId="107"/>
    <cellStyle name="Normal 3 2 2 2" xfId="172"/>
    <cellStyle name="Normal 3 2 2 2 2" xfId="304"/>
    <cellStyle name="Normal 3 2 2 3" xfId="239"/>
    <cellStyle name="Normal 3 2 3" xfId="140"/>
    <cellStyle name="Normal 3 2 3 2" xfId="272"/>
    <cellStyle name="Normal 3 2 4" xfId="206"/>
    <cellStyle name="Normal 3 3" xfId="91"/>
    <cellStyle name="Normal 3 3 2" xfId="156"/>
    <cellStyle name="Normal 3 3 2 2" xfId="288"/>
    <cellStyle name="Normal 3 3 3" xfId="223"/>
    <cellStyle name="Normal 3 4" xfId="124"/>
    <cellStyle name="Normal 3 4 2" xfId="256"/>
    <cellStyle name="Normal 3 5" xfId="189"/>
    <cellStyle name="Normal 4" xfId="43"/>
    <cellStyle name="Normal 4 2" xfId="44"/>
    <cellStyle name="Normal 4 2 2" xfId="74"/>
    <cellStyle name="Normal 4 3" xfId="73"/>
    <cellStyle name="Normal 5" xfId="45"/>
    <cellStyle name="Normal 6" xfId="46"/>
    <cellStyle name="Normal 7" xfId="47"/>
    <cellStyle name="Normal 8" xfId="48"/>
    <cellStyle name="Normal 9" xfId="49"/>
    <cellStyle name="Note 2" xfId="50"/>
    <cellStyle name="Note 2 2" xfId="75"/>
    <cellStyle name="Note 2 2 2" xfId="108"/>
    <cellStyle name="Note 2 2 2 2" xfId="173"/>
    <cellStyle name="Note 2 2 2 2 2" xfId="305"/>
    <cellStyle name="Note 2 2 2 3" xfId="240"/>
    <cellStyle name="Note 2 2 3" xfId="141"/>
    <cellStyle name="Note 2 2 3 2" xfId="273"/>
    <cellStyle name="Note 2 2 4" xfId="207"/>
    <cellStyle name="Note 2 3" xfId="92"/>
    <cellStyle name="Note 2 3 2" xfId="157"/>
    <cellStyle name="Note 2 3 2 2" xfId="289"/>
    <cellStyle name="Note 2 3 3" xfId="224"/>
    <cellStyle name="Note 2 4" xfId="125"/>
    <cellStyle name="Note 2 4 2" xfId="257"/>
    <cellStyle name="Note 2 5" xfId="190"/>
    <cellStyle name="Note 3" xfId="56"/>
    <cellStyle name="Note 3 2" xfId="94"/>
    <cellStyle name="Note 3 2 2" xfId="159"/>
    <cellStyle name="Note 3 2 2 2" xfId="291"/>
    <cellStyle name="Note 3 2 3" xfId="226"/>
    <cellStyle name="Note 3 3" xfId="127"/>
    <cellStyle name="Note 3 3 2" xfId="259"/>
    <cellStyle name="Note 3 4" xfId="192"/>
    <cellStyle name="Note 4" xfId="77"/>
    <cellStyle name="Note 4 2" xfId="143"/>
    <cellStyle name="Note 4 2 2" xfId="275"/>
    <cellStyle name="Note 4 3" xfId="209"/>
    <cellStyle name="Note 5" xfId="110"/>
    <cellStyle name="Note 5 2" xfId="242"/>
    <cellStyle name="Note 6" xfId="175"/>
    <cellStyle name="Note 7" xfId="307"/>
    <cellStyle name="Output" xfId="51" builtinId="21" customBuiltin="1"/>
    <cellStyle name="Title" xfId="52" builtinId="15" customBuiltin="1"/>
    <cellStyle name="Total" xfId="53" builtinId="25" customBuiltin="1"/>
    <cellStyle name="Warning Text" xfId="5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4"/>
  <sheetViews>
    <sheetView tabSelected="1" workbookViewId="0">
      <pane ySplit="1125" topLeftCell="A3" activePane="bottomLeft"/>
      <selection sqref="A1:XFD1048576"/>
      <selection pane="bottomLeft" activeCell="F3" sqref="F3"/>
    </sheetView>
  </sheetViews>
  <sheetFormatPr defaultRowHeight="12.75" x14ac:dyDescent="0.2"/>
  <cols>
    <col min="1" max="1" width="43.42578125" style="12" customWidth="1"/>
    <col min="2" max="2" width="9.140625" style="12"/>
    <col min="3" max="3" width="9.140625" style="20"/>
    <col min="4" max="4" width="6.42578125" style="20" bestFit="1" customWidth="1"/>
    <col min="5" max="5" width="5" style="12" hidden="1" customWidth="1"/>
    <col min="6" max="16384" width="9.140625" style="12"/>
  </cols>
  <sheetData>
    <row r="1" spans="1:5" ht="18" x14ac:dyDescent="0.25">
      <c r="A1" s="3" t="s">
        <v>1252</v>
      </c>
    </row>
    <row r="2" spans="1:5" ht="25.5" x14ac:dyDescent="0.2">
      <c r="A2" s="4" t="s">
        <v>12</v>
      </c>
      <c r="B2" s="2" t="s">
        <v>4</v>
      </c>
      <c r="C2" s="13" t="s">
        <v>3</v>
      </c>
      <c r="D2" s="19" t="s">
        <v>5</v>
      </c>
      <c r="E2" s="12">
        <v>3</v>
      </c>
    </row>
    <row r="3" spans="1:5" ht="18" x14ac:dyDescent="0.25">
      <c r="A3" s="7" t="s">
        <v>13</v>
      </c>
    </row>
    <row r="4" spans="1:5" x14ac:dyDescent="0.2">
      <c r="A4" t="s">
        <v>6931</v>
      </c>
      <c r="B4" s="12">
        <f>SUMIF('Grade 4 Girls'!G:G, 'Individual Points Summary'!A4, 'Grade 4 Girls'!F:F)</f>
        <v>5</v>
      </c>
      <c r="C4" s="20">
        <f>IF(D4 =E$2, RANK(B4, B$4:B$148, 1), "")</f>
        <v>1</v>
      </c>
      <c r="D4" s="20">
        <f>COUNTIF('Grade 4 Girls'!G:G, 'Individual Points Summary'!A4)</f>
        <v>3</v>
      </c>
    </row>
    <row r="5" spans="1:5" x14ac:dyDescent="0.2">
      <c r="A5" t="s">
        <v>6854</v>
      </c>
      <c r="B5" s="12">
        <f>SUMIF('Grade 4 Girls'!G:G, 'Individual Points Summary'!A5, 'Grade 4 Girls'!F:F)</f>
        <v>12</v>
      </c>
      <c r="C5" s="20">
        <f t="shared" ref="C5:C68" si="0">IF(D5 =E$2, RANK(B5, B$4:B$148, 1), "")</f>
        <v>2</v>
      </c>
      <c r="D5" s="20">
        <f>COUNTIF('Grade 4 Girls'!G:G, 'Individual Points Summary'!A5)</f>
        <v>3</v>
      </c>
    </row>
    <row r="6" spans="1:5" x14ac:dyDescent="0.2">
      <c r="A6" t="s">
        <v>6995</v>
      </c>
      <c r="B6" s="12">
        <f>SUMIF('Grade 4 Girls'!G:G, 'Individual Points Summary'!A6, 'Grade 4 Girls'!F:F)</f>
        <v>16</v>
      </c>
      <c r="C6" s="20">
        <f t="shared" si="0"/>
        <v>3</v>
      </c>
      <c r="D6" s="20">
        <f>COUNTIF('Grade 4 Girls'!G:G, 'Individual Points Summary'!A6)</f>
        <v>3</v>
      </c>
    </row>
    <row r="7" spans="1:5" x14ac:dyDescent="0.2">
      <c r="A7" t="s">
        <v>6832</v>
      </c>
      <c r="B7" s="12">
        <f>SUMIF('Grade 4 Girls'!G:G, 'Individual Points Summary'!A7, 'Grade 4 Girls'!F:F)</f>
        <v>19</v>
      </c>
      <c r="C7" s="20">
        <f t="shared" si="0"/>
        <v>4</v>
      </c>
      <c r="D7" s="20">
        <f>COUNTIF('Grade 4 Girls'!G:G, 'Individual Points Summary'!A7)</f>
        <v>3</v>
      </c>
    </row>
    <row r="8" spans="1:5" x14ac:dyDescent="0.2">
      <c r="A8" t="s">
        <v>7047</v>
      </c>
      <c r="B8" s="12">
        <f>SUMIF('Grade 4 Girls'!G:G, 'Individual Points Summary'!A8, 'Grade 4 Girls'!F:F)</f>
        <v>20</v>
      </c>
      <c r="C8" s="20">
        <f t="shared" si="0"/>
        <v>5</v>
      </c>
      <c r="D8" s="20">
        <f>COUNTIF('Grade 4 Girls'!G:G, 'Individual Points Summary'!A8)</f>
        <v>3</v>
      </c>
    </row>
    <row r="9" spans="1:5" x14ac:dyDescent="0.2">
      <c r="A9" t="s">
        <v>7025</v>
      </c>
      <c r="B9" s="12">
        <f>SUMIF('Grade 4 Girls'!G:G, 'Individual Points Summary'!A9, 'Grade 4 Girls'!F:F)</f>
        <v>26</v>
      </c>
      <c r="C9" s="20">
        <f t="shared" si="0"/>
        <v>6</v>
      </c>
      <c r="D9" s="20">
        <f>COUNTIF('Grade 4 Girls'!G:G, 'Individual Points Summary'!A9)</f>
        <v>3</v>
      </c>
    </row>
    <row r="10" spans="1:5" x14ac:dyDescent="0.2">
      <c r="A10" t="s">
        <v>6923</v>
      </c>
      <c r="B10" s="12">
        <f>SUMIF('Grade 4 Girls'!G:G, 'Individual Points Summary'!A10, 'Grade 4 Girls'!F:F)</f>
        <v>28</v>
      </c>
      <c r="C10" s="20">
        <f t="shared" si="0"/>
        <v>7</v>
      </c>
      <c r="D10" s="20">
        <f>COUNTIF('Grade 4 Girls'!G:G, 'Individual Points Summary'!A10)</f>
        <v>3</v>
      </c>
    </row>
    <row r="11" spans="1:5" x14ac:dyDescent="0.2">
      <c r="A11" t="s">
        <v>7086</v>
      </c>
      <c r="B11" s="12">
        <f>SUMIF('Grade 4 Girls'!G:G, 'Individual Points Summary'!A11, 'Grade 4 Girls'!F:F)</f>
        <v>39</v>
      </c>
      <c r="C11" s="20">
        <f t="shared" si="0"/>
        <v>8</v>
      </c>
      <c r="D11" s="20">
        <f>COUNTIF('Grade 4 Girls'!G:G, 'Individual Points Summary'!A11)</f>
        <v>3</v>
      </c>
    </row>
    <row r="12" spans="1:5" x14ac:dyDescent="0.2">
      <c r="A12" t="s">
        <v>7002</v>
      </c>
      <c r="B12" s="12">
        <f>SUMIF('Grade 4 Girls'!G:G, 'Individual Points Summary'!A12, 'Grade 4 Girls'!F:F)</f>
        <v>40</v>
      </c>
      <c r="C12" s="20">
        <f t="shared" si="0"/>
        <v>9</v>
      </c>
      <c r="D12" s="20">
        <f>COUNTIF('Grade 4 Girls'!G:G, 'Individual Points Summary'!A12)</f>
        <v>3</v>
      </c>
    </row>
    <row r="13" spans="1:5" x14ac:dyDescent="0.2">
      <c r="A13" t="s">
        <v>7033</v>
      </c>
      <c r="B13" s="12">
        <f>SUMIF('Grade 4 Girls'!G:G, 'Individual Points Summary'!A13, 'Grade 4 Girls'!F:F)</f>
        <v>46</v>
      </c>
      <c r="C13" s="20">
        <f t="shared" si="0"/>
        <v>10</v>
      </c>
      <c r="D13" s="20">
        <f>COUNTIF('Grade 4 Girls'!G:G, 'Individual Points Summary'!A13)</f>
        <v>3</v>
      </c>
    </row>
    <row r="14" spans="1:5" hidden="1" x14ac:dyDescent="0.2">
      <c r="A14" t="s">
        <v>450</v>
      </c>
      <c r="B14" s="12">
        <f>SUMIF('Grade 4 Girls'!G:G, 'Individual Points Summary'!A14, 'Grade 4 Girls'!F:F)</f>
        <v>49</v>
      </c>
      <c r="C14" s="20">
        <f t="shared" si="0"/>
        <v>11</v>
      </c>
      <c r="D14" s="20">
        <f>COUNTIF('Grade 4 Girls'!G:G, 'Individual Points Summary'!A14)</f>
        <v>3</v>
      </c>
    </row>
    <row r="15" spans="1:5" hidden="1" x14ac:dyDescent="0.2">
      <c r="A15" t="s">
        <v>6804</v>
      </c>
      <c r="B15" s="12">
        <f>SUMIF('Grade 4 Girls'!G:G, 'Individual Points Summary'!A15, 'Grade 4 Girls'!F:F)</f>
        <v>52</v>
      </c>
      <c r="C15" s="20">
        <f t="shared" si="0"/>
        <v>12</v>
      </c>
      <c r="D15" s="20">
        <f>COUNTIF('Grade 4 Girls'!G:G, 'Individual Points Summary'!A15)</f>
        <v>3</v>
      </c>
    </row>
    <row r="16" spans="1:5" hidden="1" x14ac:dyDescent="0.2">
      <c r="A16" t="s">
        <v>7037</v>
      </c>
      <c r="B16" s="12">
        <f>SUMIF('Grade 4 Girls'!G:G, 'Individual Points Summary'!A16, 'Grade 4 Girls'!F:F)</f>
        <v>54</v>
      </c>
      <c r="C16" s="20">
        <f t="shared" si="0"/>
        <v>13</v>
      </c>
      <c r="D16" s="20">
        <f>COUNTIF('Grade 4 Girls'!G:G, 'Individual Points Summary'!A16)</f>
        <v>3</v>
      </c>
    </row>
    <row r="17" spans="1:4" hidden="1" x14ac:dyDescent="0.2">
      <c r="A17" t="s">
        <v>6988</v>
      </c>
      <c r="B17" s="12">
        <f>SUMIF('Grade 4 Girls'!G:G, 'Individual Points Summary'!A17, 'Grade 4 Girls'!F:F)</f>
        <v>56</v>
      </c>
      <c r="C17" s="20">
        <f t="shared" si="0"/>
        <v>14</v>
      </c>
      <c r="D17" s="20">
        <f>COUNTIF('Grade 4 Girls'!G:G, 'Individual Points Summary'!A17)</f>
        <v>3</v>
      </c>
    </row>
    <row r="18" spans="1:4" hidden="1" x14ac:dyDescent="0.2">
      <c r="A18" t="s">
        <v>6968</v>
      </c>
      <c r="B18" s="12">
        <f>SUMIF('Grade 4 Girls'!G:G, 'Individual Points Summary'!A18, 'Grade 4 Girls'!F:F)</f>
        <v>60</v>
      </c>
      <c r="C18" s="20">
        <f t="shared" si="0"/>
        <v>15</v>
      </c>
      <c r="D18" s="20">
        <f>COUNTIF('Grade 4 Girls'!G:G, 'Individual Points Summary'!A18)</f>
        <v>3</v>
      </c>
    </row>
    <row r="19" spans="1:4" hidden="1" x14ac:dyDescent="0.2">
      <c r="A19" t="s">
        <v>7160</v>
      </c>
      <c r="B19" s="12">
        <f>SUMIF('Grade 4 Girls'!G:G, 'Individual Points Summary'!A19, 'Grade 4 Girls'!F:F)</f>
        <v>64</v>
      </c>
      <c r="C19" s="20">
        <f t="shared" si="0"/>
        <v>16</v>
      </c>
      <c r="D19" s="20">
        <f>COUNTIF('Grade 4 Girls'!G:G, 'Individual Points Summary'!A19)</f>
        <v>3</v>
      </c>
    </row>
    <row r="20" spans="1:4" hidden="1" x14ac:dyDescent="0.2">
      <c r="A20" t="s">
        <v>6876</v>
      </c>
      <c r="B20" s="12">
        <f>SUMIF('Grade 4 Girls'!G:G, 'Individual Points Summary'!A20, 'Grade 4 Girls'!F:F)</f>
        <v>69</v>
      </c>
      <c r="C20" s="20">
        <f t="shared" si="0"/>
        <v>17</v>
      </c>
      <c r="D20" s="20">
        <f>COUNTIF('Grade 4 Girls'!G:G, 'Individual Points Summary'!A20)</f>
        <v>3</v>
      </c>
    </row>
    <row r="21" spans="1:4" hidden="1" x14ac:dyDescent="0.2">
      <c r="A21" t="s">
        <v>6891</v>
      </c>
      <c r="B21" s="12">
        <f>SUMIF('Grade 4 Girls'!G:G, 'Individual Points Summary'!A21, 'Grade 4 Girls'!F:F)</f>
        <v>72</v>
      </c>
      <c r="C21" s="20">
        <f t="shared" si="0"/>
        <v>18</v>
      </c>
      <c r="D21" s="20">
        <f>COUNTIF('Grade 4 Girls'!G:G, 'Individual Points Summary'!A21)</f>
        <v>3</v>
      </c>
    </row>
    <row r="22" spans="1:4" hidden="1" x14ac:dyDescent="0.2">
      <c r="A22" t="s">
        <v>6914</v>
      </c>
      <c r="B22" s="12">
        <f>SUMIF('Grade 4 Girls'!G:G, 'Individual Points Summary'!A22, 'Grade 4 Girls'!F:F)</f>
        <v>76</v>
      </c>
      <c r="C22" s="20">
        <f t="shared" si="0"/>
        <v>19</v>
      </c>
      <c r="D22" s="20">
        <f>COUNTIF('Grade 4 Girls'!G:G, 'Individual Points Summary'!A22)</f>
        <v>3</v>
      </c>
    </row>
    <row r="23" spans="1:4" hidden="1" x14ac:dyDescent="0.2">
      <c r="A23" t="s">
        <v>7019</v>
      </c>
      <c r="B23" s="12">
        <f>SUMIF('Grade 4 Girls'!G:G, 'Individual Points Summary'!A23, 'Grade 4 Girls'!F:F)</f>
        <v>77</v>
      </c>
      <c r="C23" s="20">
        <f t="shared" si="0"/>
        <v>20</v>
      </c>
      <c r="D23" s="20">
        <f>COUNTIF('Grade 4 Girls'!G:G, 'Individual Points Summary'!A23)</f>
        <v>3</v>
      </c>
    </row>
    <row r="24" spans="1:4" hidden="1" x14ac:dyDescent="0.2">
      <c r="A24" t="s">
        <v>7170</v>
      </c>
      <c r="B24" s="12">
        <f>SUMIF('Grade 4 Girls'!G:G, 'Individual Points Summary'!A24, 'Grade 4 Girls'!F:F)</f>
        <v>79</v>
      </c>
      <c r="C24" s="20">
        <f t="shared" si="0"/>
        <v>21</v>
      </c>
      <c r="D24" s="20">
        <f>COUNTIF('Grade 4 Girls'!G:G, 'Individual Points Summary'!A24)</f>
        <v>3</v>
      </c>
    </row>
    <row r="25" spans="1:4" hidden="1" x14ac:dyDescent="0.2">
      <c r="A25" t="s">
        <v>7017</v>
      </c>
      <c r="B25" s="12">
        <f>SUMIF('Grade 4 Girls'!G:G, 'Individual Points Summary'!A25, 'Grade 4 Girls'!F:F)</f>
        <v>82</v>
      </c>
      <c r="C25" s="20">
        <f t="shared" si="0"/>
        <v>22</v>
      </c>
      <c r="D25" s="20">
        <f>COUNTIF('Grade 4 Girls'!G:G, 'Individual Points Summary'!A25)</f>
        <v>3</v>
      </c>
    </row>
    <row r="26" spans="1:4" hidden="1" x14ac:dyDescent="0.2">
      <c r="A26" t="s">
        <v>6960</v>
      </c>
      <c r="B26" s="12">
        <f>SUMIF('Grade 4 Girls'!G:G, 'Individual Points Summary'!A26, 'Grade 4 Girls'!F:F)</f>
        <v>84</v>
      </c>
      <c r="C26" s="20">
        <f t="shared" si="0"/>
        <v>23</v>
      </c>
      <c r="D26" s="20">
        <f>COUNTIF('Grade 4 Girls'!G:G, 'Individual Points Summary'!A26)</f>
        <v>3</v>
      </c>
    </row>
    <row r="27" spans="1:4" hidden="1" x14ac:dyDescent="0.2">
      <c r="A27" t="s">
        <v>6880</v>
      </c>
      <c r="B27" s="12">
        <f>SUMIF('Grade 4 Girls'!G:G, 'Individual Points Summary'!A27, 'Grade 4 Girls'!F:F)</f>
        <v>89</v>
      </c>
      <c r="C27" s="20">
        <f t="shared" si="0"/>
        <v>24</v>
      </c>
      <c r="D27" s="20">
        <f>COUNTIF('Grade 4 Girls'!G:G, 'Individual Points Summary'!A27)</f>
        <v>3</v>
      </c>
    </row>
    <row r="28" spans="1:4" hidden="1" x14ac:dyDescent="0.2">
      <c r="A28" t="s">
        <v>7048</v>
      </c>
      <c r="B28" s="12">
        <f>SUMIF('Grade 4 Girls'!G:G, 'Individual Points Summary'!A28, 'Grade 4 Girls'!F:F)</f>
        <v>94</v>
      </c>
      <c r="C28" s="20">
        <f t="shared" si="0"/>
        <v>25</v>
      </c>
      <c r="D28" s="20">
        <f>COUNTIF('Grade 4 Girls'!G:G, 'Individual Points Summary'!A28)</f>
        <v>3</v>
      </c>
    </row>
    <row r="29" spans="1:4" hidden="1" x14ac:dyDescent="0.2">
      <c r="A29" t="s">
        <v>6910</v>
      </c>
      <c r="B29" s="12">
        <f>SUMIF('Grade 4 Girls'!G:G, 'Individual Points Summary'!A29, 'Grade 4 Girls'!F:F)</f>
        <v>97</v>
      </c>
      <c r="C29" s="20">
        <f t="shared" si="0"/>
        <v>26</v>
      </c>
      <c r="D29" s="20">
        <f>COUNTIF('Grade 4 Girls'!G:G, 'Individual Points Summary'!A29)</f>
        <v>3</v>
      </c>
    </row>
    <row r="30" spans="1:4" hidden="1" x14ac:dyDescent="0.2">
      <c r="A30" t="s">
        <v>7116</v>
      </c>
      <c r="B30" s="12">
        <f>SUMIF('Grade 4 Girls'!G:G, 'Individual Points Summary'!A30, 'Grade 4 Girls'!F:F)</f>
        <v>105</v>
      </c>
      <c r="C30" s="20">
        <f t="shared" si="0"/>
        <v>27</v>
      </c>
      <c r="D30" s="20">
        <f>COUNTIF('Grade 4 Girls'!G:G, 'Individual Points Summary'!A30)</f>
        <v>3</v>
      </c>
    </row>
    <row r="31" spans="1:4" hidden="1" x14ac:dyDescent="0.2">
      <c r="A31" t="s">
        <v>6990</v>
      </c>
      <c r="B31" s="12">
        <f>SUMIF('Grade 4 Girls'!G:G, 'Individual Points Summary'!A31, 'Grade 4 Girls'!F:F)</f>
        <v>112</v>
      </c>
      <c r="C31" s="20">
        <f t="shared" si="0"/>
        <v>28</v>
      </c>
      <c r="D31" s="20">
        <f>COUNTIF('Grade 4 Girls'!G:G, 'Individual Points Summary'!A31)</f>
        <v>3</v>
      </c>
    </row>
    <row r="32" spans="1:4" hidden="1" x14ac:dyDescent="0.2">
      <c r="A32" t="s">
        <v>6803</v>
      </c>
      <c r="B32" s="12">
        <f>SUMIF('Grade 4 Girls'!G:G, 'Individual Points Summary'!A32, 'Grade 4 Girls'!F:F)</f>
        <v>115</v>
      </c>
      <c r="C32" s="20">
        <f t="shared" si="0"/>
        <v>29</v>
      </c>
      <c r="D32" s="20">
        <f>COUNTIF('Grade 4 Girls'!G:G, 'Individual Points Summary'!A32)</f>
        <v>3</v>
      </c>
    </row>
    <row r="33" spans="1:4" hidden="1" x14ac:dyDescent="0.2">
      <c r="A33" t="s">
        <v>6992</v>
      </c>
      <c r="B33" s="12">
        <f>SUMIF('Grade 4 Girls'!G:G, 'Individual Points Summary'!A33, 'Grade 4 Girls'!F:F)</f>
        <v>126</v>
      </c>
      <c r="C33" s="20">
        <f t="shared" si="0"/>
        <v>30</v>
      </c>
      <c r="D33" s="20">
        <f>COUNTIF('Grade 4 Girls'!G:G, 'Individual Points Summary'!A33)</f>
        <v>3</v>
      </c>
    </row>
    <row r="34" spans="1:4" hidden="1" x14ac:dyDescent="0.2">
      <c r="A34" t="s">
        <v>7026</v>
      </c>
      <c r="B34" s="12">
        <f>SUMIF('Grade 4 Girls'!G:G, 'Individual Points Summary'!A34, 'Grade 4 Girls'!F:F)</f>
        <v>132</v>
      </c>
      <c r="C34" s="20">
        <f t="shared" si="0"/>
        <v>31</v>
      </c>
      <c r="D34" s="20">
        <f>COUNTIF('Grade 4 Girls'!G:G, 'Individual Points Summary'!A34)</f>
        <v>3</v>
      </c>
    </row>
    <row r="35" spans="1:4" hidden="1" x14ac:dyDescent="0.2">
      <c r="A35" t="s">
        <v>7031</v>
      </c>
      <c r="B35" s="12">
        <f>SUMIF('Grade 4 Girls'!G:G, 'Individual Points Summary'!A35, 'Grade 4 Girls'!F:F)</f>
        <v>132</v>
      </c>
      <c r="C35" s="20">
        <f t="shared" si="0"/>
        <v>31</v>
      </c>
      <c r="D35" s="20">
        <f>COUNTIF('Grade 4 Girls'!G:G, 'Individual Points Summary'!A35)</f>
        <v>3</v>
      </c>
    </row>
    <row r="36" spans="1:4" hidden="1" x14ac:dyDescent="0.2">
      <c r="A36" t="s">
        <v>6989</v>
      </c>
      <c r="B36" s="12">
        <f>SUMIF('Grade 4 Girls'!G:G, 'Individual Points Summary'!A36, 'Grade 4 Girls'!F:F)</f>
        <v>134</v>
      </c>
      <c r="C36" s="20">
        <f t="shared" si="0"/>
        <v>33</v>
      </c>
      <c r="D36" s="20">
        <f>COUNTIF('Grade 4 Girls'!G:G, 'Individual Points Summary'!A36)</f>
        <v>3</v>
      </c>
    </row>
    <row r="37" spans="1:4" hidden="1" x14ac:dyDescent="0.2">
      <c r="A37" t="s">
        <v>6925</v>
      </c>
      <c r="B37" s="12">
        <f>SUMIF('Grade 4 Girls'!G:G, 'Individual Points Summary'!A37, 'Grade 4 Girls'!F:F)</f>
        <v>135</v>
      </c>
      <c r="C37" s="20">
        <f t="shared" si="0"/>
        <v>34</v>
      </c>
      <c r="D37" s="20">
        <f>COUNTIF('Grade 4 Girls'!G:G, 'Individual Points Summary'!A37)</f>
        <v>3</v>
      </c>
    </row>
    <row r="38" spans="1:4" hidden="1" x14ac:dyDescent="0.2">
      <c r="A38" t="s">
        <v>7084</v>
      </c>
      <c r="B38" s="12">
        <f>SUMIF('Grade 4 Girls'!G:G, 'Individual Points Summary'!A38, 'Grade 4 Girls'!F:F)</f>
        <v>147</v>
      </c>
      <c r="C38" s="20">
        <f t="shared" si="0"/>
        <v>35</v>
      </c>
      <c r="D38" s="20">
        <f>COUNTIF('Grade 4 Girls'!G:G, 'Individual Points Summary'!A38)</f>
        <v>3</v>
      </c>
    </row>
    <row r="39" spans="1:4" hidden="1" x14ac:dyDescent="0.2">
      <c r="A39" t="s">
        <v>6830</v>
      </c>
      <c r="B39" s="12">
        <f>SUMIF('Grade 4 Girls'!G:G, 'Individual Points Summary'!A39, 'Grade 4 Girls'!F:F)</f>
        <v>148</v>
      </c>
      <c r="C39" s="20">
        <f t="shared" si="0"/>
        <v>36</v>
      </c>
      <c r="D39" s="20">
        <f>COUNTIF('Grade 4 Girls'!G:G, 'Individual Points Summary'!A39)</f>
        <v>3</v>
      </c>
    </row>
    <row r="40" spans="1:4" hidden="1" x14ac:dyDescent="0.2">
      <c r="A40" t="s">
        <v>6959</v>
      </c>
      <c r="B40" s="12">
        <f>SUMIF('Grade 4 Girls'!G:G, 'Individual Points Summary'!A40, 'Grade 4 Girls'!F:F)</f>
        <v>152</v>
      </c>
      <c r="C40" s="20">
        <f t="shared" si="0"/>
        <v>37</v>
      </c>
      <c r="D40" s="20">
        <f>COUNTIF('Grade 4 Girls'!G:G, 'Individual Points Summary'!A40)</f>
        <v>3</v>
      </c>
    </row>
    <row r="41" spans="1:4" hidden="1" x14ac:dyDescent="0.2">
      <c r="A41" t="s">
        <v>7156</v>
      </c>
      <c r="B41" s="12">
        <f>SUMIF('Grade 4 Girls'!G:G, 'Individual Points Summary'!A41, 'Grade 4 Girls'!F:F)</f>
        <v>154</v>
      </c>
      <c r="C41" s="20">
        <f t="shared" si="0"/>
        <v>38</v>
      </c>
      <c r="D41" s="20">
        <f>COUNTIF('Grade 4 Girls'!G:G, 'Individual Points Summary'!A41)</f>
        <v>3</v>
      </c>
    </row>
    <row r="42" spans="1:4" hidden="1" x14ac:dyDescent="0.2">
      <c r="A42" t="s">
        <v>6903</v>
      </c>
      <c r="B42" s="12">
        <f>SUMIF('Grade 4 Girls'!G:G, 'Individual Points Summary'!A42, 'Grade 4 Girls'!F:F)</f>
        <v>169</v>
      </c>
      <c r="C42" s="20">
        <f t="shared" si="0"/>
        <v>39</v>
      </c>
      <c r="D42" s="20">
        <f>COUNTIF('Grade 4 Girls'!G:G, 'Individual Points Summary'!A42)</f>
        <v>3</v>
      </c>
    </row>
    <row r="43" spans="1:4" hidden="1" x14ac:dyDescent="0.2">
      <c r="A43" t="s">
        <v>7061</v>
      </c>
      <c r="B43" s="12">
        <f>SUMIF('Grade 4 Girls'!G:G, 'Individual Points Summary'!A43, 'Grade 4 Girls'!F:F)</f>
        <v>172</v>
      </c>
      <c r="C43" s="20">
        <f t="shared" si="0"/>
        <v>40</v>
      </c>
      <c r="D43" s="20">
        <f>COUNTIF('Grade 4 Girls'!G:G, 'Individual Points Summary'!A43)</f>
        <v>3</v>
      </c>
    </row>
    <row r="44" spans="1:4" hidden="1" x14ac:dyDescent="0.2">
      <c r="A44" t="s">
        <v>7136</v>
      </c>
      <c r="B44" s="12">
        <f>SUMIF('Grade 4 Girls'!G:G, 'Individual Points Summary'!A44, 'Grade 4 Girls'!F:F)</f>
        <v>176</v>
      </c>
      <c r="C44" s="20">
        <f t="shared" si="0"/>
        <v>41</v>
      </c>
      <c r="D44" s="20">
        <f>COUNTIF('Grade 4 Girls'!G:G, 'Individual Points Summary'!A44)</f>
        <v>3</v>
      </c>
    </row>
    <row r="45" spans="1:4" hidden="1" x14ac:dyDescent="0.2">
      <c r="A45" t="s">
        <v>6905</v>
      </c>
      <c r="B45" s="12">
        <f>SUMIF('Grade 4 Girls'!G:G, 'Individual Points Summary'!A45, 'Grade 4 Girls'!F:F)</f>
        <v>182</v>
      </c>
      <c r="C45" s="20">
        <f t="shared" si="0"/>
        <v>42</v>
      </c>
      <c r="D45" s="20">
        <f>COUNTIF('Grade 4 Girls'!G:G, 'Individual Points Summary'!A45)</f>
        <v>3</v>
      </c>
    </row>
    <row r="46" spans="1:4" hidden="1" x14ac:dyDescent="0.2">
      <c r="A46" t="s">
        <v>7012</v>
      </c>
      <c r="B46" s="12">
        <f>SUMIF('Grade 4 Girls'!G:G, 'Individual Points Summary'!A46, 'Grade 4 Girls'!F:F)</f>
        <v>193</v>
      </c>
      <c r="C46" s="20">
        <f t="shared" si="0"/>
        <v>43</v>
      </c>
      <c r="D46" s="20">
        <f>COUNTIF('Grade 4 Girls'!G:G, 'Individual Points Summary'!A46)</f>
        <v>3</v>
      </c>
    </row>
    <row r="47" spans="1:4" hidden="1" x14ac:dyDescent="0.2">
      <c r="A47" t="s">
        <v>7062</v>
      </c>
      <c r="B47" s="12">
        <f>SUMIF('Grade 4 Girls'!G:G, 'Individual Points Summary'!A47, 'Grade 4 Girls'!F:F)</f>
        <v>193</v>
      </c>
      <c r="C47" s="20">
        <f t="shared" si="0"/>
        <v>43</v>
      </c>
      <c r="D47" s="20">
        <f>COUNTIF('Grade 4 Girls'!G:G, 'Individual Points Summary'!A47)</f>
        <v>3</v>
      </c>
    </row>
    <row r="48" spans="1:4" hidden="1" x14ac:dyDescent="0.2">
      <c r="A48" t="s">
        <v>6966</v>
      </c>
      <c r="B48" s="12">
        <f>SUMIF('Grade 4 Girls'!G:G, 'Individual Points Summary'!A48, 'Grade 4 Girls'!F:F)</f>
        <v>194</v>
      </c>
      <c r="C48" s="20">
        <f t="shared" si="0"/>
        <v>45</v>
      </c>
      <c r="D48" s="20">
        <f>COUNTIF('Grade 4 Girls'!G:G, 'Individual Points Summary'!A48)</f>
        <v>3</v>
      </c>
    </row>
    <row r="49" spans="1:4" hidden="1" x14ac:dyDescent="0.2">
      <c r="A49" t="s">
        <v>6985</v>
      </c>
      <c r="B49" s="12">
        <f>SUMIF('Grade 4 Girls'!G:G, 'Individual Points Summary'!A49, 'Grade 4 Girls'!F:F)</f>
        <v>195</v>
      </c>
      <c r="C49" s="20">
        <f t="shared" si="0"/>
        <v>46</v>
      </c>
      <c r="D49" s="20">
        <f>COUNTIF('Grade 4 Girls'!G:G, 'Individual Points Summary'!A49)</f>
        <v>3</v>
      </c>
    </row>
    <row r="50" spans="1:4" hidden="1" x14ac:dyDescent="0.2">
      <c r="A50" t="s">
        <v>7177</v>
      </c>
      <c r="B50" s="12">
        <f>SUMIF('Grade 4 Girls'!G:G, 'Individual Points Summary'!A50, 'Grade 4 Girls'!F:F)</f>
        <v>197</v>
      </c>
      <c r="C50" s="20">
        <f t="shared" si="0"/>
        <v>47</v>
      </c>
      <c r="D50" s="20">
        <f>COUNTIF('Grade 4 Girls'!G:G, 'Individual Points Summary'!A50)</f>
        <v>3</v>
      </c>
    </row>
    <row r="51" spans="1:4" hidden="1" x14ac:dyDescent="0.2">
      <c r="A51" t="s">
        <v>7143</v>
      </c>
      <c r="B51" s="12">
        <f>SUMIF('Grade 4 Girls'!G:G, 'Individual Points Summary'!A51, 'Grade 4 Girls'!F:F)</f>
        <v>203</v>
      </c>
      <c r="C51" s="20">
        <f t="shared" si="0"/>
        <v>48</v>
      </c>
      <c r="D51" s="20">
        <f>COUNTIF('Grade 4 Girls'!G:G, 'Individual Points Summary'!A51)</f>
        <v>3</v>
      </c>
    </row>
    <row r="52" spans="1:4" hidden="1" x14ac:dyDescent="0.2">
      <c r="A52" t="s">
        <v>6927</v>
      </c>
      <c r="B52" s="12">
        <f>SUMIF('Grade 4 Girls'!G:G, 'Individual Points Summary'!A52, 'Grade 4 Girls'!F:F)</f>
        <v>205</v>
      </c>
      <c r="C52" s="20">
        <f t="shared" si="0"/>
        <v>49</v>
      </c>
      <c r="D52" s="20">
        <f>COUNTIF('Grade 4 Girls'!G:G, 'Individual Points Summary'!A52)</f>
        <v>3</v>
      </c>
    </row>
    <row r="53" spans="1:4" hidden="1" x14ac:dyDescent="0.2">
      <c r="A53" t="s">
        <v>6836</v>
      </c>
      <c r="B53" s="12">
        <f>SUMIF('Grade 4 Girls'!G:G, 'Individual Points Summary'!A53, 'Grade 4 Girls'!F:F)</f>
        <v>208</v>
      </c>
      <c r="C53" s="20">
        <f t="shared" si="0"/>
        <v>50</v>
      </c>
      <c r="D53" s="20">
        <f>COUNTIF('Grade 4 Girls'!G:G, 'Individual Points Summary'!A53)</f>
        <v>3</v>
      </c>
    </row>
    <row r="54" spans="1:4" hidden="1" x14ac:dyDescent="0.2">
      <c r="A54" t="s">
        <v>7003</v>
      </c>
      <c r="B54" s="12">
        <f>SUMIF('Grade 4 Girls'!G:G, 'Individual Points Summary'!A54, 'Grade 4 Girls'!F:F)</f>
        <v>209</v>
      </c>
      <c r="C54" s="20">
        <f t="shared" si="0"/>
        <v>51</v>
      </c>
      <c r="D54" s="20">
        <f>COUNTIF('Grade 4 Girls'!G:G, 'Individual Points Summary'!A54)</f>
        <v>3</v>
      </c>
    </row>
    <row r="55" spans="1:4" hidden="1" x14ac:dyDescent="0.2">
      <c r="A55" t="s">
        <v>7028</v>
      </c>
      <c r="B55" s="12">
        <f>SUMIF('Grade 4 Girls'!G:G, 'Individual Points Summary'!A55, 'Grade 4 Girls'!F:F)</f>
        <v>214</v>
      </c>
      <c r="C55" s="20">
        <f t="shared" si="0"/>
        <v>52</v>
      </c>
      <c r="D55" s="20">
        <f>COUNTIF('Grade 4 Girls'!G:G, 'Individual Points Summary'!A55)</f>
        <v>3</v>
      </c>
    </row>
    <row r="56" spans="1:4" hidden="1" x14ac:dyDescent="0.2">
      <c r="A56" t="s">
        <v>6924</v>
      </c>
      <c r="B56" s="12">
        <f>SUMIF('Grade 4 Girls'!G:G, 'Individual Points Summary'!A56, 'Grade 4 Girls'!F:F)</f>
        <v>215</v>
      </c>
      <c r="C56" s="20">
        <f t="shared" si="0"/>
        <v>53</v>
      </c>
      <c r="D56" s="20">
        <f>COUNTIF('Grade 4 Girls'!G:G, 'Individual Points Summary'!A56)</f>
        <v>3</v>
      </c>
    </row>
    <row r="57" spans="1:4" hidden="1" x14ac:dyDescent="0.2">
      <c r="A57" t="s">
        <v>6965</v>
      </c>
      <c r="B57" s="12">
        <f>SUMIF('Grade 4 Girls'!G:G, 'Individual Points Summary'!A57, 'Grade 4 Girls'!F:F)</f>
        <v>216</v>
      </c>
      <c r="C57" s="20">
        <f t="shared" si="0"/>
        <v>54</v>
      </c>
      <c r="D57" s="20">
        <f>COUNTIF('Grade 4 Girls'!G:G, 'Individual Points Summary'!A57)</f>
        <v>3</v>
      </c>
    </row>
    <row r="58" spans="1:4" hidden="1" x14ac:dyDescent="0.2">
      <c r="A58" t="s">
        <v>7090</v>
      </c>
      <c r="B58" s="12">
        <f>SUMIF('Grade 4 Girls'!G:G, 'Individual Points Summary'!A58, 'Grade 4 Girls'!F:F)</f>
        <v>224</v>
      </c>
      <c r="C58" s="20">
        <f t="shared" si="0"/>
        <v>55</v>
      </c>
      <c r="D58" s="20">
        <f>COUNTIF('Grade 4 Girls'!G:G, 'Individual Points Summary'!A58)</f>
        <v>3</v>
      </c>
    </row>
    <row r="59" spans="1:4" hidden="1" x14ac:dyDescent="0.2">
      <c r="A59" t="s">
        <v>6818</v>
      </c>
      <c r="B59" s="12">
        <f>SUMIF('Grade 4 Girls'!G:G, 'Individual Points Summary'!A59, 'Grade 4 Girls'!F:F)</f>
        <v>233</v>
      </c>
      <c r="C59" s="20">
        <f t="shared" si="0"/>
        <v>56</v>
      </c>
      <c r="D59" s="20">
        <f>COUNTIF('Grade 4 Girls'!G:G, 'Individual Points Summary'!A59)</f>
        <v>3</v>
      </c>
    </row>
    <row r="60" spans="1:4" hidden="1" x14ac:dyDescent="0.2">
      <c r="A60" t="s">
        <v>6834</v>
      </c>
      <c r="B60" s="12">
        <f>SUMIF('Grade 4 Girls'!G:G, 'Individual Points Summary'!A60, 'Grade 4 Girls'!F:F)</f>
        <v>236</v>
      </c>
      <c r="C60" s="20">
        <f t="shared" si="0"/>
        <v>57</v>
      </c>
      <c r="D60" s="20">
        <f>COUNTIF('Grade 4 Girls'!G:G, 'Individual Points Summary'!A60)</f>
        <v>3</v>
      </c>
    </row>
    <row r="61" spans="1:4" hidden="1" x14ac:dyDescent="0.2">
      <c r="A61" t="s">
        <v>6809</v>
      </c>
      <c r="B61" s="12">
        <f>SUMIF('Grade 4 Girls'!G:G, 'Individual Points Summary'!A61, 'Grade 4 Girls'!F:F)</f>
        <v>248</v>
      </c>
      <c r="C61" s="20">
        <f t="shared" si="0"/>
        <v>58</v>
      </c>
      <c r="D61" s="20">
        <f>COUNTIF('Grade 4 Girls'!G:G, 'Individual Points Summary'!A61)</f>
        <v>3</v>
      </c>
    </row>
    <row r="62" spans="1:4" hidden="1" x14ac:dyDescent="0.2">
      <c r="A62" t="s">
        <v>6881</v>
      </c>
      <c r="B62" s="12">
        <f>SUMIF('Grade 4 Girls'!G:G, 'Individual Points Summary'!A62, 'Grade 4 Girls'!F:F)</f>
        <v>256</v>
      </c>
      <c r="C62" s="20">
        <f t="shared" si="0"/>
        <v>59</v>
      </c>
      <c r="D62" s="20">
        <f>COUNTIF('Grade 4 Girls'!G:G, 'Individual Points Summary'!A62)</f>
        <v>3</v>
      </c>
    </row>
    <row r="63" spans="1:4" hidden="1" x14ac:dyDescent="0.2">
      <c r="A63" t="s">
        <v>7072</v>
      </c>
      <c r="B63" s="12">
        <f>SUMIF('Grade 4 Girls'!G:G, 'Individual Points Summary'!A63, 'Grade 4 Girls'!F:F)</f>
        <v>257</v>
      </c>
      <c r="C63" s="20">
        <f t="shared" si="0"/>
        <v>60</v>
      </c>
      <c r="D63" s="20">
        <f>COUNTIF('Grade 4 Girls'!G:G, 'Individual Points Summary'!A63)</f>
        <v>3</v>
      </c>
    </row>
    <row r="64" spans="1:4" hidden="1" x14ac:dyDescent="0.2">
      <c r="A64" t="s">
        <v>7074</v>
      </c>
      <c r="B64" s="12">
        <f>SUMIF('Grade 4 Girls'!G:G, 'Individual Points Summary'!A64, 'Grade 4 Girls'!F:F)</f>
        <v>261</v>
      </c>
      <c r="C64" s="20">
        <f t="shared" si="0"/>
        <v>61</v>
      </c>
      <c r="D64" s="20">
        <f>COUNTIF('Grade 4 Girls'!G:G, 'Individual Points Summary'!A64)</f>
        <v>3</v>
      </c>
    </row>
    <row r="65" spans="1:4" hidden="1" x14ac:dyDescent="0.2">
      <c r="A65" t="s">
        <v>6861</v>
      </c>
      <c r="B65" s="12">
        <f>SUMIF('Grade 4 Girls'!G:G, 'Individual Points Summary'!A65, 'Grade 4 Girls'!F:F)</f>
        <v>263</v>
      </c>
      <c r="C65" s="20">
        <f t="shared" si="0"/>
        <v>62</v>
      </c>
      <c r="D65" s="20">
        <f>COUNTIF('Grade 4 Girls'!G:G, 'Individual Points Summary'!A65)</f>
        <v>3</v>
      </c>
    </row>
    <row r="66" spans="1:4" hidden="1" x14ac:dyDescent="0.2">
      <c r="A66" t="s">
        <v>7179</v>
      </c>
      <c r="B66" s="12">
        <f>SUMIF('Grade 4 Girls'!G:G, 'Individual Points Summary'!A66, 'Grade 4 Girls'!F:F)</f>
        <v>271</v>
      </c>
      <c r="C66" s="20">
        <f t="shared" si="0"/>
        <v>63</v>
      </c>
      <c r="D66" s="20">
        <f>COUNTIF('Grade 4 Girls'!G:G, 'Individual Points Summary'!A66)</f>
        <v>3</v>
      </c>
    </row>
    <row r="67" spans="1:4" hidden="1" x14ac:dyDescent="0.2">
      <c r="A67" t="s">
        <v>7057</v>
      </c>
      <c r="B67" s="12">
        <f>SUMIF('Grade 4 Girls'!G:G, 'Individual Points Summary'!A67, 'Grade 4 Girls'!F:F)</f>
        <v>272</v>
      </c>
      <c r="C67" s="20">
        <f t="shared" si="0"/>
        <v>64</v>
      </c>
      <c r="D67" s="20">
        <f>COUNTIF('Grade 4 Girls'!G:G, 'Individual Points Summary'!A67)</f>
        <v>3</v>
      </c>
    </row>
    <row r="68" spans="1:4" hidden="1" x14ac:dyDescent="0.2">
      <c r="A68" t="s">
        <v>6868</v>
      </c>
      <c r="B68" s="12">
        <f>SUMIF('Grade 4 Girls'!G:G, 'Individual Points Summary'!A68, 'Grade 4 Girls'!F:F)</f>
        <v>275</v>
      </c>
      <c r="C68" s="20">
        <f t="shared" si="0"/>
        <v>65</v>
      </c>
      <c r="D68" s="20">
        <f>COUNTIF('Grade 4 Girls'!G:G, 'Individual Points Summary'!A68)</f>
        <v>3</v>
      </c>
    </row>
    <row r="69" spans="1:4" hidden="1" x14ac:dyDescent="0.2">
      <c r="A69" t="s">
        <v>7182</v>
      </c>
      <c r="B69" s="12">
        <f>SUMIF('Grade 4 Girls'!G:G, 'Individual Points Summary'!A69, 'Grade 4 Girls'!F:F)</f>
        <v>277</v>
      </c>
      <c r="C69" s="20">
        <f t="shared" ref="C69:C132" si="1">IF(D69 =E$2, RANK(B69, B$4:B$148, 1), "")</f>
        <v>66</v>
      </c>
      <c r="D69" s="20">
        <f>COUNTIF('Grade 4 Girls'!G:G, 'Individual Points Summary'!A69)</f>
        <v>3</v>
      </c>
    </row>
    <row r="70" spans="1:4" hidden="1" x14ac:dyDescent="0.2">
      <c r="A70" t="s">
        <v>7011</v>
      </c>
      <c r="B70" s="12">
        <f>SUMIF('Grade 4 Girls'!G:G, 'Individual Points Summary'!A70, 'Grade 4 Girls'!F:F)</f>
        <v>280</v>
      </c>
      <c r="C70" s="20">
        <f t="shared" si="1"/>
        <v>67</v>
      </c>
      <c r="D70" s="20">
        <f>COUNTIF('Grade 4 Girls'!G:G, 'Individual Points Summary'!A70)</f>
        <v>3</v>
      </c>
    </row>
    <row r="71" spans="1:4" hidden="1" x14ac:dyDescent="0.2">
      <c r="A71" t="s">
        <v>6845</v>
      </c>
      <c r="B71" s="12">
        <f>SUMIF('Grade 4 Girls'!G:G, 'Individual Points Summary'!A71, 'Grade 4 Girls'!F:F)</f>
        <v>283</v>
      </c>
      <c r="C71" s="20">
        <f t="shared" si="1"/>
        <v>68</v>
      </c>
      <c r="D71" s="20">
        <f>COUNTIF('Grade 4 Girls'!G:G, 'Individual Points Summary'!A71)</f>
        <v>3</v>
      </c>
    </row>
    <row r="72" spans="1:4" hidden="1" x14ac:dyDescent="0.2">
      <c r="A72" t="s">
        <v>7068</v>
      </c>
      <c r="B72" s="12">
        <f>SUMIF('Grade 4 Girls'!G:G, 'Individual Points Summary'!A72, 'Grade 4 Girls'!F:F)</f>
        <v>286</v>
      </c>
      <c r="C72" s="20">
        <f t="shared" si="1"/>
        <v>69</v>
      </c>
      <c r="D72" s="20">
        <f>COUNTIF('Grade 4 Girls'!G:G, 'Individual Points Summary'!A72)</f>
        <v>3</v>
      </c>
    </row>
    <row r="73" spans="1:4" hidden="1" x14ac:dyDescent="0.2">
      <c r="A73" t="s">
        <v>6820</v>
      </c>
      <c r="B73" s="12">
        <f>SUMIF('Grade 4 Girls'!G:G, 'Individual Points Summary'!A73, 'Grade 4 Girls'!F:F)</f>
        <v>296</v>
      </c>
      <c r="C73" s="20">
        <f t="shared" si="1"/>
        <v>70</v>
      </c>
      <c r="D73" s="20">
        <f>COUNTIF('Grade 4 Girls'!G:G, 'Individual Points Summary'!A73)</f>
        <v>3</v>
      </c>
    </row>
    <row r="74" spans="1:4" hidden="1" x14ac:dyDescent="0.2">
      <c r="A74" t="s">
        <v>7094</v>
      </c>
      <c r="B74" s="12">
        <f>SUMIF('Grade 4 Girls'!G:G, 'Individual Points Summary'!A74, 'Grade 4 Girls'!F:F)</f>
        <v>296</v>
      </c>
      <c r="C74" s="20">
        <f t="shared" si="1"/>
        <v>70</v>
      </c>
      <c r="D74" s="20">
        <f>COUNTIF('Grade 4 Girls'!G:G, 'Individual Points Summary'!A74)</f>
        <v>3</v>
      </c>
    </row>
    <row r="75" spans="1:4" hidden="1" x14ac:dyDescent="0.2">
      <c r="A75" t="s">
        <v>6826</v>
      </c>
      <c r="B75" s="12">
        <f>SUMIF('Grade 4 Girls'!G:G, 'Individual Points Summary'!A75, 'Grade 4 Girls'!F:F)</f>
        <v>301</v>
      </c>
      <c r="C75" s="20">
        <f t="shared" si="1"/>
        <v>72</v>
      </c>
      <c r="D75" s="20">
        <f>COUNTIF('Grade 4 Girls'!G:G, 'Individual Points Summary'!A75)</f>
        <v>3</v>
      </c>
    </row>
    <row r="76" spans="1:4" hidden="1" x14ac:dyDescent="0.2">
      <c r="A76" t="s">
        <v>6982</v>
      </c>
      <c r="B76" s="12">
        <f>SUMIF('Grade 4 Girls'!G:G, 'Individual Points Summary'!A76, 'Grade 4 Girls'!F:F)</f>
        <v>302</v>
      </c>
      <c r="C76" s="20">
        <f t="shared" si="1"/>
        <v>73</v>
      </c>
      <c r="D76" s="20">
        <f>COUNTIF('Grade 4 Girls'!G:G, 'Individual Points Summary'!A76)</f>
        <v>3</v>
      </c>
    </row>
    <row r="77" spans="1:4" hidden="1" x14ac:dyDescent="0.2">
      <c r="A77" t="s">
        <v>6904</v>
      </c>
      <c r="B77" s="12">
        <f>SUMIF('Grade 4 Girls'!G:G, 'Individual Points Summary'!A77, 'Grade 4 Girls'!F:F)</f>
        <v>305</v>
      </c>
      <c r="C77" s="20">
        <f t="shared" si="1"/>
        <v>74</v>
      </c>
      <c r="D77" s="20">
        <f>COUNTIF('Grade 4 Girls'!G:G, 'Individual Points Summary'!A77)</f>
        <v>3</v>
      </c>
    </row>
    <row r="78" spans="1:4" hidden="1" x14ac:dyDescent="0.2">
      <c r="A78" t="s">
        <v>6879</v>
      </c>
      <c r="B78" s="12">
        <f>SUMIF('Grade 4 Girls'!G:G, 'Individual Points Summary'!A78, 'Grade 4 Girls'!F:F)</f>
        <v>306</v>
      </c>
      <c r="C78" s="20">
        <f t="shared" si="1"/>
        <v>75</v>
      </c>
      <c r="D78" s="20">
        <f>COUNTIF('Grade 4 Girls'!G:G, 'Individual Points Summary'!A78)</f>
        <v>3</v>
      </c>
    </row>
    <row r="79" spans="1:4" hidden="1" x14ac:dyDescent="0.2">
      <c r="A79" t="s">
        <v>6883</v>
      </c>
      <c r="B79" s="12">
        <f>SUMIF('Grade 4 Girls'!G:G, 'Individual Points Summary'!A79, 'Grade 4 Girls'!F:F)</f>
        <v>325</v>
      </c>
      <c r="C79" s="20">
        <f t="shared" si="1"/>
        <v>76</v>
      </c>
      <c r="D79" s="20">
        <f>COUNTIF('Grade 4 Girls'!G:G, 'Individual Points Summary'!A79)</f>
        <v>3</v>
      </c>
    </row>
    <row r="80" spans="1:4" hidden="1" x14ac:dyDescent="0.2">
      <c r="A80" t="s">
        <v>6938</v>
      </c>
      <c r="B80" s="12">
        <f>SUMIF('Grade 4 Girls'!G:G, 'Individual Points Summary'!A80, 'Grade 4 Girls'!F:F)</f>
        <v>336</v>
      </c>
      <c r="C80" s="20">
        <f t="shared" si="1"/>
        <v>77</v>
      </c>
      <c r="D80" s="20">
        <f>COUNTIF('Grade 4 Girls'!G:G, 'Individual Points Summary'!A80)</f>
        <v>3</v>
      </c>
    </row>
    <row r="81" spans="1:4" hidden="1" x14ac:dyDescent="0.2">
      <c r="A81" t="s">
        <v>7075</v>
      </c>
      <c r="B81" s="12">
        <f>SUMIF('Grade 4 Girls'!G:G, 'Individual Points Summary'!A81, 'Grade 4 Girls'!F:F)</f>
        <v>347</v>
      </c>
      <c r="C81" s="20">
        <f t="shared" si="1"/>
        <v>78</v>
      </c>
      <c r="D81" s="20">
        <f>COUNTIF('Grade 4 Girls'!G:G, 'Individual Points Summary'!A81)</f>
        <v>3</v>
      </c>
    </row>
    <row r="82" spans="1:4" hidden="1" x14ac:dyDescent="0.2">
      <c r="A82" t="s">
        <v>7001</v>
      </c>
      <c r="B82" s="12">
        <f>SUMIF('Grade 4 Girls'!G:G, 'Individual Points Summary'!A82, 'Grade 4 Girls'!F:F)</f>
        <v>350</v>
      </c>
      <c r="C82" s="20">
        <f t="shared" si="1"/>
        <v>79</v>
      </c>
      <c r="D82" s="20">
        <f>COUNTIF('Grade 4 Girls'!G:G, 'Individual Points Summary'!A82)</f>
        <v>3</v>
      </c>
    </row>
    <row r="83" spans="1:4" hidden="1" x14ac:dyDescent="0.2">
      <c r="A83" t="s">
        <v>7175</v>
      </c>
      <c r="B83" s="12">
        <f>SUMIF('Grade 4 Girls'!G:G, 'Individual Points Summary'!A83, 'Grade 4 Girls'!F:F)</f>
        <v>353</v>
      </c>
      <c r="C83" s="20">
        <f t="shared" si="1"/>
        <v>80</v>
      </c>
      <c r="D83" s="20">
        <f>COUNTIF('Grade 4 Girls'!G:G, 'Individual Points Summary'!A83)</f>
        <v>3</v>
      </c>
    </row>
    <row r="84" spans="1:4" hidden="1" x14ac:dyDescent="0.2">
      <c r="A84" t="s">
        <v>6983</v>
      </c>
      <c r="B84" s="12">
        <f>SUMIF('Grade 4 Girls'!G:G, 'Individual Points Summary'!A84, 'Grade 4 Girls'!F:F)</f>
        <v>355</v>
      </c>
      <c r="C84" s="20">
        <f t="shared" si="1"/>
        <v>81</v>
      </c>
      <c r="D84" s="20">
        <f>COUNTIF('Grade 4 Girls'!G:G, 'Individual Points Summary'!A84)</f>
        <v>3</v>
      </c>
    </row>
    <row r="85" spans="1:4" hidden="1" x14ac:dyDescent="0.2">
      <c r="A85" t="s">
        <v>6887</v>
      </c>
      <c r="B85" s="12">
        <f>SUMIF('Grade 4 Girls'!G:G, 'Individual Points Summary'!A85, 'Grade 4 Girls'!F:F)</f>
        <v>362</v>
      </c>
      <c r="C85" s="20">
        <f t="shared" si="1"/>
        <v>82</v>
      </c>
      <c r="D85" s="20">
        <f>COUNTIF('Grade 4 Girls'!G:G, 'Individual Points Summary'!A85)</f>
        <v>3</v>
      </c>
    </row>
    <row r="86" spans="1:4" hidden="1" x14ac:dyDescent="0.2">
      <c r="A86" t="s">
        <v>6865</v>
      </c>
      <c r="B86" s="12">
        <f>SUMIF('Grade 4 Girls'!G:G, 'Individual Points Summary'!A86, 'Grade 4 Girls'!F:F)</f>
        <v>371</v>
      </c>
      <c r="C86" s="20">
        <f t="shared" si="1"/>
        <v>83</v>
      </c>
      <c r="D86" s="20">
        <f>COUNTIF('Grade 4 Girls'!G:G, 'Individual Points Summary'!A86)</f>
        <v>3</v>
      </c>
    </row>
    <row r="87" spans="1:4" hidden="1" x14ac:dyDescent="0.2">
      <c r="A87" t="s">
        <v>6864</v>
      </c>
      <c r="B87" s="12">
        <f>SUMIF('Grade 4 Girls'!G:G, 'Individual Points Summary'!A87, 'Grade 4 Girls'!F:F)</f>
        <v>372</v>
      </c>
      <c r="C87" s="20">
        <f t="shared" si="1"/>
        <v>84</v>
      </c>
      <c r="D87" s="20">
        <f>COUNTIF('Grade 4 Girls'!G:G, 'Individual Points Summary'!A87)</f>
        <v>3</v>
      </c>
    </row>
    <row r="88" spans="1:4" hidden="1" x14ac:dyDescent="0.2">
      <c r="A88" t="s">
        <v>6838</v>
      </c>
      <c r="B88" s="12">
        <f>SUMIF('Grade 4 Girls'!G:G, 'Individual Points Summary'!A88, 'Grade 4 Girls'!F:F)</f>
        <v>374</v>
      </c>
      <c r="C88" s="20">
        <f t="shared" si="1"/>
        <v>85</v>
      </c>
      <c r="D88" s="20">
        <f>COUNTIF('Grade 4 Girls'!G:G, 'Individual Points Summary'!A88)</f>
        <v>3</v>
      </c>
    </row>
    <row r="89" spans="1:4" hidden="1" x14ac:dyDescent="0.2">
      <c r="A89" t="s">
        <v>6907</v>
      </c>
      <c r="B89" s="12">
        <f>SUMIF('Grade 4 Girls'!G:G, 'Individual Points Summary'!A89, 'Grade 4 Girls'!F:F)</f>
        <v>380</v>
      </c>
      <c r="C89" s="20">
        <f t="shared" si="1"/>
        <v>86</v>
      </c>
      <c r="D89" s="20">
        <f>COUNTIF('Grade 4 Girls'!G:G, 'Individual Points Summary'!A89)</f>
        <v>3</v>
      </c>
    </row>
    <row r="90" spans="1:4" hidden="1" x14ac:dyDescent="0.2">
      <c r="A90" t="s">
        <v>6943</v>
      </c>
      <c r="B90" s="12">
        <f>SUMIF('Grade 4 Girls'!G:G, 'Individual Points Summary'!A90, 'Grade 4 Girls'!F:F)</f>
        <v>381</v>
      </c>
      <c r="C90" s="20">
        <f t="shared" si="1"/>
        <v>87</v>
      </c>
      <c r="D90" s="20">
        <f>COUNTIF('Grade 4 Girls'!G:G, 'Individual Points Summary'!A90)</f>
        <v>3</v>
      </c>
    </row>
    <row r="91" spans="1:4" hidden="1" x14ac:dyDescent="0.2">
      <c r="A91" t="s">
        <v>7126</v>
      </c>
      <c r="B91" s="12">
        <f>SUMIF('Grade 4 Girls'!G:G, 'Individual Points Summary'!A91, 'Grade 4 Girls'!F:F)</f>
        <v>387</v>
      </c>
      <c r="C91" s="20">
        <f t="shared" si="1"/>
        <v>88</v>
      </c>
      <c r="D91" s="20">
        <f>COUNTIF('Grade 4 Girls'!G:G, 'Individual Points Summary'!A91)</f>
        <v>3</v>
      </c>
    </row>
    <row r="92" spans="1:4" hidden="1" x14ac:dyDescent="0.2">
      <c r="A92" t="s">
        <v>7108</v>
      </c>
      <c r="B92" s="12">
        <f>SUMIF('Grade 4 Girls'!G:G, 'Individual Points Summary'!A92, 'Grade 4 Girls'!F:F)</f>
        <v>390</v>
      </c>
      <c r="C92" s="20">
        <f t="shared" si="1"/>
        <v>89</v>
      </c>
      <c r="D92" s="20">
        <f>COUNTIF('Grade 4 Girls'!G:G, 'Individual Points Summary'!A92)</f>
        <v>3</v>
      </c>
    </row>
    <row r="93" spans="1:4" hidden="1" x14ac:dyDescent="0.2">
      <c r="A93" t="s">
        <v>6819</v>
      </c>
      <c r="B93" s="12">
        <f>SUMIF('Grade 4 Girls'!G:G, 'Individual Points Summary'!A93, 'Grade 4 Girls'!F:F)</f>
        <v>397</v>
      </c>
      <c r="C93" s="20">
        <f t="shared" si="1"/>
        <v>90</v>
      </c>
      <c r="D93" s="20">
        <f>COUNTIF('Grade 4 Girls'!G:G, 'Individual Points Summary'!A93)</f>
        <v>3</v>
      </c>
    </row>
    <row r="94" spans="1:4" hidden="1" x14ac:dyDescent="0.2">
      <c r="A94" t="s">
        <v>6975</v>
      </c>
      <c r="B94" s="12">
        <f>SUMIF('Grade 4 Girls'!G:G, 'Individual Points Summary'!A94, 'Grade 4 Girls'!F:F)</f>
        <v>397</v>
      </c>
      <c r="C94" s="20">
        <f t="shared" si="1"/>
        <v>90</v>
      </c>
      <c r="D94" s="20">
        <f>COUNTIF('Grade 4 Girls'!G:G, 'Individual Points Summary'!A94)</f>
        <v>3</v>
      </c>
    </row>
    <row r="95" spans="1:4" hidden="1" x14ac:dyDescent="0.2">
      <c r="A95" t="s">
        <v>6957</v>
      </c>
      <c r="B95" s="12">
        <f>SUMIF('Grade 4 Girls'!G:G, 'Individual Points Summary'!A95, 'Grade 4 Girls'!F:F)</f>
        <v>399</v>
      </c>
      <c r="C95" s="20">
        <f t="shared" si="1"/>
        <v>92</v>
      </c>
      <c r="D95" s="20">
        <f>COUNTIF('Grade 4 Girls'!G:G, 'Individual Points Summary'!A95)</f>
        <v>3</v>
      </c>
    </row>
    <row r="96" spans="1:4" hidden="1" x14ac:dyDescent="0.2">
      <c r="A96" t="s">
        <v>7035</v>
      </c>
      <c r="B96" s="12">
        <f>SUMIF('Grade 4 Girls'!G:G, 'Individual Points Summary'!A96, 'Grade 4 Girls'!F:F)</f>
        <v>402</v>
      </c>
      <c r="C96" s="20">
        <f t="shared" si="1"/>
        <v>93</v>
      </c>
      <c r="D96" s="20">
        <f>COUNTIF('Grade 4 Girls'!G:G, 'Individual Points Summary'!A96)</f>
        <v>3</v>
      </c>
    </row>
    <row r="97" spans="1:4" hidden="1" x14ac:dyDescent="0.2">
      <c r="A97" t="s">
        <v>6810</v>
      </c>
      <c r="B97" s="12">
        <f>SUMIF('Grade 4 Girls'!G:G, 'Individual Points Summary'!A97, 'Grade 4 Girls'!F:F)</f>
        <v>413</v>
      </c>
      <c r="C97" s="20">
        <f t="shared" si="1"/>
        <v>94</v>
      </c>
      <c r="D97" s="20">
        <f>COUNTIF('Grade 4 Girls'!G:G, 'Individual Points Summary'!A97)</f>
        <v>3</v>
      </c>
    </row>
    <row r="98" spans="1:4" hidden="1" x14ac:dyDescent="0.2">
      <c r="A98" t="s">
        <v>6946</v>
      </c>
      <c r="B98" s="12">
        <f>SUMIF('Grade 4 Girls'!G:G, 'Individual Points Summary'!A98, 'Grade 4 Girls'!F:F)</f>
        <v>433</v>
      </c>
      <c r="C98" s="20">
        <f t="shared" si="1"/>
        <v>95</v>
      </c>
      <c r="D98" s="20">
        <f>COUNTIF('Grade 4 Girls'!G:G, 'Individual Points Summary'!A98)</f>
        <v>3</v>
      </c>
    </row>
    <row r="99" spans="1:4" hidden="1" x14ac:dyDescent="0.2">
      <c r="A99" t="s">
        <v>6979</v>
      </c>
      <c r="B99" s="12">
        <f>SUMIF('Grade 4 Girls'!G:G, 'Individual Points Summary'!A99, 'Grade 4 Girls'!F:F)</f>
        <v>435</v>
      </c>
      <c r="C99" s="20">
        <f t="shared" si="1"/>
        <v>96</v>
      </c>
      <c r="D99" s="20">
        <f>COUNTIF('Grade 4 Girls'!G:G, 'Individual Points Summary'!A99)</f>
        <v>3</v>
      </c>
    </row>
    <row r="100" spans="1:4" hidden="1" x14ac:dyDescent="0.2">
      <c r="A100" t="s">
        <v>6800</v>
      </c>
      <c r="B100" s="12">
        <f>SUMIF('Grade 4 Girls'!G:G, 'Individual Points Summary'!A100, 'Grade 4 Girls'!F:F)</f>
        <v>439</v>
      </c>
      <c r="C100" s="20">
        <f t="shared" si="1"/>
        <v>97</v>
      </c>
      <c r="D100" s="20">
        <f>COUNTIF('Grade 4 Girls'!G:G, 'Individual Points Summary'!A100)</f>
        <v>3</v>
      </c>
    </row>
    <row r="101" spans="1:4" hidden="1" x14ac:dyDescent="0.2">
      <c r="A101" t="s">
        <v>6952</v>
      </c>
      <c r="B101" s="12">
        <f>SUMIF('Grade 4 Girls'!G:G, 'Individual Points Summary'!A101, 'Grade 4 Girls'!F:F)</f>
        <v>440</v>
      </c>
      <c r="C101" s="20">
        <f t="shared" si="1"/>
        <v>98</v>
      </c>
      <c r="D101" s="20">
        <f>COUNTIF('Grade 4 Girls'!G:G, 'Individual Points Summary'!A101)</f>
        <v>3</v>
      </c>
    </row>
    <row r="102" spans="1:4" hidden="1" x14ac:dyDescent="0.2">
      <c r="A102" t="s">
        <v>7102</v>
      </c>
      <c r="B102" s="12">
        <f>SUMIF('Grade 4 Girls'!G:G, 'Individual Points Summary'!A102, 'Grade 4 Girls'!F:F)</f>
        <v>442</v>
      </c>
      <c r="C102" s="20">
        <f t="shared" si="1"/>
        <v>99</v>
      </c>
      <c r="D102" s="20">
        <f>COUNTIF('Grade 4 Girls'!G:G, 'Individual Points Summary'!A102)</f>
        <v>3</v>
      </c>
    </row>
    <row r="103" spans="1:4" hidden="1" x14ac:dyDescent="0.2">
      <c r="A103" t="s">
        <v>6951</v>
      </c>
      <c r="B103" s="12">
        <f>SUMIF('Grade 4 Girls'!G:G, 'Individual Points Summary'!A103, 'Grade 4 Girls'!F:F)</f>
        <v>444</v>
      </c>
      <c r="C103" s="20">
        <f t="shared" si="1"/>
        <v>100</v>
      </c>
      <c r="D103" s="20">
        <f>COUNTIF('Grade 4 Girls'!G:G, 'Individual Points Summary'!A103)</f>
        <v>3</v>
      </c>
    </row>
    <row r="104" spans="1:4" hidden="1" x14ac:dyDescent="0.2">
      <c r="A104" t="s">
        <v>6842</v>
      </c>
      <c r="B104" s="12">
        <f>SUMIF('Grade 4 Girls'!G:G, 'Individual Points Summary'!A104, 'Grade 4 Girls'!F:F)</f>
        <v>445</v>
      </c>
      <c r="C104" s="20">
        <f t="shared" si="1"/>
        <v>101</v>
      </c>
      <c r="D104" s="20">
        <f>COUNTIF('Grade 4 Girls'!G:G, 'Individual Points Summary'!A104)</f>
        <v>3</v>
      </c>
    </row>
    <row r="105" spans="1:4" hidden="1" x14ac:dyDescent="0.2">
      <c r="A105" t="s">
        <v>7087</v>
      </c>
      <c r="B105" s="12">
        <f>SUMIF('Grade 4 Girls'!G:G, 'Individual Points Summary'!A105, 'Grade 4 Girls'!F:F)</f>
        <v>447</v>
      </c>
      <c r="C105" s="20">
        <f t="shared" si="1"/>
        <v>102</v>
      </c>
      <c r="D105" s="20">
        <f>COUNTIF('Grade 4 Girls'!G:G, 'Individual Points Summary'!A105)</f>
        <v>3</v>
      </c>
    </row>
    <row r="106" spans="1:4" hidden="1" x14ac:dyDescent="0.2">
      <c r="A106" t="s">
        <v>6930</v>
      </c>
      <c r="B106" s="12">
        <f>SUMIF('Grade 4 Girls'!G:G, 'Individual Points Summary'!A106, 'Grade 4 Girls'!F:F)</f>
        <v>452</v>
      </c>
      <c r="C106" s="20">
        <f t="shared" si="1"/>
        <v>103</v>
      </c>
      <c r="D106" s="20">
        <f>COUNTIF('Grade 4 Girls'!G:G, 'Individual Points Summary'!A106)</f>
        <v>3</v>
      </c>
    </row>
    <row r="107" spans="1:4" hidden="1" x14ac:dyDescent="0.2">
      <c r="A107" t="s">
        <v>6987</v>
      </c>
      <c r="B107" s="12">
        <f>SUMIF('Grade 4 Girls'!G:G, 'Individual Points Summary'!A107, 'Grade 4 Girls'!F:F)</f>
        <v>452</v>
      </c>
      <c r="C107" s="20">
        <f t="shared" si="1"/>
        <v>103</v>
      </c>
      <c r="D107" s="20">
        <f>COUNTIF('Grade 4 Girls'!G:G, 'Individual Points Summary'!A107)</f>
        <v>3</v>
      </c>
    </row>
    <row r="108" spans="1:4" hidden="1" x14ac:dyDescent="0.2">
      <c r="A108" t="s">
        <v>7147</v>
      </c>
      <c r="B108" s="12">
        <f>SUMIF('Grade 4 Girls'!G:G, 'Individual Points Summary'!A108, 'Grade 4 Girls'!F:F)</f>
        <v>457</v>
      </c>
      <c r="C108" s="20">
        <f t="shared" si="1"/>
        <v>105</v>
      </c>
      <c r="D108" s="20">
        <f>COUNTIF('Grade 4 Girls'!G:G, 'Individual Points Summary'!A108)</f>
        <v>3</v>
      </c>
    </row>
    <row r="109" spans="1:4" hidden="1" x14ac:dyDescent="0.2">
      <c r="A109" t="s">
        <v>6850</v>
      </c>
      <c r="B109" s="12">
        <f>SUMIF('Grade 4 Girls'!G:G, 'Individual Points Summary'!A109, 'Grade 4 Girls'!F:F)</f>
        <v>458</v>
      </c>
      <c r="C109" s="20">
        <f t="shared" si="1"/>
        <v>106</v>
      </c>
      <c r="D109" s="20">
        <f>COUNTIF('Grade 4 Girls'!G:G, 'Individual Points Summary'!A109)</f>
        <v>3</v>
      </c>
    </row>
    <row r="110" spans="1:4" hidden="1" x14ac:dyDescent="0.2">
      <c r="A110" t="s">
        <v>6851</v>
      </c>
      <c r="B110" s="12">
        <f>SUMIF('Grade 4 Girls'!G:G, 'Individual Points Summary'!A110, 'Grade 4 Girls'!F:F)</f>
        <v>461</v>
      </c>
      <c r="C110" s="20">
        <f t="shared" si="1"/>
        <v>107</v>
      </c>
      <c r="D110" s="20">
        <f>COUNTIF('Grade 4 Girls'!G:G, 'Individual Points Summary'!A110)</f>
        <v>3</v>
      </c>
    </row>
    <row r="111" spans="1:4" hidden="1" x14ac:dyDescent="0.2">
      <c r="A111" t="s">
        <v>6831</v>
      </c>
      <c r="B111" s="12">
        <f>SUMIF('Grade 4 Girls'!G:G, 'Individual Points Summary'!A111, 'Grade 4 Girls'!F:F)</f>
        <v>462</v>
      </c>
      <c r="C111" s="20">
        <f t="shared" si="1"/>
        <v>108</v>
      </c>
      <c r="D111" s="20">
        <f>COUNTIF('Grade 4 Girls'!G:G, 'Individual Points Summary'!A111)</f>
        <v>3</v>
      </c>
    </row>
    <row r="112" spans="1:4" hidden="1" x14ac:dyDescent="0.2">
      <c r="A112" t="s">
        <v>7056</v>
      </c>
      <c r="B112" s="12">
        <f>SUMIF('Grade 4 Girls'!G:G, 'Individual Points Summary'!A112, 'Grade 4 Girls'!F:F)</f>
        <v>462</v>
      </c>
      <c r="C112" s="20">
        <f t="shared" si="1"/>
        <v>108</v>
      </c>
      <c r="D112" s="20">
        <f>COUNTIF('Grade 4 Girls'!G:G, 'Individual Points Summary'!A112)</f>
        <v>3</v>
      </c>
    </row>
    <row r="113" spans="1:4" hidden="1" x14ac:dyDescent="0.2">
      <c r="A113" t="s">
        <v>7085</v>
      </c>
      <c r="B113" s="12">
        <f>SUMIF('Grade 4 Girls'!G:G, 'Individual Points Summary'!A113, 'Grade 4 Girls'!F:F)</f>
        <v>467</v>
      </c>
      <c r="C113" s="20">
        <f t="shared" si="1"/>
        <v>110</v>
      </c>
      <c r="D113" s="20">
        <f>COUNTIF('Grade 4 Girls'!G:G, 'Individual Points Summary'!A113)</f>
        <v>3</v>
      </c>
    </row>
    <row r="114" spans="1:4" hidden="1" x14ac:dyDescent="0.2">
      <c r="A114" t="s">
        <v>7138</v>
      </c>
      <c r="B114" s="12">
        <f>SUMIF('Grade 4 Girls'!G:G, 'Individual Points Summary'!A114, 'Grade 4 Girls'!F:F)</f>
        <v>521</v>
      </c>
      <c r="C114" s="20">
        <f t="shared" si="1"/>
        <v>111</v>
      </c>
      <c r="D114" s="20">
        <f>COUNTIF('Grade 4 Girls'!G:G, 'Individual Points Summary'!A114)</f>
        <v>3</v>
      </c>
    </row>
    <row r="115" spans="1:4" hidden="1" x14ac:dyDescent="0.2">
      <c r="A115" t="s">
        <v>6882</v>
      </c>
      <c r="B115" s="12">
        <f>SUMIF('Grade 4 Girls'!G:G, 'Individual Points Summary'!A115, 'Grade 4 Girls'!F:F)</f>
        <v>524</v>
      </c>
      <c r="C115" s="20">
        <f t="shared" si="1"/>
        <v>112</v>
      </c>
      <c r="D115" s="20">
        <f>COUNTIF('Grade 4 Girls'!G:G, 'Individual Points Summary'!A115)</f>
        <v>3</v>
      </c>
    </row>
    <row r="116" spans="1:4" hidden="1" x14ac:dyDescent="0.2">
      <c r="A116" t="s">
        <v>6808</v>
      </c>
      <c r="B116" s="12">
        <f>SUMIF('Grade 4 Girls'!G:G, 'Individual Points Summary'!A116, 'Grade 4 Girls'!F:F)</f>
        <v>531</v>
      </c>
      <c r="C116" s="20">
        <f t="shared" si="1"/>
        <v>113</v>
      </c>
      <c r="D116" s="20">
        <f>COUNTIF('Grade 4 Girls'!G:G, 'Individual Points Summary'!A116)</f>
        <v>3</v>
      </c>
    </row>
    <row r="117" spans="1:4" hidden="1" x14ac:dyDescent="0.2">
      <c r="A117" t="s">
        <v>7168</v>
      </c>
      <c r="B117" s="12">
        <f>SUMIF('Grade 4 Girls'!G:G, 'Individual Points Summary'!A117, 'Grade 4 Girls'!F:F)</f>
        <v>557</v>
      </c>
      <c r="C117" s="20">
        <f t="shared" si="1"/>
        <v>114</v>
      </c>
      <c r="D117" s="20">
        <f>COUNTIF('Grade 4 Girls'!G:G, 'Individual Points Summary'!A117)</f>
        <v>3</v>
      </c>
    </row>
    <row r="118" spans="1:4" hidden="1" x14ac:dyDescent="0.2">
      <c r="A118" t="s">
        <v>7034</v>
      </c>
      <c r="B118" s="12">
        <f>SUMIF('Grade 4 Girls'!G:G, 'Individual Points Summary'!A118, 'Grade 4 Girls'!F:F)</f>
        <v>559</v>
      </c>
      <c r="C118" s="20">
        <f t="shared" si="1"/>
        <v>115</v>
      </c>
      <c r="D118" s="20">
        <f>COUNTIF('Grade 4 Girls'!G:G, 'Individual Points Summary'!A118)</f>
        <v>3</v>
      </c>
    </row>
    <row r="119" spans="1:4" hidden="1" x14ac:dyDescent="0.2">
      <c r="A119" t="s">
        <v>7155</v>
      </c>
      <c r="B119" s="12">
        <f>SUMIF('Grade 4 Girls'!G:G, 'Individual Points Summary'!A119, 'Grade 4 Girls'!F:F)</f>
        <v>561</v>
      </c>
      <c r="C119" s="20">
        <f t="shared" si="1"/>
        <v>116</v>
      </c>
      <c r="D119" s="20">
        <f>COUNTIF('Grade 4 Girls'!G:G, 'Individual Points Summary'!A119)</f>
        <v>3</v>
      </c>
    </row>
    <row r="120" spans="1:4" hidden="1" x14ac:dyDescent="0.2">
      <c r="A120" t="s">
        <v>6874</v>
      </c>
      <c r="B120" s="12">
        <f>SUMIF('Grade 4 Girls'!G:G, 'Individual Points Summary'!A120, 'Grade 4 Girls'!F:F)</f>
        <v>565</v>
      </c>
      <c r="C120" s="20">
        <f t="shared" si="1"/>
        <v>117</v>
      </c>
      <c r="D120" s="20">
        <f>COUNTIF('Grade 4 Girls'!G:G, 'Individual Points Summary'!A120)</f>
        <v>3</v>
      </c>
    </row>
    <row r="121" spans="1:4" hidden="1" x14ac:dyDescent="0.2">
      <c r="A121" t="s">
        <v>6954</v>
      </c>
      <c r="B121" s="12">
        <f>SUMIF('Grade 4 Girls'!G:G, 'Individual Points Summary'!A121, 'Grade 4 Girls'!F:F)</f>
        <v>574</v>
      </c>
      <c r="C121" s="20">
        <f t="shared" si="1"/>
        <v>118</v>
      </c>
      <c r="D121" s="20">
        <f>COUNTIF('Grade 4 Girls'!G:G, 'Individual Points Summary'!A121)</f>
        <v>3</v>
      </c>
    </row>
    <row r="122" spans="1:4" hidden="1" x14ac:dyDescent="0.2">
      <c r="A122" t="s">
        <v>6841</v>
      </c>
      <c r="B122" s="12">
        <f>SUMIF('Grade 4 Girls'!G:G, 'Individual Points Summary'!A122, 'Grade 4 Girls'!F:F)</f>
        <v>576</v>
      </c>
      <c r="C122" s="20">
        <f t="shared" si="1"/>
        <v>119</v>
      </c>
      <c r="D122" s="20">
        <f>COUNTIF('Grade 4 Girls'!G:G, 'Individual Points Summary'!A122)</f>
        <v>3</v>
      </c>
    </row>
    <row r="123" spans="1:4" hidden="1" x14ac:dyDescent="0.2">
      <c r="A123" t="s">
        <v>6833</v>
      </c>
      <c r="B123" s="12">
        <f>SUMIF('Grade 4 Girls'!G:G, 'Individual Points Summary'!A123, 'Grade 4 Girls'!F:F)</f>
        <v>578</v>
      </c>
      <c r="C123" s="20">
        <f t="shared" si="1"/>
        <v>120</v>
      </c>
      <c r="D123" s="20">
        <f>COUNTIF('Grade 4 Girls'!G:G, 'Individual Points Summary'!A123)</f>
        <v>3</v>
      </c>
    </row>
    <row r="124" spans="1:4" hidden="1" x14ac:dyDescent="0.2">
      <c r="A124" t="s">
        <v>7146</v>
      </c>
      <c r="B124" s="12">
        <f>SUMIF('Grade 4 Girls'!G:G, 'Individual Points Summary'!A124, 'Grade 4 Girls'!F:F)</f>
        <v>582</v>
      </c>
      <c r="C124" s="20">
        <f t="shared" si="1"/>
        <v>121</v>
      </c>
      <c r="D124" s="20">
        <f>COUNTIF('Grade 4 Girls'!G:G, 'Individual Points Summary'!A124)</f>
        <v>3</v>
      </c>
    </row>
    <row r="125" spans="1:4" hidden="1" x14ac:dyDescent="0.2">
      <c r="A125" t="s">
        <v>7122</v>
      </c>
      <c r="B125" s="12">
        <f>SUMIF('Grade 4 Girls'!G:G, 'Individual Points Summary'!A125, 'Grade 4 Girls'!F:F)</f>
        <v>599</v>
      </c>
      <c r="C125" s="20">
        <f t="shared" si="1"/>
        <v>122</v>
      </c>
      <c r="D125" s="20">
        <f>COUNTIF('Grade 4 Girls'!G:G, 'Individual Points Summary'!A125)</f>
        <v>3</v>
      </c>
    </row>
    <row r="126" spans="1:4" hidden="1" x14ac:dyDescent="0.2">
      <c r="A126" t="s">
        <v>6839</v>
      </c>
      <c r="B126" s="12">
        <f>SUMIF('Grade 4 Girls'!G:G, 'Individual Points Summary'!A126, 'Grade 4 Girls'!F:F)</f>
        <v>601</v>
      </c>
      <c r="C126" s="20">
        <f t="shared" si="1"/>
        <v>123</v>
      </c>
      <c r="D126" s="20">
        <f>COUNTIF('Grade 4 Girls'!G:G, 'Individual Points Summary'!A126)</f>
        <v>3</v>
      </c>
    </row>
    <row r="127" spans="1:4" hidden="1" x14ac:dyDescent="0.2">
      <c r="A127" t="s">
        <v>7069</v>
      </c>
      <c r="B127" s="12">
        <f>SUMIF('Grade 4 Girls'!G:G, 'Individual Points Summary'!A127, 'Grade 4 Girls'!F:F)</f>
        <v>604</v>
      </c>
      <c r="C127" s="20">
        <f t="shared" si="1"/>
        <v>124</v>
      </c>
      <c r="D127" s="20">
        <f>COUNTIF('Grade 4 Girls'!G:G, 'Individual Points Summary'!A127)</f>
        <v>3</v>
      </c>
    </row>
    <row r="128" spans="1:4" hidden="1" x14ac:dyDescent="0.2">
      <c r="A128" t="s">
        <v>7079</v>
      </c>
      <c r="B128" s="12">
        <f>SUMIF('Grade 4 Girls'!G:G, 'Individual Points Summary'!A128, 'Grade 4 Girls'!F:F)</f>
        <v>608</v>
      </c>
      <c r="C128" s="20">
        <f t="shared" si="1"/>
        <v>125</v>
      </c>
      <c r="D128" s="20">
        <f>COUNTIF('Grade 4 Girls'!G:G, 'Individual Points Summary'!A128)</f>
        <v>3</v>
      </c>
    </row>
    <row r="129" spans="1:4" hidden="1" x14ac:dyDescent="0.2">
      <c r="A129" t="s">
        <v>7137</v>
      </c>
      <c r="B129" s="12">
        <f>SUMIF('Grade 4 Girls'!G:G, 'Individual Points Summary'!A129, 'Grade 4 Girls'!F:F)</f>
        <v>613</v>
      </c>
      <c r="C129" s="20">
        <f t="shared" si="1"/>
        <v>126</v>
      </c>
      <c r="D129" s="20">
        <f>COUNTIF('Grade 4 Girls'!G:G, 'Individual Points Summary'!A129)</f>
        <v>3</v>
      </c>
    </row>
    <row r="130" spans="1:4" hidden="1" x14ac:dyDescent="0.2">
      <c r="A130" t="s">
        <v>7053</v>
      </c>
      <c r="B130" s="12">
        <f>SUMIF('Grade 4 Girls'!G:G, 'Individual Points Summary'!A130, 'Grade 4 Girls'!F:F)</f>
        <v>617</v>
      </c>
      <c r="C130" s="20">
        <f t="shared" si="1"/>
        <v>127</v>
      </c>
      <c r="D130" s="20">
        <f>COUNTIF('Grade 4 Girls'!G:G, 'Individual Points Summary'!A130)</f>
        <v>3</v>
      </c>
    </row>
    <row r="131" spans="1:4" hidden="1" x14ac:dyDescent="0.2">
      <c r="A131" t="s">
        <v>7132</v>
      </c>
      <c r="B131" s="12">
        <f>SUMIF('Grade 4 Girls'!G:G, 'Individual Points Summary'!A131, 'Grade 4 Girls'!F:F)</f>
        <v>620</v>
      </c>
      <c r="C131" s="20">
        <f t="shared" si="1"/>
        <v>128</v>
      </c>
      <c r="D131" s="20">
        <f>COUNTIF('Grade 4 Girls'!G:G, 'Individual Points Summary'!A131)</f>
        <v>3</v>
      </c>
    </row>
    <row r="132" spans="1:4" hidden="1" x14ac:dyDescent="0.2">
      <c r="A132" t="s">
        <v>7163</v>
      </c>
      <c r="B132" s="12">
        <f>SUMIF('Grade 4 Girls'!G:G, 'Individual Points Summary'!A132, 'Grade 4 Girls'!F:F)</f>
        <v>631</v>
      </c>
      <c r="C132" s="20">
        <f t="shared" si="1"/>
        <v>129</v>
      </c>
      <c r="D132" s="20">
        <f>COUNTIF('Grade 4 Girls'!G:G, 'Individual Points Summary'!A132)</f>
        <v>3</v>
      </c>
    </row>
    <row r="133" spans="1:4" hidden="1" x14ac:dyDescent="0.2">
      <c r="A133" t="s">
        <v>6897</v>
      </c>
      <c r="B133" s="12">
        <f>SUMIF('Grade 4 Girls'!G:G, 'Individual Points Summary'!A133, 'Grade 4 Girls'!F:F)</f>
        <v>664</v>
      </c>
      <c r="C133" s="20">
        <f t="shared" ref="C133:C197" si="2">IF(D133 =E$2, RANK(B133, B$4:B$148, 1), "")</f>
        <v>130</v>
      </c>
      <c r="D133" s="20">
        <f>COUNTIF('Grade 4 Girls'!G:G, 'Individual Points Summary'!A133)</f>
        <v>3</v>
      </c>
    </row>
    <row r="134" spans="1:4" hidden="1" x14ac:dyDescent="0.2">
      <c r="A134" t="s">
        <v>6911</v>
      </c>
      <c r="B134" s="12">
        <f>SUMIF('Grade 4 Girls'!G:G, 'Individual Points Summary'!A134, 'Grade 4 Girls'!F:F)</f>
        <v>667</v>
      </c>
      <c r="C134" s="20">
        <f t="shared" si="2"/>
        <v>131</v>
      </c>
      <c r="D134" s="20">
        <f>COUNTIF('Grade 4 Girls'!G:G, 'Individual Points Summary'!A134)</f>
        <v>3</v>
      </c>
    </row>
    <row r="135" spans="1:4" hidden="1" x14ac:dyDescent="0.2">
      <c r="A135" t="s">
        <v>7040</v>
      </c>
      <c r="B135" s="12">
        <f>SUMIF('Grade 4 Girls'!G:G, 'Individual Points Summary'!A135, 'Grade 4 Girls'!F:F)</f>
        <v>672</v>
      </c>
      <c r="C135" s="20">
        <f t="shared" si="2"/>
        <v>132</v>
      </c>
      <c r="D135" s="20">
        <f>COUNTIF('Grade 4 Girls'!G:G, 'Individual Points Summary'!A135)</f>
        <v>3</v>
      </c>
    </row>
    <row r="136" spans="1:4" hidden="1" x14ac:dyDescent="0.2">
      <c r="A136" t="s">
        <v>6936</v>
      </c>
      <c r="B136" s="12">
        <f>SUMIF('Grade 4 Girls'!G:G, 'Individual Points Summary'!A136, 'Grade 4 Girls'!F:F)</f>
        <v>677</v>
      </c>
      <c r="C136" s="20">
        <f t="shared" si="2"/>
        <v>133</v>
      </c>
      <c r="D136" s="20">
        <f>COUNTIF('Grade 4 Girls'!G:G, 'Individual Points Summary'!A136)</f>
        <v>3</v>
      </c>
    </row>
    <row r="137" spans="1:4" hidden="1" x14ac:dyDescent="0.2">
      <c r="A137" t="s">
        <v>7095</v>
      </c>
      <c r="B137" s="12">
        <f>SUMIF('Grade 4 Girls'!G:G, 'Individual Points Summary'!A137, 'Grade 4 Girls'!F:F)</f>
        <v>681</v>
      </c>
      <c r="C137" s="20">
        <f t="shared" si="2"/>
        <v>134</v>
      </c>
      <c r="D137" s="20">
        <f>COUNTIF('Grade 4 Girls'!G:G, 'Individual Points Summary'!A137)</f>
        <v>3</v>
      </c>
    </row>
    <row r="138" spans="1:4" hidden="1" x14ac:dyDescent="0.2">
      <c r="A138" t="s">
        <v>6846</v>
      </c>
      <c r="B138" s="12">
        <f>SUMIF('Grade 4 Girls'!G:G, 'Individual Points Summary'!A138, 'Grade 4 Girls'!F:F)</f>
        <v>684</v>
      </c>
      <c r="C138" s="20">
        <f t="shared" si="2"/>
        <v>135</v>
      </c>
      <c r="D138" s="20">
        <f>COUNTIF('Grade 4 Girls'!G:G, 'Individual Points Summary'!A138)</f>
        <v>3</v>
      </c>
    </row>
    <row r="139" spans="1:4" hidden="1" x14ac:dyDescent="0.2">
      <c r="A139" t="s">
        <v>7117</v>
      </c>
      <c r="B139" s="12">
        <f>SUMIF('Grade 4 Girls'!G:G, 'Individual Points Summary'!A139, 'Grade 4 Girls'!F:F)</f>
        <v>684</v>
      </c>
      <c r="C139" s="20">
        <f t="shared" si="2"/>
        <v>135</v>
      </c>
      <c r="D139" s="20">
        <f>COUNTIF('Grade 4 Girls'!G:G, 'Individual Points Summary'!A139)</f>
        <v>3</v>
      </c>
    </row>
    <row r="140" spans="1:4" hidden="1" x14ac:dyDescent="0.2">
      <c r="A140" t="s">
        <v>7071</v>
      </c>
      <c r="B140" s="12">
        <f>SUMIF('Grade 4 Girls'!G:G, 'Individual Points Summary'!A140, 'Grade 4 Girls'!F:F)</f>
        <v>709</v>
      </c>
      <c r="C140" s="20">
        <f t="shared" si="2"/>
        <v>137</v>
      </c>
      <c r="D140" s="20">
        <f>COUNTIF('Grade 4 Girls'!G:G, 'Individual Points Summary'!A140)</f>
        <v>3</v>
      </c>
    </row>
    <row r="141" spans="1:4" hidden="1" x14ac:dyDescent="0.2">
      <c r="A141" t="s">
        <v>7064</v>
      </c>
      <c r="B141" s="12">
        <f>SUMIF('Grade 4 Girls'!G:G, 'Individual Points Summary'!A141, 'Grade 4 Girls'!F:F)</f>
        <v>711</v>
      </c>
      <c r="C141" s="20">
        <f t="shared" si="2"/>
        <v>138</v>
      </c>
      <c r="D141" s="20">
        <f>COUNTIF('Grade 4 Girls'!G:G, 'Individual Points Summary'!A141)</f>
        <v>3</v>
      </c>
    </row>
    <row r="142" spans="1:4" hidden="1" x14ac:dyDescent="0.2">
      <c r="A142" t="s">
        <v>6867</v>
      </c>
      <c r="B142" s="12">
        <f>SUMIF('Grade 4 Girls'!G:G, 'Individual Points Summary'!A142, 'Grade 4 Girls'!F:F)</f>
        <v>713</v>
      </c>
      <c r="C142" s="20">
        <f t="shared" si="2"/>
        <v>139</v>
      </c>
      <c r="D142" s="20">
        <f>COUNTIF('Grade 4 Girls'!G:G, 'Individual Points Summary'!A142)</f>
        <v>3</v>
      </c>
    </row>
    <row r="143" spans="1:4" hidden="1" x14ac:dyDescent="0.2">
      <c r="A143" t="s">
        <v>7066</v>
      </c>
      <c r="B143" s="12">
        <f>SUMIF('Grade 4 Girls'!G:G, 'Individual Points Summary'!A143, 'Grade 4 Girls'!F:F)</f>
        <v>722</v>
      </c>
      <c r="C143" s="20">
        <f t="shared" si="2"/>
        <v>140</v>
      </c>
      <c r="D143" s="20">
        <f>COUNTIF('Grade 4 Girls'!G:G, 'Individual Points Summary'!A143)</f>
        <v>3</v>
      </c>
    </row>
    <row r="144" spans="1:4" hidden="1" x14ac:dyDescent="0.2">
      <c r="A144" t="s">
        <v>7158</v>
      </c>
      <c r="B144" s="12">
        <f>SUMIF('Grade 4 Girls'!G:G, 'Individual Points Summary'!A144, 'Grade 4 Girls'!F:F)</f>
        <v>726</v>
      </c>
      <c r="C144" s="20">
        <f t="shared" si="2"/>
        <v>141</v>
      </c>
      <c r="D144" s="20">
        <f>COUNTIF('Grade 4 Girls'!G:G, 'Individual Points Summary'!A144)</f>
        <v>3</v>
      </c>
    </row>
    <row r="145" spans="1:4" hidden="1" x14ac:dyDescent="0.2">
      <c r="A145" t="s">
        <v>6929</v>
      </c>
      <c r="B145" s="12">
        <f>SUMIF('Grade 4 Girls'!G:G, 'Individual Points Summary'!A145, 'Grade 4 Girls'!F:F)</f>
        <v>728</v>
      </c>
      <c r="C145" s="20">
        <f t="shared" si="2"/>
        <v>142</v>
      </c>
      <c r="D145" s="20">
        <f>COUNTIF('Grade 4 Girls'!G:G, 'Individual Points Summary'!A145)</f>
        <v>3</v>
      </c>
    </row>
    <row r="146" spans="1:4" hidden="1" x14ac:dyDescent="0.2">
      <c r="A146" t="s">
        <v>7004</v>
      </c>
      <c r="B146" s="12">
        <f>SUMIF('Grade 4 Girls'!G:G, 'Individual Points Summary'!A146, 'Grade 4 Girls'!F:F)</f>
        <v>735</v>
      </c>
      <c r="C146" s="20">
        <f t="shared" si="2"/>
        <v>143</v>
      </c>
      <c r="D146" s="20">
        <f>COUNTIF('Grade 4 Girls'!G:G, 'Individual Points Summary'!A146)</f>
        <v>3</v>
      </c>
    </row>
    <row r="147" spans="1:4" hidden="1" x14ac:dyDescent="0.2">
      <c r="A147" t="s">
        <v>7050</v>
      </c>
      <c r="B147" s="12">
        <f>SUMIF('Grade 4 Girls'!G:G, 'Individual Points Summary'!A147, 'Grade 4 Girls'!F:F)</f>
        <v>751</v>
      </c>
      <c r="C147" s="20">
        <f t="shared" si="2"/>
        <v>144</v>
      </c>
      <c r="D147" s="20">
        <f>COUNTIF('Grade 4 Girls'!G:G, 'Individual Points Summary'!A147)</f>
        <v>3</v>
      </c>
    </row>
    <row r="148" spans="1:4" hidden="1" x14ac:dyDescent="0.2">
      <c r="A148" t="s">
        <v>7105</v>
      </c>
      <c r="B148" s="12">
        <f>SUMIF('Grade 4 Girls'!G:G, 'Individual Points Summary'!A148, 'Grade 4 Girls'!F:F)</f>
        <v>765</v>
      </c>
      <c r="C148" s="20">
        <f t="shared" si="2"/>
        <v>145</v>
      </c>
      <c r="D148" s="20">
        <f>COUNTIF('Grade 4 Girls'!G:G, 'Individual Points Summary'!A148)</f>
        <v>3</v>
      </c>
    </row>
    <row r="149" spans="1:4" hidden="1" x14ac:dyDescent="0.2">
      <c r="A149" t="s">
        <v>6977</v>
      </c>
      <c r="B149" s="12">
        <f>SUMIF('Grade 4 Girls'!G:G, 'Individual Points Summary'!A149, 'Grade 4 Girls'!F:F)</f>
        <v>3</v>
      </c>
      <c r="C149" s="20" t="str">
        <f t="shared" si="2"/>
        <v/>
      </c>
      <c r="D149" s="20">
        <f>COUNTIF('Grade 4 Girls'!G:G, 'Individual Points Summary'!A149)</f>
        <v>2</v>
      </c>
    </row>
    <row r="150" spans="1:4" hidden="1" x14ac:dyDescent="0.2">
      <c r="A150" t="s">
        <v>6940</v>
      </c>
      <c r="B150" s="12">
        <f>SUMIF('Grade 4 Girls'!G:G, 'Individual Points Summary'!A150, 'Grade 4 Girls'!F:F)</f>
        <v>38</v>
      </c>
      <c r="C150" s="20" t="str">
        <f t="shared" si="2"/>
        <v/>
      </c>
      <c r="D150" s="20">
        <f>COUNTIF('Grade 4 Girls'!G:G, 'Individual Points Summary'!A150)</f>
        <v>2</v>
      </c>
    </row>
    <row r="151" spans="1:4" hidden="1" x14ac:dyDescent="0.2">
      <c r="A151" t="s">
        <v>6859</v>
      </c>
      <c r="B151" s="12">
        <f>SUMIF('Grade 4 Girls'!G:G, 'Individual Points Summary'!A151, 'Grade 4 Girls'!F:F)</f>
        <v>58</v>
      </c>
      <c r="C151" s="20" t="str">
        <f t="shared" si="2"/>
        <v/>
      </c>
      <c r="D151" s="20">
        <f>COUNTIF('Grade 4 Girls'!G:G, 'Individual Points Summary'!A151)</f>
        <v>2</v>
      </c>
    </row>
    <row r="152" spans="1:4" hidden="1" x14ac:dyDescent="0.2">
      <c r="A152" t="s">
        <v>7115</v>
      </c>
      <c r="B152" s="12">
        <f>SUMIF('Grade 4 Girls'!G:G, 'Individual Points Summary'!A152, 'Grade 4 Girls'!F:F)</f>
        <v>67</v>
      </c>
      <c r="C152" s="20" t="str">
        <f t="shared" si="2"/>
        <v/>
      </c>
      <c r="D152" s="20">
        <f>COUNTIF('Grade 4 Girls'!G:G, 'Individual Points Summary'!A152)</f>
        <v>2</v>
      </c>
    </row>
    <row r="153" spans="1:4" hidden="1" x14ac:dyDescent="0.2">
      <c r="A153" t="s">
        <v>6866</v>
      </c>
      <c r="B153" s="12">
        <f>SUMIF('Grade 4 Girls'!G:G, 'Individual Points Summary'!A153, 'Grade 4 Girls'!F:F)</f>
        <v>71</v>
      </c>
      <c r="C153" s="20" t="str">
        <f t="shared" si="2"/>
        <v/>
      </c>
      <c r="D153" s="20">
        <f>COUNTIF('Grade 4 Girls'!G:G, 'Individual Points Summary'!A153)</f>
        <v>2</v>
      </c>
    </row>
    <row r="154" spans="1:4" hidden="1" x14ac:dyDescent="0.2">
      <c r="A154" t="s">
        <v>7030</v>
      </c>
      <c r="B154" s="12">
        <f>SUMIF('Grade 4 Girls'!G:G, 'Individual Points Summary'!A154, 'Grade 4 Girls'!F:F)</f>
        <v>71</v>
      </c>
      <c r="C154" s="20" t="str">
        <f t="shared" si="2"/>
        <v/>
      </c>
      <c r="D154" s="20">
        <f>COUNTIF('Grade 4 Girls'!G:G, 'Individual Points Summary'!A154)</f>
        <v>2</v>
      </c>
    </row>
    <row r="155" spans="1:4" hidden="1" x14ac:dyDescent="0.2">
      <c r="A155" t="s">
        <v>6964</v>
      </c>
      <c r="B155" s="12">
        <f>SUMIF('Grade 4 Girls'!G:G, 'Individual Points Summary'!A155, 'Grade 4 Girls'!F:F)</f>
        <v>72</v>
      </c>
      <c r="C155" s="20" t="str">
        <f t="shared" si="2"/>
        <v/>
      </c>
      <c r="D155" s="20">
        <f>COUNTIF('Grade 4 Girls'!G:G, 'Individual Points Summary'!A155)</f>
        <v>2</v>
      </c>
    </row>
    <row r="156" spans="1:4" hidden="1" x14ac:dyDescent="0.2">
      <c r="A156" t="s">
        <v>7016</v>
      </c>
      <c r="B156" s="12">
        <f>SUMIF('Grade 4 Girls'!G:G, 'Individual Points Summary'!A156, 'Grade 4 Girls'!F:F)</f>
        <v>87</v>
      </c>
      <c r="C156" s="20" t="str">
        <f t="shared" si="2"/>
        <v/>
      </c>
      <c r="D156" s="20">
        <f>COUNTIF('Grade 4 Girls'!G:G, 'Individual Points Summary'!A156)</f>
        <v>2</v>
      </c>
    </row>
    <row r="157" spans="1:4" hidden="1" x14ac:dyDescent="0.2">
      <c r="A157" t="s">
        <v>7097</v>
      </c>
      <c r="B157" s="12">
        <f>SUMIF('Grade 4 Girls'!G:G, 'Individual Points Summary'!A157, 'Grade 4 Girls'!F:F)</f>
        <v>92</v>
      </c>
      <c r="C157" s="20" t="str">
        <f t="shared" si="2"/>
        <v/>
      </c>
      <c r="D157" s="20">
        <f>COUNTIF('Grade 4 Girls'!G:G, 'Individual Points Summary'!A157)</f>
        <v>2</v>
      </c>
    </row>
    <row r="158" spans="1:4" hidden="1" x14ac:dyDescent="0.2">
      <c r="A158" t="s">
        <v>7008</v>
      </c>
      <c r="B158" s="12">
        <f>SUMIF('Grade 4 Girls'!G:G, 'Individual Points Summary'!A158, 'Grade 4 Girls'!F:F)</f>
        <v>98</v>
      </c>
      <c r="C158" s="20" t="str">
        <f t="shared" si="2"/>
        <v/>
      </c>
      <c r="D158" s="20">
        <f>COUNTIF('Grade 4 Girls'!G:G, 'Individual Points Summary'!A158)</f>
        <v>2</v>
      </c>
    </row>
    <row r="159" spans="1:4" hidden="1" x14ac:dyDescent="0.2">
      <c r="A159" t="s">
        <v>6898</v>
      </c>
      <c r="B159" s="12">
        <f>SUMIF('Grade 4 Girls'!G:G, 'Individual Points Summary'!A159, 'Grade 4 Girls'!F:F)</f>
        <v>99</v>
      </c>
      <c r="C159" s="20" t="str">
        <f t="shared" si="2"/>
        <v/>
      </c>
      <c r="D159" s="20">
        <f>COUNTIF('Grade 4 Girls'!G:G, 'Individual Points Summary'!A159)</f>
        <v>2</v>
      </c>
    </row>
    <row r="160" spans="1:4" hidden="1" x14ac:dyDescent="0.2">
      <c r="A160" t="s">
        <v>7032</v>
      </c>
      <c r="B160" s="12">
        <f>SUMIF('Grade 4 Girls'!G:G, 'Individual Points Summary'!A160, 'Grade 4 Girls'!F:F)</f>
        <v>110</v>
      </c>
      <c r="C160" s="20" t="str">
        <f t="shared" si="2"/>
        <v/>
      </c>
      <c r="D160" s="20">
        <f>COUNTIF('Grade 4 Girls'!G:G, 'Individual Points Summary'!A160)</f>
        <v>2</v>
      </c>
    </row>
    <row r="161" spans="1:4" hidden="1" x14ac:dyDescent="0.2">
      <c r="A161" t="s">
        <v>7015</v>
      </c>
      <c r="B161" s="12">
        <f>SUMIF('Grade 4 Girls'!G:G, 'Individual Points Summary'!A161, 'Grade 4 Girls'!F:F)</f>
        <v>113</v>
      </c>
      <c r="C161" s="20" t="str">
        <f t="shared" si="2"/>
        <v/>
      </c>
      <c r="D161" s="20">
        <f>COUNTIF('Grade 4 Girls'!G:G, 'Individual Points Summary'!A161)</f>
        <v>2</v>
      </c>
    </row>
    <row r="162" spans="1:4" hidden="1" x14ac:dyDescent="0.2">
      <c r="A162" t="s">
        <v>7101</v>
      </c>
      <c r="B162" s="12">
        <f>SUMIF('Grade 4 Girls'!G:G, 'Individual Points Summary'!A162, 'Grade 4 Girls'!F:F)</f>
        <v>113</v>
      </c>
      <c r="C162" s="20" t="str">
        <f t="shared" si="2"/>
        <v/>
      </c>
      <c r="D162" s="20">
        <f>COUNTIF('Grade 4 Girls'!G:G, 'Individual Points Summary'!A162)</f>
        <v>2</v>
      </c>
    </row>
    <row r="163" spans="1:4" hidden="1" x14ac:dyDescent="0.2">
      <c r="A163" t="s">
        <v>7152</v>
      </c>
      <c r="B163" s="12">
        <f>SUMIF('Grade 4 Girls'!G:G, 'Individual Points Summary'!A163, 'Grade 4 Girls'!F:F)</f>
        <v>115</v>
      </c>
      <c r="C163" s="20" t="str">
        <f t="shared" si="2"/>
        <v/>
      </c>
      <c r="D163" s="20">
        <f>COUNTIF('Grade 4 Girls'!G:G, 'Individual Points Summary'!A163)</f>
        <v>2</v>
      </c>
    </row>
    <row r="164" spans="1:4" hidden="1" x14ac:dyDescent="0.2">
      <c r="A164" t="s">
        <v>7036</v>
      </c>
      <c r="B164" s="12">
        <f>SUMIF('Grade 4 Girls'!G:G, 'Individual Points Summary'!A164, 'Grade 4 Girls'!F:F)</f>
        <v>120</v>
      </c>
      <c r="C164" s="20" t="str">
        <f t="shared" si="2"/>
        <v/>
      </c>
      <c r="D164" s="20">
        <f>COUNTIF('Grade 4 Girls'!G:G, 'Individual Points Summary'!A164)</f>
        <v>2</v>
      </c>
    </row>
    <row r="165" spans="1:4" hidden="1" x14ac:dyDescent="0.2">
      <c r="A165" t="s">
        <v>6877</v>
      </c>
      <c r="B165" s="12">
        <f>SUMIF('Grade 4 Girls'!G:G, 'Individual Points Summary'!A165, 'Grade 4 Girls'!F:F)</f>
        <v>141</v>
      </c>
      <c r="C165" s="20" t="str">
        <f t="shared" si="2"/>
        <v/>
      </c>
      <c r="D165" s="20">
        <f>COUNTIF('Grade 4 Girls'!G:G, 'Individual Points Summary'!A165)</f>
        <v>2</v>
      </c>
    </row>
    <row r="166" spans="1:4" hidden="1" x14ac:dyDescent="0.2">
      <c r="A166" t="s">
        <v>6885</v>
      </c>
      <c r="B166" s="12">
        <f>SUMIF('Grade 4 Girls'!G:G, 'Individual Points Summary'!A166, 'Grade 4 Girls'!F:F)</f>
        <v>141</v>
      </c>
      <c r="C166" s="20" t="str">
        <f t="shared" si="2"/>
        <v/>
      </c>
      <c r="D166" s="20">
        <f>COUNTIF('Grade 4 Girls'!G:G, 'Individual Points Summary'!A166)</f>
        <v>2</v>
      </c>
    </row>
    <row r="167" spans="1:4" hidden="1" x14ac:dyDescent="0.2">
      <c r="A167" t="s">
        <v>7029</v>
      </c>
      <c r="B167" s="12">
        <f>SUMIF('Grade 4 Girls'!G:G, 'Individual Points Summary'!A167, 'Grade 4 Girls'!F:F)</f>
        <v>149</v>
      </c>
      <c r="C167" s="20" t="str">
        <f t="shared" si="2"/>
        <v/>
      </c>
      <c r="D167" s="20">
        <f>COUNTIF('Grade 4 Girls'!G:G, 'Individual Points Summary'!A167)</f>
        <v>2</v>
      </c>
    </row>
    <row r="168" spans="1:4" hidden="1" x14ac:dyDescent="0.2">
      <c r="A168" t="s">
        <v>6973</v>
      </c>
      <c r="B168" s="12">
        <f>SUMIF('Grade 4 Girls'!G:G, 'Individual Points Summary'!A168, 'Grade 4 Girls'!F:F)</f>
        <v>150</v>
      </c>
      <c r="C168" s="20" t="str">
        <f t="shared" si="2"/>
        <v/>
      </c>
      <c r="D168" s="20">
        <f>COUNTIF('Grade 4 Girls'!G:G, 'Individual Points Summary'!A168)</f>
        <v>2</v>
      </c>
    </row>
    <row r="169" spans="1:4" hidden="1" x14ac:dyDescent="0.2">
      <c r="A169" t="s">
        <v>7110</v>
      </c>
      <c r="B169" s="12">
        <f>SUMIF('Grade 4 Girls'!G:G, 'Individual Points Summary'!A169, 'Grade 4 Girls'!F:F)</f>
        <v>154</v>
      </c>
      <c r="C169" s="20" t="str">
        <f t="shared" si="2"/>
        <v/>
      </c>
      <c r="D169" s="20">
        <f>COUNTIF('Grade 4 Girls'!G:G, 'Individual Points Summary'!A169)</f>
        <v>2</v>
      </c>
    </row>
    <row r="170" spans="1:4" hidden="1" x14ac:dyDescent="0.2">
      <c r="A170" t="s">
        <v>6805</v>
      </c>
      <c r="B170" s="12">
        <f>SUMIF('Grade 4 Girls'!G:G, 'Individual Points Summary'!A170, 'Grade 4 Girls'!F:F)</f>
        <v>157</v>
      </c>
      <c r="C170" s="20" t="str">
        <f t="shared" si="2"/>
        <v/>
      </c>
      <c r="D170" s="20">
        <f>COUNTIF('Grade 4 Girls'!G:G, 'Individual Points Summary'!A170)</f>
        <v>2</v>
      </c>
    </row>
    <row r="171" spans="1:4" hidden="1" x14ac:dyDescent="0.2">
      <c r="A171" t="s">
        <v>7059</v>
      </c>
      <c r="B171" s="12">
        <f>SUMIF('Grade 4 Girls'!G:G, 'Individual Points Summary'!A171, 'Grade 4 Girls'!F:F)</f>
        <v>165</v>
      </c>
      <c r="C171" s="20" t="str">
        <f t="shared" si="2"/>
        <v/>
      </c>
      <c r="D171" s="20">
        <f>COUNTIF('Grade 4 Girls'!G:G, 'Individual Points Summary'!A171)</f>
        <v>2</v>
      </c>
    </row>
    <row r="172" spans="1:4" hidden="1" x14ac:dyDescent="0.2">
      <c r="A172" t="s">
        <v>7099</v>
      </c>
      <c r="B172" s="12">
        <f>SUMIF('Grade 4 Girls'!G:G, 'Individual Points Summary'!A172, 'Grade 4 Girls'!F:F)</f>
        <v>174</v>
      </c>
      <c r="C172" s="20" t="str">
        <f t="shared" si="2"/>
        <v/>
      </c>
      <c r="D172" s="20">
        <f>COUNTIF('Grade 4 Girls'!G:G, 'Individual Points Summary'!A172)</f>
        <v>2</v>
      </c>
    </row>
    <row r="173" spans="1:4" hidden="1" x14ac:dyDescent="0.2">
      <c r="A173" t="s">
        <v>7041</v>
      </c>
      <c r="B173" s="12">
        <f>SUMIF('Grade 4 Girls'!G:G, 'Individual Points Summary'!A173, 'Grade 4 Girls'!F:F)</f>
        <v>176</v>
      </c>
      <c r="C173" s="20" t="str">
        <f t="shared" si="2"/>
        <v/>
      </c>
      <c r="D173" s="20">
        <f>COUNTIF('Grade 4 Girls'!G:G, 'Individual Points Summary'!A173)</f>
        <v>2</v>
      </c>
    </row>
    <row r="174" spans="1:4" hidden="1" x14ac:dyDescent="0.2">
      <c r="A174" t="s">
        <v>6916</v>
      </c>
      <c r="B174" s="12">
        <f>SUMIF('Grade 4 Girls'!G:G, 'Individual Points Summary'!A174, 'Grade 4 Girls'!F:F)</f>
        <v>177</v>
      </c>
      <c r="C174" s="20" t="str">
        <f t="shared" si="2"/>
        <v/>
      </c>
      <c r="D174" s="20">
        <f>COUNTIF('Grade 4 Girls'!G:G, 'Individual Points Summary'!A174)</f>
        <v>2</v>
      </c>
    </row>
    <row r="175" spans="1:4" hidden="1" x14ac:dyDescent="0.2">
      <c r="A175" t="s">
        <v>7131</v>
      </c>
      <c r="B175" s="12">
        <f>SUMIF('Grade 4 Girls'!G:G, 'Individual Points Summary'!A175, 'Grade 4 Girls'!F:F)</f>
        <v>177</v>
      </c>
      <c r="C175" s="20" t="str">
        <f t="shared" si="2"/>
        <v/>
      </c>
      <c r="D175" s="20">
        <f>COUNTIF('Grade 4 Girls'!G:G, 'Individual Points Summary'!A175)</f>
        <v>2</v>
      </c>
    </row>
    <row r="176" spans="1:4" hidden="1" x14ac:dyDescent="0.2">
      <c r="A176" t="s">
        <v>7165</v>
      </c>
      <c r="B176" s="12">
        <f>SUMIF('Grade 4 Girls'!G:G, 'Individual Points Summary'!A176, 'Grade 4 Girls'!F:F)</f>
        <v>186</v>
      </c>
      <c r="C176" s="20" t="str">
        <f t="shared" si="2"/>
        <v/>
      </c>
      <c r="D176" s="20">
        <f>COUNTIF('Grade 4 Girls'!G:G, 'Individual Points Summary'!A176)</f>
        <v>2</v>
      </c>
    </row>
    <row r="177" spans="1:4" hidden="1" x14ac:dyDescent="0.2">
      <c r="A177" t="s">
        <v>6922</v>
      </c>
      <c r="B177" s="12">
        <f>SUMIF('Grade 4 Girls'!G:G, 'Individual Points Summary'!A177, 'Grade 4 Girls'!F:F)</f>
        <v>189</v>
      </c>
      <c r="C177" s="20" t="str">
        <f t="shared" si="2"/>
        <v/>
      </c>
      <c r="D177" s="20">
        <f>COUNTIF('Grade 4 Girls'!G:G, 'Individual Points Summary'!A177)</f>
        <v>2</v>
      </c>
    </row>
    <row r="178" spans="1:4" hidden="1" x14ac:dyDescent="0.2">
      <c r="A178" t="s">
        <v>6855</v>
      </c>
      <c r="B178" s="12">
        <f>SUMIF('Grade 4 Girls'!G:G, 'Individual Points Summary'!A178, 'Grade 4 Girls'!F:F)</f>
        <v>191</v>
      </c>
      <c r="C178" s="20" t="str">
        <f t="shared" si="2"/>
        <v/>
      </c>
      <c r="D178" s="20">
        <f>COUNTIF('Grade 4 Girls'!G:G, 'Individual Points Summary'!A178)</f>
        <v>2</v>
      </c>
    </row>
    <row r="179" spans="1:4" hidden="1" x14ac:dyDescent="0.2">
      <c r="A179" t="s">
        <v>7171</v>
      </c>
      <c r="B179" s="12">
        <f>SUMIF('Grade 4 Girls'!G:G, 'Individual Points Summary'!A179, 'Grade 4 Girls'!F:F)</f>
        <v>191</v>
      </c>
      <c r="C179" s="20" t="str">
        <f t="shared" si="2"/>
        <v/>
      </c>
      <c r="D179" s="20">
        <f>COUNTIF('Grade 4 Girls'!G:G, 'Individual Points Summary'!A179)</f>
        <v>2</v>
      </c>
    </row>
    <row r="180" spans="1:4" hidden="1" x14ac:dyDescent="0.2">
      <c r="A180" t="s">
        <v>6994</v>
      </c>
      <c r="B180" s="12">
        <f>SUMIF('Grade 4 Girls'!G:G, 'Individual Points Summary'!A180, 'Grade 4 Girls'!F:F)</f>
        <v>200</v>
      </c>
      <c r="C180" s="20" t="str">
        <f t="shared" si="2"/>
        <v/>
      </c>
      <c r="D180" s="20">
        <f>COUNTIF('Grade 4 Girls'!G:G, 'Individual Points Summary'!A180)</f>
        <v>2</v>
      </c>
    </row>
    <row r="181" spans="1:4" hidden="1" x14ac:dyDescent="0.2">
      <c r="A181" t="s">
        <v>6945</v>
      </c>
      <c r="B181" s="12">
        <f>SUMIF('Grade 4 Girls'!G:G, 'Individual Points Summary'!A181, 'Grade 4 Girls'!F:F)</f>
        <v>208</v>
      </c>
      <c r="C181" s="20" t="str">
        <f t="shared" si="2"/>
        <v/>
      </c>
      <c r="D181" s="20">
        <f>COUNTIF('Grade 4 Girls'!G:G, 'Individual Points Summary'!A181)</f>
        <v>2</v>
      </c>
    </row>
    <row r="182" spans="1:4" hidden="1" x14ac:dyDescent="0.2">
      <c r="A182" t="s">
        <v>6827</v>
      </c>
      <c r="B182" s="12">
        <f>SUMIF('Grade 4 Girls'!G:G, 'Individual Points Summary'!A182, 'Grade 4 Girls'!F:F)</f>
        <v>217</v>
      </c>
      <c r="C182" s="20" t="str">
        <f t="shared" si="2"/>
        <v/>
      </c>
      <c r="D182" s="20">
        <f>COUNTIF('Grade 4 Girls'!G:G, 'Individual Points Summary'!A182)</f>
        <v>2</v>
      </c>
    </row>
    <row r="183" spans="1:4" hidden="1" x14ac:dyDescent="0.2">
      <c r="A183" t="s">
        <v>7018</v>
      </c>
      <c r="B183" s="12">
        <f>SUMIF('Grade 4 Girls'!G:G, 'Individual Points Summary'!A183, 'Grade 4 Girls'!F:F)</f>
        <v>224</v>
      </c>
      <c r="C183" s="20" t="str">
        <f t="shared" si="2"/>
        <v/>
      </c>
      <c r="D183" s="20">
        <f>COUNTIF('Grade 4 Girls'!G:G, 'Individual Points Summary'!A183)</f>
        <v>2</v>
      </c>
    </row>
    <row r="184" spans="1:4" hidden="1" x14ac:dyDescent="0.2">
      <c r="A184" t="s">
        <v>6933</v>
      </c>
      <c r="B184" s="12">
        <f>SUMIF('Grade 4 Girls'!G:G, 'Individual Points Summary'!A184, 'Grade 4 Girls'!F:F)</f>
        <v>227</v>
      </c>
      <c r="C184" s="20" t="str">
        <f t="shared" si="2"/>
        <v/>
      </c>
      <c r="D184" s="20">
        <f>COUNTIF('Grade 4 Girls'!G:G, 'Individual Points Summary'!A184)</f>
        <v>2</v>
      </c>
    </row>
    <row r="185" spans="1:4" hidden="1" x14ac:dyDescent="0.2">
      <c r="A185" t="s">
        <v>6908</v>
      </c>
      <c r="B185" s="12">
        <f>SUMIF('Grade 4 Girls'!G:G, 'Individual Points Summary'!A185, 'Grade 4 Girls'!F:F)</f>
        <v>235</v>
      </c>
      <c r="C185" s="20" t="str">
        <f t="shared" si="2"/>
        <v/>
      </c>
      <c r="D185" s="20">
        <f>COUNTIF('Grade 4 Girls'!G:G, 'Individual Points Summary'!A185)</f>
        <v>2</v>
      </c>
    </row>
    <row r="186" spans="1:4" hidden="1" x14ac:dyDescent="0.2">
      <c r="A186" t="s">
        <v>6870</v>
      </c>
      <c r="B186" s="12">
        <f>SUMIF('Grade 4 Girls'!G:G, 'Individual Points Summary'!A186, 'Grade 4 Girls'!F:F)</f>
        <v>242</v>
      </c>
      <c r="C186" s="20" t="str">
        <f t="shared" si="2"/>
        <v/>
      </c>
      <c r="D186" s="20">
        <f>COUNTIF('Grade 4 Girls'!G:G, 'Individual Points Summary'!A186)</f>
        <v>2</v>
      </c>
    </row>
    <row r="187" spans="1:4" hidden="1" x14ac:dyDescent="0.2">
      <c r="A187" t="s">
        <v>7045</v>
      </c>
      <c r="B187" s="12">
        <f>SUMIF('Grade 4 Girls'!G:G, 'Individual Points Summary'!A187, 'Grade 4 Girls'!F:F)</f>
        <v>246</v>
      </c>
      <c r="C187" s="20" t="str">
        <f t="shared" si="2"/>
        <v/>
      </c>
      <c r="D187" s="20">
        <f>COUNTIF('Grade 4 Girls'!G:G, 'Individual Points Summary'!A187)</f>
        <v>2</v>
      </c>
    </row>
    <row r="188" spans="1:4" hidden="1" x14ac:dyDescent="0.2">
      <c r="A188" t="s">
        <v>6991</v>
      </c>
      <c r="B188" s="12">
        <f>SUMIF('Grade 4 Girls'!G:G, 'Individual Points Summary'!A188, 'Grade 4 Girls'!F:F)</f>
        <v>253</v>
      </c>
      <c r="C188" s="20" t="str">
        <f t="shared" si="2"/>
        <v/>
      </c>
      <c r="D188" s="20">
        <f>COUNTIF('Grade 4 Girls'!G:G, 'Individual Points Summary'!A188)</f>
        <v>2</v>
      </c>
    </row>
    <row r="189" spans="1:4" hidden="1" x14ac:dyDescent="0.2">
      <c r="A189" t="s">
        <v>6928</v>
      </c>
      <c r="B189" s="12">
        <f>SUMIF('Grade 4 Girls'!G:G, 'Individual Points Summary'!A189, 'Grade 4 Girls'!F:F)</f>
        <v>254</v>
      </c>
      <c r="C189" s="20" t="str">
        <f t="shared" si="2"/>
        <v/>
      </c>
      <c r="D189" s="20">
        <f>COUNTIF('Grade 4 Girls'!G:G, 'Individual Points Summary'!A189)</f>
        <v>2</v>
      </c>
    </row>
    <row r="190" spans="1:4" hidden="1" x14ac:dyDescent="0.2">
      <c r="A190" t="s">
        <v>6893</v>
      </c>
      <c r="B190" s="12">
        <f>SUMIF('Grade 4 Girls'!G:G, 'Individual Points Summary'!A190, 'Grade 4 Girls'!F:F)</f>
        <v>258</v>
      </c>
      <c r="C190" s="20" t="str">
        <f t="shared" si="2"/>
        <v/>
      </c>
      <c r="D190" s="20">
        <f>COUNTIF('Grade 4 Girls'!G:G, 'Individual Points Summary'!A190)</f>
        <v>2</v>
      </c>
    </row>
    <row r="191" spans="1:4" hidden="1" x14ac:dyDescent="0.2">
      <c r="A191" t="s">
        <v>7078</v>
      </c>
      <c r="B191" s="12">
        <f>SUMIF('Grade 4 Girls'!G:G, 'Individual Points Summary'!A191, 'Grade 4 Girls'!F:F)</f>
        <v>274</v>
      </c>
      <c r="C191" s="20" t="str">
        <f t="shared" si="2"/>
        <v/>
      </c>
      <c r="D191" s="20">
        <f>COUNTIF('Grade 4 Girls'!G:G, 'Individual Points Summary'!A191)</f>
        <v>2</v>
      </c>
    </row>
    <row r="192" spans="1:4" hidden="1" x14ac:dyDescent="0.2">
      <c r="A192" t="s">
        <v>7125</v>
      </c>
      <c r="B192" s="12">
        <f>SUMIF('Grade 4 Girls'!G:G, 'Individual Points Summary'!A192, 'Grade 4 Girls'!F:F)</f>
        <v>275</v>
      </c>
      <c r="C192" s="20" t="str">
        <f t="shared" si="2"/>
        <v/>
      </c>
      <c r="D192" s="20">
        <f>COUNTIF('Grade 4 Girls'!G:G, 'Individual Points Summary'!A192)</f>
        <v>2</v>
      </c>
    </row>
    <row r="193" spans="1:4" hidden="1" x14ac:dyDescent="0.2">
      <c r="A193" t="s">
        <v>7994</v>
      </c>
      <c r="B193" s="12">
        <f>SUMIF('Grade 4 Girls'!G:G, 'Individual Points Summary'!A193, 'Grade 4 Girls'!F:F)</f>
        <v>277</v>
      </c>
      <c r="C193" s="20" t="str">
        <f t="shared" si="2"/>
        <v/>
      </c>
      <c r="D193" s="20">
        <f>COUNTIF('Grade 4 Girls'!G:G, 'Individual Points Summary'!A193)</f>
        <v>2</v>
      </c>
    </row>
    <row r="194" spans="1:4" hidden="1" x14ac:dyDescent="0.2">
      <c r="A194" t="s">
        <v>7135</v>
      </c>
      <c r="B194" s="12">
        <f>SUMIF('Grade 4 Girls'!G:G, 'Individual Points Summary'!A194, 'Grade 4 Girls'!F:F)</f>
        <v>290</v>
      </c>
      <c r="C194" s="20" t="str">
        <f t="shared" si="2"/>
        <v/>
      </c>
      <c r="D194" s="20">
        <f>COUNTIF('Grade 4 Girls'!G:G, 'Individual Points Summary'!A194)</f>
        <v>2</v>
      </c>
    </row>
    <row r="195" spans="1:4" hidden="1" x14ac:dyDescent="0.2">
      <c r="A195" t="s">
        <v>6860</v>
      </c>
      <c r="B195" s="12">
        <f>SUMIF('Grade 4 Girls'!G:G, 'Individual Points Summary'!A195, 'Grade 4 Girls'!F:F)</f>
        <v>291</v>
      </c>
      <c r="C195" s="20" t="str">
        <f t="shared" si="2"/>
        <v/>
      </c>
      <c r="D195" s="20">
        <f>COUNTIF('Grade 4 Girls'!G:G, 'Individual Points Summary'!A195)</f>
        <v>2</v>
      </c>
    </row>
    <row r="196" spans="1:4" hidden="1" x14ac:dyDescent="0.2">
      <c r="A196" t="s">
        <v>6853</v>
      </c>
      <c r="B196" s="12">
        <f>SUMIF('Grade 4 Girls'!G:G, 'Individual Points Summary'!A196, 'Grade 4 Girls'!F:F)</f>
        <v>295</v>
      </c>
      <c r="C196" s="20" t="str">
        <f t="shared" si="2"/>
        <v/>
      </c>
      <c r="D196" s="20">
        <f>COUNTIF('Grade 4 Girls'!G:G, 'Individual Points Summary'!A196)</f>
        <v>2</v>
      </c>
    </row>
    <row r="197" spans="1:4" hidden="1" x14ac:dyDescent="0.2">
      <c r="A197" t="s">
        <v>7096</v>
      </c>
      <c r="B197" s="12">
        <f>SUMIF('Grade 4 Girls'!G:G, 'Individual Points Summary'!A197, 'Grade 4 Girls'!F:F)</f>
        <v>295</v>
      </c>
      <c r="C197" s="20" t="str">
        <f t="shared" si="2"/>
        <v/>
      </c>
      <c r="D197" s="20">
        <f>COUNTIF('Grade 4 Girls'!G:G, 'Individual Points Summary'!A197)</f>
        <v>2</v>
      </c>
    </row>
    <row r="198" spans="1:4" hidden="1" x14ac:dyDescent="0.2">
      <c r="A198" t="s">
        <v>7109</v>
      </c>
      <c r="B198" s="12">
        <f>SUMIF('Grade 4 Girls'!G:G, 'Individual Points Summary'!A198, 'Grade 4 Girls'!F:F)</f>
        <v>295</v>
      </c>
      <c r="C198" s="20" t="str">
        <f t="shared" ref="C198:C260" si="3">IF(D198 =E$2, RANK(B198, B$4:B$148, 1), "")</f>
        <v/>
      </c>
      <c r="D198" s="20">
        <f>COUNTIF('Grade 4 Girls'!G:G, 'Individual Points Summary'!A198)</f>
        <v>2</v>
      </c>
    </row>
    <row r="199" spans="1:4" hidden="1" x14ac:dyDescent="0.2">
      <c r="A199" t="s">
        <v>6996</v>
      </c>
      <c r="B199" s="12">
        <f>SUMIF('Grade 4 Girls'!G:G, 'Individual Points Summary'!A199, 'Grade 4 Girls'!F:F)</f>
        <v>298</v>
      </c>
      <c r="C199" s="20" t="str">
        <f t="shared" si="3"/>
        <v/>
      </c>
      <c r="D199" s="20">
        <f>COUNTIF('Grade 4 Girls'!G:G, 'Individual Points Summary'!A199)</f>
        <v>2</v>
      </c>
    </row>
    <row r="200" spans="1:4" hidden="1" x14ac:dyDescent="0.2">
      <c r="A200" t="s">
        <v>6813</v>
      </c>
      <c r="B200" s="12">
        <f>SUMIF('Grade 4 Girls'!G:G, 'Individual Points Summary'!A200, 'Grade 4 Girls'!F:F)</f>
        <v>301</v>
      </c>
      <c r="C200" s="20" t="str">
        <f t="shared" si="3"/>
        <v/>
      </c>
      <c r="D200" s="20">
        <f>COUNTIF('Grade 4 Girls'!G:G, 'Individual Points Summary'!A200)</f>
        <v>2</v>
      </c>
    </row>
    <row r="201" spans="1:4" hidden="1" x14ac:dyDescent="0.2">
      <c r="A201" t="s">
        <v>6976</v>
      </c>
      <c r="B201" s="12">
        <f>SUMIF('Grade 4 Girls'!G:G, 'Individual Points Summary'!A201, 'Grade 4 Girls'!F:F)</f>
        <v>301</v>
      </c>
      <c r="C201" s="20" t="str">
        <f t="shared" si="3"/>
        <v/>
      </c>
      <c r="D201" s="20">
        <f>COUNTIF('Grade 4 Girls'!G:G, 'Individual Points Summary'!A201)</f>
        <v>2</v>
      </c>
    </row>
    <row r="202" spans="1:4" hidden="1" x14ac:dyDescent="0.2">
      <c r="A202" t="s">
        <v>6978</v>
      </c>
      <c r="B202" s="12">
        <f>SUMIF('Grade 4 Girls'!G:G, 'Individual Points Summary'!A202, 'Grade 4 Girls'!F:F)</f>
        <v>304</v>
      </c>
      <c r="C202" s="20" t="str">
        <f t="shared" si="3"/>
        <v/>
      </c>
      <c r="D202" s="20">
        <f>COUNTIF('Grade 4 Girls'!G:G, 'Individual Points Summary'!A202)</f>
        <v>2</v>
      </c>
    </row>
    <row r="203" spans="1:4" hidden="1" x14ac:dyDescent="0.2">
      <c r="A203" t="s">
        <v>7006</v>
      </c>
      <c r="B203" s="12">
        <f>SUMIF('Grade 4 Girls'!G:G, 'Individual Points Summary'!A203, 'Grade 4 Girls'!F:F)</f>
        <v>308</v>
      </c>
      <c r="C203" s="20" t="str">
        <f t="shared" si="3"/>
        <v/>
      </c>
      <c r="D203" s="20">
        <f>COUNTIF('Grade 4 Girls'!G:G, 'Individual Points Summary'!A203)</f>
        <v>2</v>
      </c>
    </row>
    <row r="204" spans="1:4" hidden="1" x14ac:dyDescent="0.2">
      <c r="A204" t="s">
        <v>7044</v>
      </c>
      <c r="B204" s="12">
        <f>SUMIF('Grade 4 Girls'!G:G, 'Individual Points Summary'!A204, 'Grade 4 Girls'!F:F)</f>
        <v>316</v>
      </c>
      <c r="C204" s="20" t="str">
        <f t="shared" si="3"/>
        <v/>
      </c>
      <c r="D204" s="20">
        <f>COUNTIF('Grade 4 Girls'!G:G, 'Individual Points Summary'!A204)</f>
        <v>2</v>
      </c>
    </row>
    <row r="205" spans="1:4" hidden="1" x14ac:dyDescent="0.2">
      <c r="A205" t="s">
        <v>7145</v>
      </c>
      <c r="B205" s="12">
        <f>SUMIF('Grade 4 Girls'!G:G, 'Individual Points Summary'!A205, 'Grade 4 Girls'!F:F)</f>
        <v>325</v>
      </c>
      <c r="C205" s="20" t="str">
        <f t="shared" si="3"/>
        <v/>
      </c>
      <c r="D205" s="20">
        <f>COUNTIF('Grade 4 Girls'!G:G, 'Individual Points Summary'!A205)</f>
        <v>2</v>
      </c>
    </row>
    <row r="206" spans="1:4" hidden="1" x14ac:dyDescent="0.2">
      <c r="A206" t="s">
        <v>7129</v>
      </c>
      <c r="B206" s="12">
        <f>SUMIF('Grade 4 Girls'!G:G, 'Individual Points Summary'!A206, 'Grade 4 Girls'!F:F)</f>
        <v>329</v>
      </c>
      <c r="C206" s="20" t="str">
        <f t="shared" si="3"/>
        <v/>
      </c>
      <c r="D206" s="20">
        <f>COUNTIF('Grade 4 Girls'!G:G, 'Individual Points Summary'!A206)</f>
        <v>2</v>
      </c>
    </row>
    <row r="207" spans="1:4" hidden="1" x14ac:dyDescent="0.2">
      <c r="A207" t="s">
        <v>7077</v>
      </c>
      <c r="B207" s="12">
        <f>SUMIF('Grade 4 Girls'!G:G, 'Individual Points Summary'!A207, 'Grade 4 Girls'!F:F)</f>
        <v>330</v>
      </c>
      <c r="C207" s="20" t="str">
        <f t="shared" si="3"/>
        <v/>
      </c>
      <c r="D207" s="20">
        <f>COUNTIF('Grade 4 Girls'!G:G, 'Individual Points Summary'!A207)</f>
        <v>2</v>
      </c>
    </row>
    <row r="208" spans="1:4" hidden="1" x14ac:dyDescent="0.2">
      <c r="A208" t="s">
        <v>7169</v>
      </c>
      <c r="B208" s="12">
        <f>SUMIF('Grade 4 Girls'!G:G, 'Individual Points Summary'!A208, 'Grade 4 Girls'!F:F)</f>
        <v>345</v>
      </c>
      <c r="C208" s="20" t="str">
        <f t="shared" si="3"/>
        <v/>
      </c>
      <c r="D208" s="20">
        <f>COUNTIF('Grade 4 Girls'!G:G, 'Individual Points Summary'!A208)</f>
        <v>2</v>
      </c>
    </row>
    <row r="209" spans="1:4" hidden="1" x14ac:dyDescent="0.2">
      <c r="A209" t="s">
        <v>7159</v>
      </c>
      <c r="B209" s="12">
        <f>SUMIF('Grade 4 Girls'!G:G, 'Individual Points Summary'!A209, 'Grade 4 Girls'!F:F)</f>
        <v>347</v>
      </c>
      <c r="C209" s="20" t="str">
        <f t="shared" si="3"/>
        <v/>
      </c>
      <c r="D209" s="20">
        <f>COUNTIF('Grade 4 Girls'!G:G, 'Individual Points Summary'!A209)</f>
        <v>2</v>
      </c>
    </row>
    <row r="210" spans="1:4" hidden="1" x14ac:dyDescent="0.2">
      <c r="A210" t="s">
        <v>6948</v>
      </c>
      <c r="B210" s="12">
        <f>SUMIF('Grade 4 Girls'!G:G, 'Individual Points Summary'!A210, 'Grade 4 Girls'!F:F)</f>
        <v>348</v>
      </c>
      <c r="C210" s="20" t="str">
        <f t="shared" si="3"/>
        <v/>
      </c>
      <c r="D210" s="20">
        <f>COUNTIF('Grade 4 Girls'!G:G, 'Individual Points Summary'!A210)</f>
        <v>2</v>
      </c>
    </row>
    <row r="211" spans="1:4" hidden="1" x14ac:dyDescent="0.2">
      <c r="A211" t="s">
        <v>7073</v>
      </c>
      <c r="B211" s="12">
        <f>SUMIF('Grade 4 Girls'!G:G, 'Individual Points Summary'!A211, 'Grade 4 Girls'!F:F)</f>
        <v>350</v>
      </c>
      <c r="C211" s="20" t="str">
        <f t="shared" si="3"/>
        <v/>
      </c>
      <c r="D211" s="20">
        <f>COUNTIF('Grade 4 Girls'!G:G, 'Individual Points Summary'!A211)</f>
        <v>2</v>
      </c>
    </row>
    <row r="212" spans="1:4" hidden="1" x14ac:dyDescent="0.2">
      <c r="A212" t="s">
        <v>7010</v>
      </c>
      <c r="B212" s="12">
        <f>SUMIF('Grade 4 Girls'!G:G, 'Individual Points Summary'!A212, 'Grade 4 Girls'!F:F)</f>
        <v>359</v>
      </c>
      <c r="C212" s="20" t="str">
        <f t="shared" si="3"/>
        <v/>
      </c>
      <c r="D212" s="20">
        <f>COUNTIF('Grade 4 Girls'!G:G, 'Individual Points Summary'!A212)</f>
        <v>2</v>
      </c>
    </row>
    <row r="213" spans="1:4" hidden="1" x14ac:dyDescent="0.2">
      <c r="A213" t="s">
        <v>7091</v>
      </c>
      <c r="B213" s="12">
        <f>SUMIF('Grade 4 Girls'!G:G, 'Individual Points Summary'!A213, 'Grade 4 Girls'!F:F)</f>
        <v>363</v>
      </c>
      <c r="C213" s="20" t="str">
        <f t="shared" si="3"/>
        <v/>
      </c>
      <c r="D213" s="20">
        <f>COUNTIF('Grade 4 Girls'!G:G, 'Individual Points Summary'!A213)</f>
        <v>2</v>
      </c>
    </row>
    <row r="214" spans="1:4" hidden="1" x14ac:dyDescent="0.2">
      <c r="A214" t="s">
        <v>7000</v>
      </c>
      <c r="B214" s="12">
        <f>SUMIF('Grade 4 Girls'!G:G, 'Individual Points Summary'!A214, 'Grade 4 Girls'!F:F)</f>
        <v>367</v>
      </c>
      <c r="C214" s="20" t="str">
        <f t="shared" si="3"/>
        <v/>
      </c>
      <c r="D214" s="20">
        <f>COUNTIF('Grade 4 Girls'!G:G, 'Individual Points Summary'!A214)</f>
        <v>2</v>
      </c>
    </row>
    <row r="215" spans="1:4" hidden="1" x14ac:dyDescent="0.2">
      <c r="A215" t="s">
        <v>7067</v>
      </c>
      <c r="B215" s="12">
        <f>SUMIF('Grade 4 Girls'!G:G, 'Individual Points Summary'!A215, 'Grade 4 Girls'!F:F)</f>
        <v>372</v>
      </c>
      <c r="C215" s="20" t="str">
        <f t="shared" si="3"/>
        <v/>
      </c>
      <c r="D215" s="20">
        <f>COUNTIF('Grade 4 Girls'!G:G, 'Individual Points Summary'!A215)</f>
        <v>2</v>
      </c>
    </row>
    <row r="216" spans="1:4" hidden="1" x14ac:dyDescent="0.2">
      <c r="A216" t="s">
        <v>6857</v>
      </c>
      <c r="B216" s="12">
        <f>SUMIF('Grade 4 Girls'!G:G, 'Individual Points Summary'!A216, 'Grade 4 Girls'!F:F)</f>
        <v>376</v>
      </c>
      <c r="C216" s="20" t="str">
        <f t="shared" si="3"/>
        <v/>
      </c>
      <c r="D216" s="20">
        <f>COUNTIF('Grade 4 Girls'!G:G, 'Individual Points Summary'!A216)</f>
        <v>2</v>
      </c>
    </row>
    <row r="217" spans="1:4" hidden="1" x14ac:dyDescent="0.2">
      <c r="A217" t="s">
        <v>6829</v>
      </c>
      <c r="B217" s="12">
        <f>SUMIF('Grade 4 Girls'!G:G, 'Individual Points Summary'!A217, 'Grade 4 Girls'!F:F)</f>
        <v>381</v>
      </c>
      <c r="C217" s="20" t="str">
        <f t="shared" si="3"/>
        <v/>
      </c>
      <c r="D217" s="20">
        <f>COUNTIF('Grade 4 Girls'!G:G, 'Individual Points Summary'!A217)</f>
        <v>2</v>
      </c>
    </row>
    <row r="218" spans="1:4" hidden="1" x14ac:dyDescent="0.2">
      <c r="A218" t="s">
        <v>6997</v>
      </c>
      <c r="B218" s="12">
        <f>SUMIF('Grade 4 Girls'!G:G, 'Individual Points Summary'!A218, 'Grade 4 Girls'!F:F)</f>
        <v>382</v>
      </c>
      <c r="C218" s="20" t="str">
        <f t="shared" si="3"/>
        <v/>
      </c>
      <c r="D218" s="20">
        <f>COUNTIF('Grade 4 Girls'!G:G, 'Individual Points Summary'!A218)</f>
        <v>2</v>
      </c>
    </row>
    <row r="219" spans="1:4" hidden="1" x14ac:dyDescent="0.2">
      <c r="A219" t="s">
        <v>6878</v>
      </c>
      <c r="B219" s="12">
        <f>SUMIF('Grade 4 Girls'!G:G, 'Individual Points Summary'!A219, 'Grade 4 Girls'!F:F)</f>
        <v>386</v>
      </c>
      <c r="C219" s="20" t="str">
        <f t="shared" si="3"/>
        <v/>
      </c>
      <c r="D219" s="20">
        <f>COUNTIF('Grade 4 Girls'!G:G, 'Individual Points Summary'!A219)</f>
        <v>2</v>
      </c>
    </row>
    <row r="220" spans="1:4" hidden="1" x14ac:dyDescent="0.2">
      <c r="A220" t="s">
        <v>7013</v>
      </c>
      <c r="B220" s="12">
        <f>SUMIF('Grade 4 Girls'!G:G, 'Individual Points Summary'!A220, 'Grade 4 Girls'!F:F)</f>
        <v>386</v>
      </c>
      <c r="C220" s="20" t="str">
        <f t="shared" si="3"/>
        <v/>
      </c>
      <c r="D220" s="20">
        <f>COUNTIF('Grade 4 Girls'!G:G, 'Individual Points Summary'!A220)</f>
        <v>2</v>
      </c>
    </row>
    <row r="221" spans="1:4" hidden="1" x14ac:dyDescent="0.2">
      <c r="A221" t="s">
        <v>6837</v>
      </c>
      <c r="B221" s="12">
        <f>SUMIF('Grade 4 Girls'!G:G, 'Individual Points Summary'!A221, 'Grade 4 Girls'!F:F)</f>
        <v>391</v>
      </c>
      <c r="C221" s="20" t="str">
        <f t="shared" si="3"/>
        <v/>
      </c>
      <c r="D221" s="20">
        <f>COUNTIF('Grade 4 Girls'!G:G, 'Individual Points Summary'!A221)</f>
        <v>2</v>
      </c>
    </row>
    <row r="222" spans="1:4" hidden="1" x14ac:dyDescent="0.2">
      <c r="A222" t="s">
        <v>7070</v>
      </c>
      <c r="B222" s="12">
        <f>SUMIF('Grade 4 Girls'!G:G, 'Individual Points Summary'!A222, 'Grade 4 Girls'!F:F)</f>
        <v>391</v>
      </c>
      <c r="C222" s="20" t="str">
        <f t="shared" si="3"/>
        <v/>
      </c>
      <c r="D222" s="20">
        <f>COUNTIF('Grade 4 Girls'!G:G, 'Individual Points Summary'!A222)</f>
        <v>2</v>
      </c>
    </row>
    <row r="223" spans="1:4" hidden="1" x14ac:dyDescent="0.2">
      <c r="A223" t="s">
        <v>6871</v>
      </c>
      <c r="B223" s="12">
        <f>SUMIF('Grade 4 Girls'!G:G, 'Individual Points Summary'!A223, 'Grade 4 Girls'!F:F)</f>
        <v>393</v>
      </c>
      <c r="C223" s="20" t="str">
        <f t="shared" si="3"/>
        <v/>
      </c>
      <c r="D223" s="20">
        <f>COUNTIF('Grade 4 Girls'!G:G, 'Individual Points Summary'!A223)</f>
        <v>2</v>
      </c>
    </row>
    <row r="224" spans="1:4" hidden="1" x14ac:dyDescent="0.2">
      <c r="A224" t="s">
        <v>7176</v>
      </c>
      <c r="B224" s="12">
        <f>SUMIF('Grade 4 Girls'!G:G, 'Individual Points Summary'!A224, 'Grade 4 Girls'!F:F)</f>
        <v>401</v>
      </c>
      <c r="C224" s="20" t="str">
        <f t="shared" si="3"/>
        <v/>
      </c>
      <c r="D224" s="20">
        <f>COUNTIF('Grade 4 Girls'!G:G, 'Individual Points Summary'!A224)</f>
        <v>2</v>
      </c>
    </row>
    <row r="225" spans="1:4" hidden="1" x14ac:dyDescent="0.2">
      <c r="A225" t="s">
        <v>6828</v>
      </c>
      <c r="B225" s="12">
        <f>SUMIF('Grade 4 Girls'!G:G, 'Individual Points Summary'!A225, 'Grade 4 Girls'!F:F)</f>
        <v>404</v>
      </c>
      <c r="C225" s="20" t="str">
        <f t="shared" si="3"/>
        <v/>
      </c>
      <c r="D225" s="20">
        <f>COUNTIF('Grade 4 Girls'!G:G, 'Individual Points Summary'!A225)</f>
        <v>2</v>
      </c>
    </row>
    <row r="226" spans="1:4" hidden="1" x14ac:dyDescent="0.2">
      <c r="A226" t="s">
        <v>6958</v>
      </c>
      <c r="B226" s="12">
        <f>SUMIF('Grade 4 Girls'!G:G, 'Individual Points Summary'!A226, 'Grade 4 Girls'!F:F)</f>
        <v>408</v>
      </c>
      <c r="C226" s="20" t="str">
        <f t="shared" si="3"/>
        <v/>
      </c>
      <c r="D226" s="20">
        <f>COUNTIF('Grade 4 Girls'!G:G, 'Individual Points Summary'!A226)</f>
        <v>2</v>
      </c>
    </row>
    <row r="227" spans="1:4" hidden="1" x14ac:dyDescent="0.2">
      <c r="A227" t="s">
        <v>7167</v>
      </c>
      <c r="B227" s="12">
        <f>SUMIF('Grade 4 Girls'!G:G, 'Individual Points Summary'!A227, 'Grade 4 Girls'!F:F)</f>
        <v>413</v>
      </c>
      <c r="C227" s="20" t="str">
        <f t="shared" si="3"/>
        <v/>
      </c>
      <c r="D227" s="20">
        <f>COUNTIF('Grade 4 Girls'!G:G, 'Individual Points Summary'!A227)</f>
        <v>2</v>
      </c>
    </row>
    <row r="228" spans="1:4" hidden="1" x14ac:dyDescent="0.2">
      <c r="A228" t="s">
        <v>6862</v>
      </c>
      <c r="B228" s="12">
        <f>SUMIF('Grade 4 Girls'!G:G, 'Individual Points Summary'!A228, 'Grade 4 Girls'!F:F)</f>
        <v>416</v>
      </c>
      <c r="C228" s="20" t="str">
        <f t="shared" si="3"/>
        <v/>
      </c>
      <c r="D228" s="20">
        <f>COUNTIF('Grade 4 Girls'!G:G, 'Individual Points Summary'!A228)</f>
        <v>2</v>
      </c>
    </row>
    <row r="229" spans="1:4" hidden="1" x14ac:dyDescent="0.2">
      <c r="A229" t="s">
        <v>7173</v>
      </c>
      <c r="B229" s="12">
        <f>SUMIF('Grade 4 Girls'!G:G, 'Individual Points Summary'!A229, 'Grade 4 Girls'!F:F)</f>
        <v>418</v>
      </c>
      <c r="C229" s="20" t="str">
        <f t="shared" si="3"/>
        <v/>
      </c>
      <c r="D229" s="20">
        <f>COUNTIF('Grade 4 Girls'!G:G, 'Individual Points Summary'!A229)</f>
        <v>2</v>
      </c>
    </row>
    <row r="230" spans="1:4" hidden="1" x14ac:dyDescent="0.2">
      <c r="A230" t="s">
        <v>7178</v>
      </c>
      <c r="B230" s="12">
        <f>SUMIF('Grade 4 Girls'!G:G, 'Individual Points Summary'!A230, 'Grade 4 Girls'!F:F)</f>
        <v>418</v>
      </c>
      <c r="C230" s="20" t="str">
        <f t="shared" si="3"/>
        <v/>
      </c>
      <c r="D230" s="20">
        <f>COUNTIF('Grade 4 Girls'!G:G, 'Individual Points Summary'!A230)</f>
        <v>2</v>
      </c>
    </row>
    <row r="231" spans="1:4" hidden="1" x14ac:dyDescent="0.2">
      <c r="A231" t="s">
        <v>7123</v>
      </c>
      <c r="B231" s="12">
        <f>SUMIF('Grade 4 Girls'!G:G, 'Individual Points Summary'!A231, 'Grade 4 Girls'!F:F)</f>
        <v>443</v>
      </c>
      <c r="C231" s="20" t="str">
        <f t="shared" si="3"/>
        <v/>
      </c>
      <c r="D231" s="20">
        <f>COUNTIF('Grade 4 Girls'!G:G, 'Individual Points Summary'!A231)</f>
        <v>2</v>
      </c>
    </row>
    <row r="232" spans="1:4" hidden="1" x14ac:dyDescent="0.2">
      <c r="A232" t="s">
        <v>6892</v>
      </c>
      <c r="B232" s="12">
        <f>SUMIF('Grade 4 Girls'!G:G, 'Individual Points Summary'!A232, 'Grade 4 Girls'!F:F)</f>
        <v>454</v>
      </c>
      <c r="C232" s="20" t="str">
        <f t="shared" si="3"/>
        <v/>
      </c>
      <c r="D232" s="20">
        <f>COUNTIF('Grade 4 Girls'!G:G, 'Individual Points Summary'!A232)</f>
        <v>2</v>
      </c>
    </row>
    <row r="233" spans="1:4" hidden="1" x14ac:dyDescent="0.2">
      <c r="A233" t="s">
        <v>6847</v>
      </c>
      <c r="B233" s="12">
        <f>SUMIF('Grade 4 Girls'!G:G, 'Individual Points Summary'!A233, 'Grade 4 Girls'!F:F)</f>
        <v>456</v>
      </c>
      <c r="C233" s="20" t="str">
        <f t="shared" si="3"/>
        <v/>
      </c>
      <c r="D233" s="20">
        <f>COUNTIF('Grade 4 Girls'!G:G, 'Individual Points Summary'!A233)</f>
        <v>2</v>
      </c>
    </row>
    <row r="234" spans="1:4" hidden="1" x14ac:dyDescent="0.2">
      <c r="A234" t="s">
        <v>6863</v>
      </c>
      <c r="B234" s="12">
        <f>SUMIF('Grade 4 Girls'!G:G, 'Individual Points Summary'!A234, 'Grade 4 Girls'!F:F)</f>
        <v>456</v>
      </c>
      <c r="C234" s="20" t="str">
        <f t="shared" si="3"/>
        <v/>
      </c>
      <c r="D234" s="20">
        <f>COUNTIF('Grade 4 Girls'!G:G, 'Individual Points Summary'!A234)</f>
        <v>2</v>
      </c>
    </row>
    <row r="235" spans="1:4" hidden="1" x14ac:dyDescent="0.2">
      <c r="A235" t="s">
        <v>6816</v>
      </c>
      <c r="B235" s="12">
        <f>SUMIF('Grade 4 Girls'!G:G, 'Individual Points Summary'!A235, 'Grade 4 Girls'!F:F)</f>
        <v>457</v>
      </c>
      <c r="C235" s="20" t="str">
        <f t="shared" si="3"/>
        <v/>
      </c>
      <c r="D235" s="20">
        <f>COUNTIF('Grade 4 Girls'!G:G, 'Individual Points Summary'!A235)</f>
        <v>2</v>
      </c>
    </row>
    <row r="236" spans="1:4" hidden="1" x14ac:dyDescent="0.2">
      <c r="A236" t="s">
        <v>6950</v>
      </c>
      <c r="B236" s="12">
        <f>SUMIF('Grade 4 Girls'!G:G, 'Individual Points Summary'!A236, 'Grade 4 Girls'!F:F)</f>
        <v>457</v>
      </c>
      <c r="C236" s="20" t="str">
        <f t="shared" si="3"/>
        <v/>
      </c>
      <c r="D236" s="20">
        <f>COUNTIF('Grade 4 Girls'!G:G, 'Individual Points Summary'!A236)</f>
        <v>2</v>
      </c>
    </row>
    <row r="237" spans="1:4" hidden="1" x14ac:dyDescent="0.2">
      <c r="A237" t="s">
        <v>6906</v>
      </c>
      <c r="B237" s="12">
        <f>SUMIF('Grade 4 Girls'!G:G, 'Individual Points Summary'!A237, 'Grade 4 Girls'!F:F)</f>
        <v>462</v>
      </c>
      <c r="C237" s="20" t="str">
        <f t="shared" si="3"/>
        <v/>
      </c>
      <c r="D237" s="20">
        <f>COUNTIF('Grade 4 Girls'!G:G, 'Individual Points Summary'!A237)</f>
        <v>2</v>
      </c>
    </row>
    <row r="238" spans="1:4" hidden="1" x14ac:dyDescent="0.2">
      <c r="A238" t="s">
        <v>6875</v>
      </c>
      <c r="B238" s="12">
        <f>SUMIF('Grade 4 Girls'!G:G, 'Individual Points Summary'!A238, 'Grade 4 Girls'!F:F)</f>
        <v>463</v>
      </c>
      <c r="C238" s="20" t="str">
        <f t="shared" si="3"/>
        <v/>
      </c>
      <c r="D238" s="20">
        <f>COUNTIF('Grade 4 Girls'!G:G, 'Individual Points Summary'!A238)</f>
        <v>2</v>
      </c>
    </row>
    <row r="239" spans="1:4" hidden="1" x14ac:dyDescent="0.2">
      <c r="A239" t="s">
        <v>7164</v>
      </c>
      <c r="B239" s="12">
        <f>SUMIF('Grade 4 Girls'!G:G, 'Individual Points Summary'!A239, 'Grade 4 Girls'!F:F)</f>
        <v>472</v>
      </c>
      <c r="C239" s="20" t="str">
        <f t="shared" si="3"/>
        <v/>
      </c>
      <c r="D239" s="20">
        <f>COUNTIF('Grade 4 Girls'!G:G, 'Individual Points Summary'!A239)</f>
        <v>2</v>
      </c>
    </row>
    <row r="240" spans="1:4" hidden="1" x14ac:dyDescent="0.2">
      <c r="A240" t="s">
        <v>6919</v>
      </c>
      <c r="B240" s="12">
        <f>SUMIF('Grade 4 Girls'!G:G, 'Individual Points Summary'!A240, 'Grade 4 Girls'!F:F)</f>
        <v>474</v>
      </c>
      <c r="C240" s="20" t="str">
        <f t="shared" si="3"/>
        <v/>
      </c>
      <c r="D240" s="20">
        <f>COUNTIF('Grade 4 Girls'!G:G, 'Individual Points Summary'!A240)</f>
        <v>2</v>
      </c>
    </row>
    <row r="241" spans="1:4" hidden="1" x14ac:dyDescent="0.2">
      <c r="A241" t="s">
        <v>7049</v>
      </c>
      <c r="B241" s="12">
        <f>SUMIF('Grade 4 Girls'!G:G, 'Individual Points Summary'!A241, 'Grade 4 Girls'!F:F)</f>
        <v>478</v>
      </c>
      <c r="C241" s="20" t="str">
        <f t="shared" si="3"/>
        <v/>
      </c>
      <c r="D241" s="20">
        <f>COUNTIF('Grade 4 Girls'!G:G, 'Individual Points Summary'!A241)</f>
        <v>2</v>
      </c>
    </row>
    <row r="242" spans="1:4" hidden="1" x14ac:dyDescent="0.2">
      <c r="A242" t="s">
        <v>7149</v>
      </c>
      <c r="B242" s="12">
        <f>SUMIF('Grade 4 Girls'!G:G, 'Individual Points Summary'!A242, 'Grade 4 Girls'!F:F)</f>
        <v>495</v>
      </c>
      <c r="C242" s="20" t="str">
        <f t="shared" si="3"/>
        <v/>
      </c>
      <c r="D242" s="20">
        <f>COUNTIF('Grade 4 Girls'!G:G, 'Individual Points Summary'!A242)</f>
        <v>2</v>
      </c>
    </row>
    <row r="243" spans="1:4" hidden="1" x14ac:dyDescent="0.2">
      <c r="A243" t="s">
        <v>6858</v>
      </c>
      <c r="B243" s="12">
        <f>SUMIF('Grade 4 Girls'!G:G, 'Individual Points Summary'!A243, 'Grade 4 Girls'!F:F)</f>
        <v>507</v>
      </c>
      <c r="C243" s="20" t="str">
        <f t="shared" si="3"/>
        <v/>
      </c>
      <c r="D243" s="20">
        <f>COUNTIF('Grade 4 Girls'!G:G, 'Individual Points Summary'!A243)</f>
        <v>2</v>
      </c>
    </row>
    <row r="244" spans="1:4" hidden="1" x14ac:dyDescent="0.2">
      <c r="A244" t="s">
        <v>6920</v>
      </c>
      <c r="B244" s="12">
        <f>SUMIF('Grade 4 Girls'!G:G, 'Individual Points Summary'!A244, 'Grade 4 Girls'!F:F)</f>
        <v>509</v>
      </c>
      <c r="C244" s="20" t="str">
        <f t="shared" si="3"/>
        <v/>
      </c>
      <c r="D244" s="20">
        <f>COUNTIF('Grade 4 Girls'!G:G, 'Individual Points Summary'!A244)</f>
        <v>2</v>
      </c>
    </row>
    <row r="245" spans="1:4" hidden="1" x14ac:dyDescent="0.2">
      <c r="A245" t="s">
        <v>6962</v>
      </c>
      <c r="B245" s="12">
        <f>SUMIF('Grade 4 Girls'!G:G, 'Individual Points Summary'!A245, 'Grade 4 Girls'!F:F)</f>
        <v>522</v>
      </c>
      <c r="C245" s="20" t="str">
        <f t="shared" si="3"/>
        <v/>
      </c>
      <c r="D245" s="20">
        <f>COUNTIF('Grade 4 Girls'!G:G, 'Individual Points Summary'!A245)</f>
        <v>2</v>
      </c>
    </row>
    <row r="246" spans="1:4" hidden="1" x14ac:dyDescent="0.2">
      <c r="A246" t="s">
        <v>6825</v>
      </c>
      <c r="B246" s="12">
        <f>SUMIF('Grade 4 Girls'!G:G, 'Individual Points Summary'!A246, 'Grade 4 Girls'!F:F)</f>
        <v>523</v>
      </c>
      <c r="C246" s="20" t="str">
        <f t="shared" si="3"/>
        <v/>
      </c>
      <c r="D246" s="20">
        <f>COUNTIF('Grade 4 Girls'!G:G, 'Individual Points Summary'!A246)</f>
        <v>2</v>
      </c>
    </row>
    <row r="247" spans="1:4" hidden="1" x14ac:dyDescent="0.2">
      <c r="A247" t="s">
        <v>7083</v>
      </c>
      <c r="B247" s="12">
        <f>SUMIF('Grade 4 Girls'!G:G, 'Individual Points Summary'!A247, 'Grade 4 Girls'!F:F)</f>
        <v>547</v>
      </c>
      <c r="C247" s="20" t="str">
        <f t="shared" si="3"/>
        <v/>
      </c>
      <c r="D247" s="20">
        <f>COUNTIF('Grade 4 Girls'!G:G, 'Individual Points Summary'!A247)</f>
        <v>2</v>
      </c>
    </row>
    <row r="248" spans="1:4" hidden="1" x14ac:dyDescent="0.2">
      <c r="A248" t="s">
        <v>6909</v>
      </c>
      <c r="B248" s="12">
        <f>SUMIF('Grade 4 Girls'!G:G, 'Individual Points Summary'!A248, 'Grade 4 Girls'!F:F)</f>
        <v>1</v>
      </c>
      <c r="C248" s="20" t="str">
        <f t="shared" si="3"/>
        <v/>
      </c>
      <c r="D248" s="20">
        <f>COUNTIF('Grade 4 Girls'!G:G, 'Individual Points Summary'!A248)</f>
        <v>1</v>
      </c>
    </row>
    <row r="249" spans="1:4" hidden="1" x14ac:dyDescent="0.2">
      <c r="A249" t="s">
        <v>443</v>
      </c>
      <c r="B249" s="12">
        <f>SUMIF('Grade 4 Girls'!G:G, 'Individual Points Summary'!A249, 'Grade 4 Girls'!F:F)</f>
        <v>10</v>
      </c>
      <c r="C249" s="20" t="str">
        <f t="shared" si="3"/>
        <v/>
      </c>
      <c r="D249" s="20">
        <f>COUNTIF('Grade 4 Girls'!G:G, 'Individual Points Summary'!A249)</f>
        <v>1</v>
      </c>
    </row>
    <row r="250" spans="1:4" hidden="1" x14ac:dyDescent="0.2">
      <c r="A250" t="s">
        <v>7063</v>
      </c>
      <c r="B250" s="12">
        <f>SUMIF('Grade 4 Girls'!G:G, 'Individual Points Summary'!A250, 'Grade 4 Girls'!F:F)</f>
        <v>15</v>
      </c>
      <c r="C250" s="20" t="str">
        <f t="shared" si="3"/>
        <v/>
      </c>
      <c r="D250" s="20">
        <f>COUNTIF('Grade 4 Girls'!G:G, 'Individual Points Summary'!A250)</f>
        <v>1</v>
      </c>
    </row>
    <row r="251" spans="1:4" hidden="1" x14ac:dyDescent="0.2">
      <c r="A251" t="s">
        <v>6884</v>
      </c>
      <c r="B251" s="12">
        <f>SUMIF('Grade 4 Girls'!G:G, 'Individual Points Summary'!A251, 'Grade 4 Girls'!F:F)</f>
        <v>22</v>
      </c>
      <c r="C251" s="20" t="str">
        <f t="shared" si="3"/>
        <v/>
      </c>
      <c r="D251" s="20">
        <f>COUNTIF('Grade 4 Girls'!G:G, 'Individual Points Summary'!A251)</f>
        <v>1</v>
      </c>
    </row>
    <row r="252" spans="1:4" hidden="1" x14ac:dyDescent="0.2">
      <c r="A252" t="s">
        <v>7112</v>
      </c>
      <c r="B252" s="12">
        <f>SUMIF('Grade 4 Girls'!G:G, 'Individual Points Summary'!A252, 'Grade 4 Girls'!F:F)</f>
        <v>22</v>
      </c>
      <c r="C252" s="20" t="str">
        <f t="shared" si="3"/>
        <v/>
      </c>
      <c r="D252" s="20">
        <f>COUNTIF('Grade 4 Girls'!G:G, 'Individual Points Summary'!A252)</f>
        <v>1</v>
      </c>
    </row>
    <row r="253" spans="1:4" hidden="1" x14ac:dyDescent="0.2">
      <c r="A253" t="s">
        <v>6899</v>
      </c>
      <c r="B253" s="12">
        <f>SUMIF('Grade 4 Girls'!G:G, 'Individual Points Summary'!A253, 'Grade 4 Girls'!F:F)</f>
        <v>24</v>
      </c>
      <c r="C253" s="20" t="str">
        <f t="shared" si="3"/>
        <v/>
      </c>
      <c r="D253" s="20">
        <f>COUNTIF('Grade 4 Girls'!G:G, 'Individual Points Summary'!A253)</f>
        <v>1</v>
      </c>
    </row>
    <row r="254" spans="1:4" hidden="1" x14ac:dyDescent="0.2">
      <c r="A254" t="s">
        <v>6901</v>
      </c>
      <c r="B254" s="12">
        <f>SUMIF('Grade 4 Girls'!G:G, 'Individual Points Summary'!A254, 'Grade 4 Girls'!F:F)</f>
        <v>24</v>
      </c>
      <c r="C254" s="20" t="str">
        <f t="shared" si="3"/>
        <v/>
      </c>
      <c r="D254" s="20">
        <f>COUNTIF('Grade 4 Girls'!G:G, 'Individual Points Summary'!A254)</f>
        <v>1</v>
      </c>
    </row>
    <row r="255" spans="1:4" hidden="1" x14ac:dyDescent="0.2">
      <c r="A255" t="s">
        <v>7111</v>
      </c>
      <c r="B255" s="12">
        <f>SUMIF('Grade 4 Girls'!G:G, 'Individual Points Summary'!A255, 'Grade 4 Girls'!F:F)</f>
        <v>32</v>
      </c>
      <c r="C255" s="20" t="str">
        <f t="shared" si="3"/>
        <v/>
      </c>
      <c r="D255" s="20">
        <f>COUNTIF('Grade 4 Girls'!G:G, 'Individual Points Summary'!A255)</f>
        <v>1</v>
      </c>
    </row>
    <row r="256" spans="1:4" hidden="1" x14ac:dyDescent="0.2">
      <c r="A256" t="s">
        <v>8008</v>
      </c>
      <c r="B256" s="12">
        <f>SUMIF('Grade 4 Girls'!G:G, 'Individual Points Summary'!A256, 'Grade 4 Girls'!F:F)</f>
        <v>35</v>
      </c>
      <c r="C256" s="20" t="str">
        <f t="shared" si="3"/>
        <v/>
      </c>
      <c r="D256" s="20">
        <f>COUNTIF('Grade 4 Girls'!G:G, 'Individual Points Summary'!A256)</f>
        <v>1</v>
      </c>
    </row>
    <row r="257" spans="1:4" hidden="1" x14ac:dyDescent="0.2">
      <c r="A257" t="s">
        <v>7113</v>
      </c>
      <c r="B257" s="12">
        <f>SUMIF('Grade 4 Girls'!G:G, 'Individual Points Summary'!A257, 'Grade 4 Girls'!F:F)</f>
        <v>48</v>
      </c>
      <c r="C257" s="20" t="str">
        <f t="shared" si="3"/>
        <v/>
      </c>
      <c r="D257" s="20">
        <f>COUNTIF('Grade 4 Girls'!G:G, 'Individual Points Summary'!A257)</f>
        <v>1</v>
      </c>
    </row>
    <row r="258" spans="1:4" hidden="1" x14ac:dyDescent="0.2">
      <c r="A258" t="s">
        <v>7100</v>
      </c>
      <c r="B258" s="12">
        <f>SUMIF('Grade 4 Girls'!G:G, 'Individual Points Summary'!A258, 'Grade 4 Girls'!F:F)</f>
        <v>52</v>
      </c>
      <c r="C258" s="20" t="str">
        <f t="shared" si="3"/>
        <v/>
      </c>
      <c r="D258" s="20">
        <f>COUNTIF('Grade 4 Girls'!G:G, 'Individual Points Summary'!A258)</f>
        <v>1</v>
      </c>
    </row>
    <row r="259" spans="1:4" hidden="1" x14ac:dyDescent="0.2">
      <c r="A259" t="s">
        <v>6848</v>
      </c>
      <c r="B259" s="12">
        <f>SUMIF('Grade 4 Girls'!G:G, 'Individual Points Summary'!A259, 'Grade 4 Girls'!F:F)</f>
        <v>56</v>
      </c>
      <c r="C259" s="20" t="str">
        <f t="shared" si="3"/>
        <v/>
      </c>
      <c r="D259" s="20">
        <f>COUNTIF('Grade 4 Girls'!G:G, 'Individual Points Summary'!A259)</f>
        <v>1</v>
      </c>
    </row>
    <row r="260" spans="1:4" hidden="1" x14ac:dyDescent="0.2">
      <c r="A260" t="s">
        <v>6998</v>
      </c>
      <c r="B260" s="12">
        <f>SUMIF('Grade 4 Girls'!G:G, 'Individual Points Summary'!A260, 'Grade 4 Girls'!F:F)</f>
        <v>59</v>
      </c>
      <c r="C260" s="20" t="str">
        <f t="shared" si="3"/>
        <v/>
      </c>
      <c r="D260" s="20">
        <f>COUNTIF('Grade 4 Girls'!G:G, 'Individual Points Summary'!A260)</f>
        <v>1</v>
      </c>
    </row>
    <row r="261" spans="1:4" hidden="1" x14ac:dyDescent="0.2">
      <c r="A261" t="s">
        <v>6921</v>
      </c>
      <c r="B261" s="12">
        <f>SUMIF('Grade 4 Girls'!G:G, 'Individual Points Summary'!A261, 'Grade 4 Girls'!F:F)</f>
        <v>69</v>
      </c>
      <c r="C261" s="20" t="str">
        <f t="shared" ref="C261:C324" si="4">IF(D261 =E$2, RANK(B261, B$4:B$148, 1), "")</f>
        <v/>
      </c>
      <c r="D261" s="20">
        <f>COUNTIF('Grade 4 Girls'!G:G, 'Individual Points Summary'!A261)</f>
        <v>1</v>
      </c>
    </row>
    <row r="262" spans="1:4" hidden="1" x14ac:dyDescent="0.2">
      <c r="A262" t="s">
        <v>6963</v>
      </c>
      <c r="B262" s="12">
        <f>SUMIF('Grade 4 Girls'!G:G, 'Individual Points Summary'!A262, 'Grade 4 Girls'!F:F)</f>
        <v>72</v>
      </c>
      <c r="C262" s="20" t="str">
        <f t="shared" si="4"/>
        <v/>
      </c>
      <c r="D262" s="20">
        <f>COUNTIF('Grade 4 Girls'!G:G, 'Individual Points Summary'!A262)</f>
        <v>1</v>
      </c>
    </row>
    <row r="263" spans="1:4" hidden="1" x14ac:dyDescent="0.2">
      <c r="A263" t="s">
        <v>6807</v>
      </c>
      <c r="B263" s="12">
        <f>SUMIF('Grade 4 Girls'!G:G, 'Individual Points Summary'!A263, 'Grade 4 Girls'!F:F)</f>
        <v>75</v>
      </c>
      <c r="C263" s="20" t="str">
        <f t="shared" si="4"/>
        <v/>
      </c>
      <c r="D263" s="20">
        <f>COUNTIF('Grade 4 Girls'!G:G, 'Individual Points Summary'!A263)</f>
        <v>1</v>
      </c>
    </row>
    <row r="264" spans="1:4" hidden="1" x14ac:dyDescent="0.2">
      <c r="A264" t="s">
        <v>6941</v>
      </c>
      <c r="B264" s="12">
        <f>SUMIF('Grade 4 Girls'!G:G, 'Individual Points Summary'!A264, 'Grade 4 Girls'!F:F)</f>
        <v>83</v>
      </c>
      <c r="C264" s="20" t="str">
        <f t="shared" si="4"/>
        <v/>
      </c>
      <c r="D264" s="20">
        <f>COUNTIF('Grade 4 Girls'!G:G, 'Individual Points Summary'!A264)</f>
        <v>1</v>
      </c>
    </row>
    <row r="265" spans="1:4" hidden="1" x14ac:dyDescent="0.2">
      <c r="A265" t="s">
        <v>7127</v>
      </c>
      <c r="B265" s="12">
        <f>SUMIF('Grade 4 Girls'!G:G, 'Individual Points Summary'!A265, 'Grade 4 Girls'!F:F)</f>
        <v>83</v>
      </c>
      <c r="C265" s="20" t="str">
        <f t="shared" si="4"/>
        <v/>
      </c>
      <c r="D265" s="20">
        <f>COUNTIF('Grade 4 Girls'!G:G, 'Individual Points Summary'!A265)</f>
        <v>1</v>
      </c>
    </row>
    <row r="266" spans="1:4" hidden="1" x14ac:dyDescent="0.2">
      <c r="A266" t="s">
        <v>7023</v>
      </c>
      <c r="B266" s="12">
        <f>SUMIF('Grade 4 Girls'!G:G, 'Individual Points Summary'!A266, 'Grade 4 Girls'!F:F)</f>
        <v>85</v>
      </c>
      <c r="C266" s="20" t="str">
        <f t="shared" si="4"/>
        <v/>
      </c>
      <c r="D266" s="20">
        <f>COUNTIF('Grade 4 Girls'!G:G, 'Individual Points Summary'!A266)</f>
        <v>1</v>
      </c>
    </row>
    <row r="267" spans="1:4" hidden="1" x14ac:dyDescent="0.2">
      <c r="A267" t="s">
        <v>6900</v>
      </c>
      <c r="B267" s="12">
        <f>SUMIF('Grade 4 Girls'!G:G, 'Individual Points Summary'!A267, 'Grade 4 Girls'!F:F)</f>
        <v>86</v>
      </c>
      <c r="C267" s="20" t="str">
        <f t="shared" si="4"/>
        <v/>
      </c>
      <c r="D267" s="20">
        <f>COUNTIF('Grade 4 Girls'!G:G, 'Individual Points Summary'!A267)</f>
        <v>1</v>
      </c>
    </row>
    <row r="268" spans="1:4" hidden="1" x14ac:dyDescent="0.2">
      <c r="A268" t="s">
        <v>7142</v>
      </c>
      <c r="B268" s="12">
        <f>SUMIF('Grade 4 Girls'!G:G, 'Individual Points Summary'!A268, 'Grade 4 Girls'!F:F)</f>
        <v>89</v>
      </c>
      <c r="C268" s="20" t="str">
        <f t="shared" si="4"/>
        <v/>
      </c>
      <c r="D268" s="20">
        <f>COUNTIF('Grade 4 Girls'!G:G, 'Individual Points Summary'!A268)</f>
        <v>1</v>
      </c>
    </row>
    <row r="269" spans="1:4" hidden="1" x14ac:dyDescent="0.2">
      <c r="A269" t="s">
        <v>6980</v>
      </c>
      <c r="B269" s="12">
        <f>SUMIF('Grade 4 Girls'!G:G, 'Individual Points Summary'!A269, 'Grade 4 Girls'!F:F)</f>
        <v>91</v>
      </c>
      <c r="C269" s="20" t="str">
        <f t="shared" si="4"/>
        <v/>
      </c>
      <c r="D269" s="20">
        <f>COUNTIF('Grade 4 Girls'!G:G, 'Individual Points Summary'!A269)</f>
        <v>1</v>
      </c>
    </row>
    <row r="270" spans="1:4" hidden="1" x14ac:dyDescent="0.2">
      <c r="A270" t="s">
        <v>6949</v>
      </c>
      <c r="B270" s="12">
        <f>SUMIF('Grade 4 Girls'!G:G, 'Individual Points Summary'!A270, 'Grade 4 Girls'!F:F)</f>
        <v>102</v>
      </c>
      <c r="C270" s="20" t="str">
        <f t="shared" si="4"/>
        <v/>
      </c>
      <c r="D270" s="20">
        <f>COUNTIF('Grade 4 Girls'!G:G, 'Individual Points Summary'!A270)</f>
        <v>1</v>
      </c>
    </row>
    <row r="271" spans="1:4" hidden="1" x14ac:dyDescent="0.2">
      <c r="A271" t="s">
        <v>7120</v>
      </c>
      <c r="B271" s="12">
        <f>SUMIF('Grade 4 Girls'!G:G, 'Individual Points Summary'!A271, 'Grade 4 Girls'!F:F)</f>
        <v>102</v>
      </c>
      <c r="C271" s="20" t="str">
        <f t="shared" si="4"/>
        <v/>
      </c>
      <c r="D271" s="20">
        <f>COUNTIF('Grade 4 Girls'!G:G, 'Individual Points Summary'!A271)</f>
        <v>1</v>
      </c>
    </row>
    <row r="272" spans="1:4" hidden="1" x14ac:dyDescent="0.2">
      <c r="A272" t="s">
        <v>7051</v>
      </c>
      <c r="B272" s="12">
        <f>SUMIF('Grade 4 Girls'!G:G, 'Individual Points Summary'!A272, 'Grade 4 Girls'!F:F)</f>
        <v>103</v>
      </c>
      <c r="C272" s="20" t="str">
        <f t="shared" si="4"/>
        <v/>
      </c>
      <c r="D272" s="20">
        <f>COUNTIF('Grade 4 Girls'!G:G, 'Individual Points Summary'!A272)</f>
        <v>1</v>
      </c>
    </row>
    <row r="273" spans="1:4" hidden="1" x14ac:dyDescent="0.2">
      <c r="A273" t="s">
        <v>6811</v>
      </c>
      <c r="B273" s="12">
        <f>SUMIF('Grade 4 Girls'!G:G, 'Individual Points Summary'!A273, 'Grade 4 Girls'!F:F)</f>
        <v>105</v>
      </c>
      <c r="C273" s="20" t="str">
        <f t="shared" si="4"/>
        <v/>
      </c>
      <c r="D273" s="20">
        <f>COUNTIF('Grade 4 Girls'!G:G, 'Individual Points Summary'!A273)</f>
        <v>1</v>
      </c>
    </row>
    <row r="274" spans="1:4" hidden="1" x14ac:dyDescent="0.2">
      <c r="A274" t="s">
        <v>7058</v>
      </c>
      <c r="B274" s="12">
        <f>SUMIF('Grade 4 Girls'!G:G, 'Individual Points Summary'!A274, 'Grade 4 Girls'!F:F)</f>
        <v>105</v>
      </c>
      <c r="C274" s="20" t="str">
        <f t="shared" si="4"/>
        <v/>
      </c>
      <c r="D274" s="20">
        <f>COUNTIF('Grade 4 Girls'!G:G, 'Individual Points Summary'!A274)</f>
        <v>1</v>
      </c>
    </row>
    <row r="275" spans="1:4" hidden="1" x14ac:dyDescent="0.2">
      <c r="A275" t="s">
        <v>6873</v>
      </c>
      <c r="B275" s="12">
        <f>SUMIF('Grade 4 Girls'!G:G, 'Individual Points Summary'!A275, 'Grade 4 Girls'!F:F)</f>
        <v>106</v>
      </c>
      <c r="C275" s="20" t="str">
        <f t="shared" si="4"/>
        <v/>
      </c>
      <c r="D275" s="20">
        <f>COUNTIF('Grade 4 Girls'!G:G, 'Individual Points Summary'!A275)</f>
        <v>1</v>
      </c>
    </row>
    <row r="276" spans="1:4" hidden="1" x14ac:dyDescent="0.2">
      <c r="A276" t="s">
        <v>7089</v>
      </c>
      <c r="B276" s="12">
        <f>SUMIF('Grade 4 Girls'!G:G, 'Individual Points Summary'!A276, 'Grade 4 Girls'!F:F)</f>
        <v>106</v>
      </c>
      <c r="C276" s="20" t="str">
        <f t="shared" si="4"/>
        <v/>
      </c>
      <c r="D276" s="20">
        <f>COUNTIF('Grade 4 Girls'!G:G, 'Individual Points Summary'!A276)</f>
        <v>1</v>
      </c>
    </row>
    <row r="277" spans="1:4" hidden="1" x14ac:dyDescent="0.2">
      <c r="A277" t="s">
        <v>7007</v>
      </c>
      <c r="B277" s="12">
        <f>SUMIF('Grade 4 Girls'!G:G, 'Individual Points Summary'!A277, 'Grade 4 Girls'!F:F)</f>
        <v>110</v>
      </c>
      <c r="C277" s="20" t="str">
        <f t="shared" si="4"/>
        <v/>
      </c>
      <c r="D277" s="20">
        <f>COUNTIF('Grade 4 Girls'!G:G, 'Individual Points Summary'!A277)</f>
        <v>1</v>
      </c>
    </row>
    <row r="278" spans="1:4" hidden="1" x14ac:dyDescent="0.2">
      <c r="A278" t="s">
        <v>7133</v>
      </c>
      <c r="B278" s="12">
        <f>SUMIF('Grade 4 Girls'!G:G, 'Individual Points Summary'!A278, 'Grade 4 Girls'!F:F)</f>
        <v>112</v>
      </c>
      <c r="C278" s="20" t="str">
        <f t="shared" si="4"/>
        <v/>
      </c>
      <c r="D278" s="20">
        <f>COUNTIF('Grade 4 Girls'!G:G, 'Individual Points Summary'!A278)</f>
        <v>1</v>
      </c>
    </row>
    <row r="279" spans="1:4" hidden="1" x14ac:dyDescent="0.2">
      <c r="A279" t="s">
        <v>7134</v>
      </c>
      <c r="B279" s="12">
        <f>SUMIF('Grade 4 Girls'!G:G, 'Individual Points Summary'!A279, 'Grade 4 Girls'!F:F)</f>
        <v>113</v>
      </c>
      <c r="C279" s="20" t="str">
        <f t="shared" si="4"/>
        <v/>
      </c>
      <c r="D279" s="20">
        <f>COUNTIF('Grade 4 Girls'!G:G, 'Individual Points Summary'!A279)</f>
        <v>1</v>
      </c>
    </row>
    <row r="280" spans="1:4" hidden="1" x14ac:dyDescent="0.2">
      <c r="A280" t="s">
        <v>7144</v>
      </c>
      <c r="B280" s="12">
        <f>SUMIF('Grade 4 Girls'!G:G, 'Individual Points Summary'!A280, 'Grade 4 Girls'!F:F)</f>
        <v>113</v>
      </c>
      <c r="C280" s="20" t="str">
        <f t="shared" si="4"/>
        <v/>
      </c>
      <c r="D280" s="20">
        <f>COUNTIF('Grade 4 Girls'!G:G, 'Individual Points Summary'!A280)</f>
        <v>1</v>
      </c>
    </row>
    <row r="281" spans="1:4" hidden="1" x14ac:dyDescent="0.2">
      <c r="A281" t="s">
        <v>6956</v>
      </c>
      <c r="B281" s="12">
        <f>SUMIF('Grade 4 Girls'!G:G, 'Individual Points Summary'!A281, 'Grade 4 Girls'!F:F)</f>
        <v>114</v>
      </c>
      <c r="C281" s="20" t="str">
        <f t="shared" si="4"/>
        <v/>
      </c>
      <c r="D281" s="20">
        <f>COUNTIF('Grade 4 Girls'!G:G, 'Individual Points Summary'!A281)</f>
        <v>1</v>
      </c>
    </row>
    <row r="282" spans="1:4" hidden="1" x14ac:dyDescent="0.2">
      <c r="A282" t="s">
        <v>6817</v>
      </c>
      <c r="B282" s="12">
        <f>SUMIF('Grade 4 Girls'!G:G, 'Individual Points Summary'!A282, 'Grade 4 Girls'!F:F)</f>
        <v>115</v>
      </c>
      <c r="C282" s="20" t="str">
        <f t="shared" si="4"/>
        <v/>
      </c>
      <c r="D282" s="20">
        <f>COUNTIF('Grade 4 Girls'!G:G, 'Individual Points Summary'!A282)</f>
        <v>1</v>
      </c>
    </row>
    <row r="283" spans="1:4" hidden="1" x14ac:dyDescent="0.2">
      <c r="A283" t="s">
        <v>6937</v>
      </c>
      <c r="B283" s="12">
        <f>SUMIF('Grade 4 Girls'!G:G, 'Individual Points Summary'!A283, 'Grade 4 Girls'!F:F)</f>
        <v>117</v>
      </c>
      <c r="C283" s="20" t="str">
        <f t="shared" si="4"/>
        <v/>
      </c>
      <c r="D283" s="20">
        <f>COUNTIF('Grade 4 Girls'!G:G, 'Individual Points Summary'!A283)</f>
        <v>1</v>
      </c>
    </row>
    <row r="284" spans="1:4" hidden="1" x14ac:dyDescent="0.2">
      <c r="A284" t="s">
        <v>6849</v>
      </c>
      <c r="B284" s="12">
        <f>SUMIF('Grade 4 Girls'!G:G, 'Individual Points Summary'!A284, 'Grade 4 Girls'!F:F)</f>
        <v>119</v>
      </c>
      <c r="C284" s="20" t="str">
        <f t="shared" si="4"/>
        <v/>
      </c>
      <c r="D284" s="20">
        <f>COUNTIF('Grade 4 Girls'!G:G, 'Individual Points Summary'!A284)</f>
        <v>1</v>
      </c>
    </row>
    <row r="285" spans="1:4" hidden="1" x14ac:dyDescent="0.2">
      <c r="A285" t="s">
        <v>6872</v>
      </c>
      <c r="B285" s="12">
        <f>SUMIF('Grade 4 Girls'!G:G, 'Individual Points Summary'!A285, 'Grade 4 Girls'!F:F)</f>
        <v>120</v>
      </c>
      <c r="C285" s="20" t="str">
        <f t="shared" si="4"/>
        <v/>
      </c>
      <c r="D285" s="20">
        <f>COUNTIF('Grade 4 Girls'!G:G, 'Individual Points Summary'!A285)</f>
        <v>1</v>
      </c>
    </row>
    <row r="286" spans="1:4" hidden="1" x14ac:dyDescent="0.2">
      <c r="A286" t="s">
        <v>6815</v>
      </c>
      <c r="B286" s="12">
        <f>SUMIF('Grade 4 Girls'!G:G, 'Individual Points Summary'!A286, 'Grade 4 Girls'!F:F)</f>
        <v>121</v>
      </c>
      <c r="C286" s="20" t="str">
        <f t="shared" si="4"/>
        <v/>
      </c>
      <c r="D286" s="20">
        <f>COUNTIF('Grade 4 Girls'!G:G, 'Individual Points Summary'!A286)</f>
        <v>1</v>
      </c>
    </row>
    <row r="287" spans="1:4" hidden="1" x14ac:dyDescent="0.2">
      <c r="A287" t="s">
        <v>6902</v>
      </c>
      <c r="B287" s="12">
        <f>SUMIF('Grade 4 Girls'!G:G, 'Individual Points Summary'!A287, 'Grade 4 Girls'!F:F)</f>
        <v>122</v>
      </c>
      <c r="C287" s="20" t="str">
        <f t="shared" si="4"/>
        <v/>
      </c>
      <c r="D287" s="20">
        <f>COUNTIF('Grade 4 Girls'!G:G, 'Individual Points Summary'!A287)</f>
        <v>1</v>
      </c>
    </row>
    <row r="288" spans="1:4" hidden="1" x14ac:dyDescent="0.2">
      <c r="A288" t="s">
        <v>6869</v>
      </c>
      <c r="B288" s="12">
        <f>SUMIF('Grade 4 Girls'!G:G, 'Individual Points Summary'!A288, 'Grade 4 Girls'!F:F)</f>
        <v>125</v>
      </c>
      <c r="C288" s="20" t="str">
        <f t="shared" si="4"/>
        <v/>
      </c>
      <c r="D288" s="20">
        <f>COUNTIF('Grade 4 Girls'!G:G, 'Individual Points Summary'!A288)</f>
        <v>1</v>
      </c>
    </row>
    <row r="289" spans="1:4" hidden="1" x14ac:dyDescent="0.2">
      <c r="A289" t="s">
        <v>6894</v>
      </c>
      <c r="B289" s="12">
        <f>SUMIF('Grade 4 Girls'!G:G, 'Individual Points Summary'!A289, 'Grade 4 Girls'!F:F)</f>
        <v>128</v>
      </c>
      <c r="C289" s="20" t="str">
        <f t="shared" si="4"/>
        <v/>
      </c>
      <c r="D289" s="20">
        <f>COUNTIF('Grade 4 Girls'!G:G, 'Individual Points Summary'!A289)</f>
        <v>1</v>
      </c>
    </row>
    <row r="290" spans="1:4" hidden="1" x14ac:dyDescent="0.2">
      <c r="A290" t="s">
        <v>6888</v>
      </c>
      <c r="B290" s="12">
        <f>SUMIF('Grade 4 Girls'!G:G, 'Individual Points Summary'!A290, 'Grade 4 Girls'!F:F)</f>
        <v>129</v>
      </c>
      <c r="C290" s="20" t="str">
        <f t="shared" si="4"/>
        <v/>
      </c>
      <c r="D290" s="20">
        <f>COUNTIF('Grade 4 Girls'!G:G, 'Individual Points Summary'!A290)</f>
        <v>1</v>
      </c>
    </row>
    <row r="291" spans="1:4" hidden="1" x14ac:dyDescent="0.2">
      <c r="A291" t="s">
        <v>7014</v>
      </c>
      <c r="B291" s="12">
        <f>SUMIF('Grade 4 Girls'!G:G, 'Individual Points Summary'!A291, 'Grade 4 Girls'!F:F)</f>
        <v>130</v>
      </c>
      <c r="C291" s="20" t="str">
        <f t="shared" si="4"/>
        <v/>
      </c>
      <c r="D291" s="20">
        <f>COUNTIF('Grade 4 Girls'!G:G, 'Individual Points Summary'!A291)</f>
        <v>1</v>
      </c>
    </row>
    <row r="292" spans="1:4" hidden="1" x14ac:dyDescent="0.2">
      <c r="A292" t="s">
        <v>6918</v>
      </c>
      <c r="B292" s="12">
        <f>SUMIF('Grade 4 Girls'!G:G, 'Individual Points Summary'!A292, 'Grade 4 Girls'!F:F)</f>
        <v>131</v>
      </c>
      <c r="C292" s="20" t="str">
        <f t="shared" si="4"/>
        <v/>
      </c>
      <c r="D292" s="20">
        <f>COUNTIF('Grade 4 Girls'!G:G, 'Individual Points Summary'!A292)</f>
        <v>1</v>
      </c>
    </row>
    <row r="293" spans="1:4" hidden="1" x14ac:dyDescent="0.2">
      <c r="A293" t="s">
        <v>6806</v>
      </c>
      <c r="B293" s="12">
        <f>SUMIF('Grade 4 Girls'!G:G, 'Individual Points Summary'!A293, 'Grade 4 Girls'!F:F)</f>
        <v>134</v>
      </c>
      <c r="C293" s="20" t="str">
        <f t="shared" si="4"/>
        <v/>
      </c>
      <c r="D293" s="20">
        <f>COUNTIF('Grade 4 Girls'!G:G, 'Individual Points Summary'!A293)</f>
        <v>1</v>
      </c>
    </row>
    <row r="294" spans="1:4" hidden="1" x14ac:dyDescent="0.2">
      <c r="A294" t="s">
        <v>6993</v>
      </c>
      <c r="B294" s="12">
        <f>SUMIF('Grade 4 Girls'!G:G, 'Individual Points Summary'!A294, 'Grade 4 Girls'!F:F)</f>
        <v>134</v>
      </c>
      <c r="C294" s="20" t="str">
        <f t="shared" si="4"/>
        <v/>
      </c>
      <c r="D294" s="20">
        <f>COUNTIF('Grade 4 Girls'!G:G, 'Individual Points Summary'!A294)</f>
        <v>1</v>
      </c>
    </row>
    <row r="295" spans="1:4" hidden="1" x14ac:dyDescent="0.2">
      <c r="A295" t="s">
        <v>7076</v>
      </c>
      <c r="B295" s="12">
        <f>SUMIF('Grade 4 Girls'!G:G, 'Individual Points Summary'!A295, 'Grade 4 Girls'!F:F)</f>
        <v>136</v>
      </c>
      <c r="C295" s="20" t="str">
        <f t="shared" si="4"/>
        <v/>
      </c>
      <c r="D295" s="20">
        <f>COUNTIF('Grade 4 Girls'!G:G, 'Individual Points Summary'!A295)</f>
        <v>1</v>
      </c>
    </row>
    <row r="296" spans="1:4" hidden="1" x14ac:dyDescent="0.2">
      <c r="A296" t="s">
        <v>7107</v>
      </c>
      <c r="B296" s="12">
        <f>SUMIF('Grade 4 Girls'!G:G, 'Individual Points Summary'!A296, 'Grade 4 Girls'!F:F)</f>
        <v>137</v>
      </c>
      <c r="C296" s="20" t="str">
        <f t="shared" si="4"/>
        <v/>
      </c>
      <c r="D296" s="20">
        <f>COUNTIF('Grade 4 Girls'!G:G, 'Individual Points Summary'!A296)</f>
        <v>1</v>
      </c>
    </row>
    <row r="297" spans="1:4" hidden="1" x14ac:dyDescent="0.2">
      <c r="A297" t="s">
        <v>145</v>
      </c>
      <c r="B297" s="12">
        <f>SUMIF('Grade 4 Girls'!G:G, 'Individual Points Summary'!A297, 'Grade 4 Girls'!F:F)</f>
        <v>141</v>
      </c>
      <c r="C297" s="20" t="str">
        <f t="shared" si="4"/>
        <v/>
      </c>
      <c r="D297" s="20">
        <f>COUNTIF('Grade 4 Girls'!G:G, 'Individual Points Summary'!A297)</f>
        <v>1</v>
      </c>
    </row>
    <row r="298" spans="1:4" hidden="1" x14ac:dyDescent="0.2">
      <c r="A298" t="s">
        <v>7060</v>
      </c>
      <c r="B298" s="12">
        <f>SUMIF('Grade 4 Girls'!G:G, 'Individual Points Summary'!A298, 'Grade 4 Girls'!F:F)</f>
        <v>142</v>
      </c>
      <c r="C298" s="20" t="str">
        <f t="shared" si="4"/>
        <v/>
      </c>
      <c r="D298" s="20">
        <f>COUNTIF('Grade 4 Girls'!G:G, 'Individual Points Summary'!A298)</f>
        <v>1</v>
      </c>
    </row>
    <row r="299" spans="1:4" hidden="1" x14ac:dyDescent="0.2">
      <c r="A299" t="s">
        <v>7119</v>
      </c>
      <c r="B299" s="12">
        <f>SUMIF('Grade 4 Girls'!G:G, 'Individual Points Summary'!A299, 'Grade 4 Girls'!F:F)</f>
        <v>149</v>
      </c>
      <c r="C299" s="20" t="str">
        <f t="shared" si="4"/>
        <v/>
      </c>
      <c r="D299" s="20">
        <f>COUNTIF('Grade 4 Girls'!G:G, 'Individual Points Summary'!A299)</f>
        <v>1</v>
      </c>
    </row>
    <row r="300" spans="1:4" hidden="1" x14ac:dyDescent="0.2">
      <c r="A300" t="s">
        <v>6947</v>
      </c>
      <c r="B300" s="12">
        <f>SUMIF('Grade 4 Girls'!G:G, 'Individual Points Summary'!A300, 'Grade 4 Girls'!F:F)</f>
        <v>150</v>
      </c>
      <c r="C300" s="20" t="str">
        <f t="shared" si="4"/>
        <v/>
      </c>
      <c r="D300" s="20">
        <f>COUNTIF('Grade 4 Girls'!G:G, 'Individual Points Summary'!A300)</f>
        <v>1</v>
      </c>
    </row>
    <row r="301" spans="1:4" hidden="1" x14ac:dyDescent="0.2">
      <c r="A301" t="s">
        <v>7005</v>
      </c>
      <c r="B301" s="12">
        <f>SUMIF('Grade 4 Girls'!G:G, 'Individual Points Summary'!A301, 'Grade 4 Girls'!F:F)</f>
        <v>151</v>
      </c>
      <c r="C301" s="20" t="str">
        <f t="shared" si="4"/>
        <v/>
      </c>
      <c r="D301" s="20">
        <f>COUNTIF('Grade 4 Girls'!G:G, 'Individual Points Summary'!A301)</f>
        <v>1</v>
      </c>
    </row>
    <row r="302" spans="1:4" hidden="1" x14ac:dyDescent="0.2">
      <c r="A302" t="s">
        <v>7098</v>
      </c>
      <c r="B302" s="12">
        <f>SUMIF('Grade 4 Girls'!G:G, 'Individual Points Summary'!A302, 'Grade 4 Girls'!F:F)</f>
        <v>151</v>
      </c>
      <c r="C302" s="20" t="str">
        <f t="shared" si="4"/>
        <v/>
      </c>
      <c r="D302" s="20">
        <f>COUNTIF('Grade 4 Girls'!G:G, 'Individual Points Summary'!A302)</f>
        <v>1</v>
      </c>
    </row>
    <row r="303" spans="1:4" hidden="1" x14ac:dyDescent="0.2">
      <c r="A303" t="s">
        <v>6823</v>
      </c>
      <c r="B303" s="12">
        <f>SUMIF('Grade 4 Girls'!G:G, 'Individual Points Summary'!A303, 'Grade 4 Girls'!F:F)</f>
        <v>152</v>
      </c>
      <c r="C303" s="20" t="str">
        <f t="shared" si="4"/>
        <v/>
      </c>
      <c r="D303" s="20">
        <f>COUNTIF('Grade 4 Girls'!G:G, 'Individual Points Summary'!A303)</f>
        <v>1</v>
      </c>
    </row>
    <row r="304" spans="1:4" hidden="1" x14ac:dyDescent="0.2">
      <c r="A304" t="s">
        <v>7088</v>
      </c>
      <c r="B304" s="12">
        <f>SUMIF('Grade 4 Girls'!G:G, 'Individual Points Summary'!A304, 'Grade 4 Girls'!F:F)</f>
        <v>152</v>
      </c>
      <c r="C304" s="20" t="str">
        <f t="shared" si="4"/>
        <v/>
      </c>
      <c r="D304" s="20">
        <f>COUNTIF('Grade 4 Girls'!G:G, 'Individual Points Summary'!A304)</f>
        <v>1</v>
      </c>
    </row>
    <row r="305" spans="1:4" hidden="1" x14ac:dyDescent="0.2">
      <c r="A305" t="s">
        <v>7128</v>
      </c>
      <c r="B305" s="12">
        <f>SUMIF('Grade 4 Girls'!G:G, 'Individual Points Summary'!A305, 'Grade 4 Girls'!F:F)</f>
        <v>153</v>
      </c>
      <c r="C305" s="20" t="str">
        <f t="shared" si="4"/>
        <v/>
      </c>
      <c r="D305" s="20">
        <f>COUNTIF('Grade 4 Girls'!G:G, 'Individual Points Summary'!A305)</f>
        <v>1</v>
      </c>
    </row>
    <row r="306" spans="1:4" hidden="1" x14ac:dyDescent="0.2">
      <c r="A306" t="s">
        <v>7065</v>
      </c>
      <c r="B306" s="12">
        <f>SUMIF('Grade 4 Girls'!G:G, 'Individual Points Summary'!A306, 'Grade 4 Girls'!F:F)</f>
        <v>157</v>
      </c>
      <c r="C306" s="20" t="str">
        <f t="shared" si="4"/>
        <v/>
      </c>
      <c r="D306" s="20">
        <f>COUNTIF('Grade 4 Girls'!G:G, 'Individual Points Summary'!A306)</f>
        <v>1</v>
      </c>
    </row>
    <row r="307" spans="1:4" hidden="1" x14ac:dyDescent="0.2">
      <c r="A307" t="s">
        <v>6915</v>
      </c>
      <c r="B307" s="12">
        <f>SUMIF('Grade 4 Girls'!G:G, 'Individual Points Summary'!A307, 'Grade 4 Girls'!F:F)</f>
        <v>162</v>
      </c>
      <c r="C307" s="20" t="str">
        <f t="shared" si="4"/>
        <v/>
      </c>
      <c r="D307" s="20">
        <f>COUNTIF('Grade 4 Girls'!G:G, 'Individual Points Summary'!A307)</f>
        <v>1</v>
      </c>
    </row>
    <row r="308" spans="1:4" hidden="1" x14ac:dyDescent="0.2">
      <c r="A308" t="s">
        <v>7104</v>
      </c>
      <c r="B308" s="12">
        <f>SUMIF('Grade 4 Girls'!G:G, 'Individual Points Summary'!A308, 'Grade 4 Girls'!F:F)</f>
        <v>163</v>
      </c>
      <c r="C308" s="20" t="str">
        <f t="shared" si="4"/>
        <v/>
      </c>
      <c r="D308" s="20">
        <f>COUNTIF('Grade 4 Girls'!G:G, 'Individual Points Summary'!A308)</f>
        <v>1</v>
      </c>
    </row>
    <row r="309" spans="1:4" hidden="1" x14ac:dyDescent="0.2">
      <c r="A309" t="s">
        <v>6895</v>
      </c>
      <c r="B309" s="12">
        <f>SUMIF('Grade 4 Girls'!G:G, 'Individual Points Summary'!A309, 'Grade 4 Girls'!F:F)</f>
        <v>164</v>
      </c>
      <c r="C309" s="20" t="str">
        <f t="shared" si="4"/>
        <v/>
      </c>
      <c r="D309" s="20">
        <f>COUNTIF('Grade 4 Girls'!G:G, 'Individual Points Summary'!A309)</f>
        <v>1</v>
      </c>
    </row>
    <row r="310" spans="1:4" hidden="1" x14ac:dyDescent="0.2">
      <c r="A310" t="s">
        <v>7148</v>
      </c>
      <c r="B310" s="12">
        <f>SUMIF('Grade 4 Girls'!G:G, 'Individual Points Summary'!A310, 'Grade 4 Girls'!F:F)</f>
        <v>166</v>
      </c>
      <c r="C310" s="20" t="str">
        <f t="shared" si="4"/>
        <v/>
      </c>
      <c r="D310" s="20">
        <f>COUNTIF('Grade 4 Girls'!G:G, 'Individual Points Summary'!A310)</f>
        <v>1</v>
      </c>
    </row>
    <row r="311" spans="1:4" hidden="1" x14ac:dyDescent="0.2">
      <c r="A311" t="s">
        <v>7172</v>
      </c>
      <c r="B311" s="12">
        <f>SUMIF('Grade 4 Girls'!G:G, 'Individual Points Summary'!A311, 'Grade 4 Girls'!F:F)</f>
        <v>167</v>
      </c>
      <c r="C311" s="20" t="str">
        <f t="shared" si="4"/>
        <v/>
      </c>
      <c r="D311" s="20">
        <f>COUNTIF('Grade 4 Girls'!G:G, 'Individual Points Summary'!A311)</f>
        <v>1</v>
      </c>
    </row>
    <row r="312" spans="1:4" hidden="1" x14ac:dyDescent="0.2">
      <c r="A312" t="s">
        <v>7055</v>
      </c>
      <c r="B312" s="12">
        <f>SUMIF('Grade 4 Girls'!G:G, 'Individual Points Summary'!A312, 'Grade 4 Girls'!F:F)</f>
        <v>169</v>
      </c>
      <c r="C312" s="20" t="str">
        <f t="shared" si="4"/>
        <v/>
      </c>
      <c r="D312" s="20">
        <f>COUNTIF('Grade 4 Girls'!G:G, 'Individual Points Summary'!A312)</f>
        <v>1</v>
      </c>
    </row>
    <row r="313" spans="1:4" hidden="1" x14ac:dyDescent="0.2">
      <c r="A313" t="s">
        <v>7151</v>
      </c>
      <c r="B313" s="12">
        <f>SUMIF('Grade 4 Girls'!G:G, 'Individual Points Summary'!A313, 'Grade 4 Girls'!F:F)</f>
        <v>173</v>
      </c>
      <c r="C313" s="20" t="str">
        <f t="shared" si="4"/>
        <v/>
      </c>
      <c r="D313" s="20">
        <f>COUNTIF('Grade 4 Girls'!G:G, 'Individual Points Summary'!A313)</f>
        <v>1</v>
      </c>
    </row>
    <row r="314" spans="1:4" hidden="1" x14ac:dyDescent="0.2">
      <c r="A314" t="s">
        <v>6912</v>
      </c>
      <c r="B314" s="12">
        <f>SUMIF('Grade 4 Girls'!G:G, 'Individual Points Summary'!A314, 'Grade 4 Girls'!F:F)</f>
        <v>174</v>
      </c>
      <c r="C314" s="20" t="str">
        <f t="shared" si="4"/>
        <v/>
      </c>
      <c r="D314" s="20">
        <f>COUNTIF('Grade 4 Girls'!G:G, 'Individual Points Summary'!A314)</f>
        <v>1</v>
      </c>
    </row>
    <row r="315" spans="1:4" hidden="1" x14ac:dyDescent="0.2">
      <c r="A315" t="s">
        <v>6896</v>
      </c>
      <c r="B315" s="12">
        <f>SUMIF('Grade 4 Girls'!G:G, 'Individual Points Summary'!A315, 'Grade 4 Girls'!F:F)</f>
        <v>178</v>
      </c>
      <c r="C315" s="20" t="str">
        <f t="shared" si="4"/>
        <v/>
      </c>
      <c r="D315" s="20">
        <f>COUNTIF('Grade 4 Girls'!G:G, 'Individual Points Summary'!A315)</f>
        <v>1</v>
      </c>
    </row>
    <row r="316" spans="1:4" hidden="1" x14ac:dyDescent="0.2">
      <c r="A316" t="s">
        <v>6886</v>
      </c>
      <c r="B316" s="12">
        <f>SUMIF('Grade 4 Girls'!G:G, 'Individual Points Summary'!A316, 'Grade 4 Girls'!F:F)</f>
        <v>179</v>
      </c>
      <c r="C316" s="20" t="str">
        <f t="shared" si="4"/>
        <v/>
      </c>
      <c r="D316" s="20">
        <f>COUNTIF('Grade 4 Girls'!G:G, 'Individual Points Summary'!A316)</f>
        <v>1</v>
      </c>
    </row>
    <row r="317" spans="1:4" hidden="1" x14ac:dyDescent="0.2">
      <c r="A317" t="s">
        <v>6844</v>
      </c>
      <c r="B317" s="12">
        <f>SUMIF('Grade 4 Girls'!G:G, 'Individual Points Summary'!A317, 'Grade 4 Girls'!F:F)</f>
        <v>182</v>
      </c>
      <c r="C317" s="20" t="str">
        <f t="shared" si="4"/>
        <v/>
      </c>
      <c r="D317" s="20">
        <f>COUNTIF('Grade 4 Girls'!G:G, 'Individual Points Summary'!A317)</f>
        <v>1</v>
      </c>
    </row>
    <row r="318" spans="1:4" hidden="1" x14ac:dyDescent="0.2">
      <c r="A318" t="s">
        <v>6999</v>
      </c>
      <c r="B318" s="12">
        <f>SUMIF('Grade 4 Girls'!G:G, 'Individual Points Summary'!A318, 'Grade 4 Girls'!F:F)</f>
        <v>183</v>
      </c>
      <c r="C318" s="20" t="str">
        <f t="shared" si="4"/>
        <v/>
      </c>
      <c r="D318" s="20">
        <f>COUNTIF('Grade 4 Girls'!G:G, 'Individual Points Summary'!A318)</f>
        <v>1</v>
      </c>
    </row>
    <row r="319" spans="1:4" hidden="1" x14ac:dyDescent="0.2">
      <c r="A319" t="s">
        <v>7141</v>
      </c>
      <c r="B319" s="12">
        <f>SUMIF('Grade 4 Girls'!G:G, 'Individual Points Summary'!A319, 'Grade 4 Girls'!F:F)</f>
        <v>184</v>
      </c>
      <c r="C319" s="20" t="str">
        <f t="shared" si="4"/>
        <v/>
      </c>
      <c r="D319" s="20">
        <f>COUNTIF('Grade 4 Girls'!G:G, 'Individual Points Summary'!A319)</f>
        <v>1</v>
      </c>
    </row>
    <row r="320" spans="1:4" hidden="1" x14ac:dyDescent="0.2">
      <c r="A320" t="s">
        <v>6932</v>
      </c>
      <c r="B320" s="12">
        <f>SUMIF('Grade 4 Girls'!G:G, 'Individual Points Summary'!A320, 'Grade 4 Girls'!F:F)</f>
        <v>185</v>
      </c>
      <c r="C320" s="20" t="str">
        <f t="shared" si="4"/>
        <v/>
      </c>
      <c r="D320" s="20">
        <f>COUNTIF('Grade 4 Girls'!G:G, 'Individual Points Summary'!A320)</f>
        <v>1</v>
      </c>
    </row>
    <row r="321" spans="1:4" hidden="1" x14ac:dyDescent="0.2">
      <c r="A321" t="s">
        <v>6986</v>
      </c>
      <c r="B321" s="12">
        <f>SUMIF('Grade 4 Girls'!G:G, 'Individual Points Summary'!A321, 'Grade 4 Girls'!F:F)</f>
        <v>186</v>
      </c>
      <c r="C321" s="20" t="str">
        <f t="shared" si="4"/>
        <v/>
      </c>
      <c r="D321" s="20">
        <f>COUNTIF('Grade 4 Girls'!G:G, 'Individual Points Summary'!A321)</f>
        <v>1</v>
      </c>
    </row>
    <row r="322" spans="1:4" hidden="1" x14ac:dyDescent="0.2">
      <c r="A322" t="s">
        <v>6889</v>
      </c>
      <c r="B322" s="12">
        <f>SUMIF('Grade 4 Girls'!G:G, 'Individual Points Summary'!A322, 'Grade 4 Girls'!F:F)</f>
        <v>187</v>
      </c>
      <c r="C322" s="20" t="str">
        <f t="shared" si="4"/>
        <v/>
      </c>
      <c r="D322" s="20">
        <f>COUNTIF('Grade 4 Girls'!G:G, 'Individual Points Summary'!A322)</f>
        <v>1</v>
      </c>
    </row>
    <row r="323" spans="1:4" hidden="1" x14ac:dyDescent="0.2">
      <c r="A323" t="s">
        <v>6969</v>
      </c>
      <c r="B323" s="12">
        <f>SUMIF('Grade 4 Girls'!G:G, 'Individual Points Summary'!A323, 'Grade 4 Girls'!F:F)</f>
        <v>189</v>
      </c>
      <c r="C323" s="20" t="str">
        <f t="shared" si="4"/>
        <v/>
      </c>
      <c r="D323" s="20">
        <f>COUNTIF('Grade 4 Girls'!G:G, 'Individual Points Summary'!A323)</f>
        <v>1</v>
      </c>
    </row>
    <row r="324" spans="1:4" hidden="1" x14ac:dyDescent="0.2">
      <c r="A324" t="s">
        <v>7162</v>
      </c>
      <c r="B324" s="12">
        <f>SUMIF('Grade 4 Girls'!G:G, 'Individual Points Summary'!A324, 'Grade 4 Girls'!F:F)</f>
        <v>189</v>
      </c>
      <c r="C324" s="20" t="str">
        <f t="shared" si="4"/>
        <v/>
      </c>
      <c r="D324" s="20">
        <f>COUNTIF('Grade 4 Girls'!G:G, 'Individual Points Summary'!A324)</f>
        <v>1</v>
      </c>
    </row>
    <row r="325" spans="1:4" hidden="1" x14ac:dyDescent="0.2">
      <c r="A325" t="s">
        <v>6955</v>
      </c>
      <c r="B325" s="12">
        <f>SUMIF('Grade 4 Girls'!G:G, 'Individual Points Summary'!A325, 'Grade 4 Girls'!F:F)</f>
        <v>190</v>
      </c>
      <c r="C325" s="20" t="str">
        <f t="shared" ref="C325:C387" si="5">IF(D325 =E$2, RANK(B325, B$4:B$148, 1), "")</f>
        <v/>
      </c>
      <c r="D325" s="20">
        <f>COUNTIF('Grade 4 Girls'!G:G, 'Individual Points Summary'!A325)</f>
        <v>1</v>
      </c>
    </row>
    <row r="326" spans="1:4" hidden="1" x14ac:dyDescent="0.2">
      <c r="A326" t="s">
        <v>7153</v>
      </c>
      <c r="B326" s="12">
        <f>SUMIF('Grade 4 Girls'!G:G, 'Individual Points Summary'!A326, 'Grade 4 Girls'!F:F)</f>
        <v>192</v>
      </c>
      <c r="C326" s="20" t="str">
        <f t="shared" si="5"/>
        <v/>
      </c>
      <c r="D326" s="20">
        <f>COUNTIF('Grade 4 Girls'!G:G, 'Individual Points Summary'!A326)</f>
        <v>1</v>
      </c>
    </row>
    <row r="327" spans="1:4" hidden="1" x14ac:dyDescent="0.2">
      <c r="A327" t="s">
        <v>6953</v>
      </c>
      <c r="B327" s="12">
        <f>SUMIF('Grade 4 Girls'!G:G, 'Individual Points Summary'!A327, 'Grade 4 Girls'!F:F)</f>
        <v>194</v>
      </c>
      <c r="C327" s="20" t="str">
        <f t="shared" si="5"/>
        <v/>
      </c>
      <c r="D327" s="20">
        <f>COUNTIF('Grade 4 Girls'!G:G, 'Individual Points Summary'!A327)</f>
        <v>1</v>
      </c>
    </row>
    <row r="328" spans="1:4" hidden="1" x14ac:dyDescent="0.2">
      <c r="A328" t="s">
        <v>6812</v>
      </c>
      <c r="B328" s="12">
        <f>SUMIF('Grade 4 Girls'!G:G, 'Individual Points Summary'!A328, 'Grade 4 Girls'!F:F)</f>
        <v>195</v>
      </c>
      <c r="C328" s="20" t="str">
        <f t="shared" si="5"/>
        <v/>
      </c>
      <c r="D328" s="20">
        <f>COUNTIF('Grade 4 Girls'!G:G, 'Individual Points Summary'!A328)</f>
        <v>1</v>
      </c>
    </row>
    <row r="329" spans="1:4" hidden="1" x14ac:dyDescent="0.2">
      <c r="A329" t="s">
        <v>7054</v>
      </c>
      <c r="B329" s="12">
        <f>SUMIF('Grade 4 Girls'!G:G, 'Individual Points Summary'!A329, 'Grade 4 Girls'!F:F)</f>
        <v>196</v>
      </c>
      <c r="C329" s="20" t="str">
        <f t="shared" si="5"/>
        <v/>
      </c>
      <c r="D329" s="20">
        <f>COUNTIF('Grade 4 Girls'!G:G, 'Individual Points Summary'!A329)</f>
        <v>1</v>
      </c>
    </row>
    <row r="330" spans="1:4" hidden="1" x14ac:dyDescent="0.2">
      <c r="A330" t="s">
        <v>6981</v>
      </c>
      <c r="B330" s="12">
        <f>SUMIF('Grade 4 Girls'!G:G, 'Individual Points Summary'!A330, 'Grade 4 Girls'!F:F)</f>
        <v>198</v>
      </c>
      <c r="C330" s="20" t="str">
        <f t="shared" si="5"/>
        <v/>
      </c>
      <c r="D330" s="20">
        <f>COUNTIF('Grade 4 Girls'!G:G, 'Individual Points Summary'!A330)</f>
        <v>1</v>
      </c>
    </row>
    <row r="331" spans="1:4" hidden="1" x14ac:dyDescent="0.2">
      <c r="A331" t="s">
        <v>6984</v>
      </c>
      <c r="B331" s="12">
        <f>SUMIF('Grade 4 Girls'!G:G, 'Individual Points Summary'!A331, 'Grade 4 Girls'!F:F)</f>
        <v>199</v>
      </c>
      <c r="C331" s="20" t="str">
        <f t="shared" si="5"/>
        <v/>
      </c>
      <c r="D331" s="20">
        <f>COUNTIF('Grade 4 Girls'!G:G, 'Individual Points Summary'!A331)</f>
        <v>1</v>
      </c>
    </row>
    <row r="332" spans="1:4" hidden="1" x14ac:dyDescent="0.2">
      <c r="A332" t="s">
        <v>6961</v>
      </c>
      <c r="B332" s="12">
        <f>SUMIF('Grade 4 Girls'!G:G, 'Individual Points Summary'!A332, 'Grade 4 Girls'!F:F)</f>
        <v>200</v>
      </c>
      <c r="C332" s="20" t="str">
        <f t="shared" si="5"/>
        <v/>
      </c>
      <c r="D332" s="20">
        <f>COUNTIF('Grade 4 Girls'!G:G, 'Individual Points Summary'!A332)</f>
        <v>1</v>
      </c>
    </row>
    <row r="333" spans="1:4" hidden="1" x14ac:dyDescent="0.2">
      <c r="A333" t="s">
        <v>7139</v>
      </c>
      <c r="B333" s="12">
        <f>SUMIF('Grade 4 Girls'!G:G, 'Individual Points Summary'!A333, 'Grade 4 Girls'!F:F)</f>
        <v>200</v>
      </c>
      <c r="C333" s="20" t="str">
        <f t="shared" si="5"/>
        <v/>
      </c>
      <c r="D333" s="20">
        <f>COUNTIF('Grade 4 Girls'!G:G, 'Individual Points Summary'!A333)</f>
        <v>1</v>
      </c>
    </row>
    <row r="334" spans="1:4" hidden="1" x14ac:dyDescent="0.2">
      <c r="A334" t="s">
        <v>6835</v>
      </c>
      <c r="B334" s="12">
        <f>SUMIF('Grade 4 Girls'!G:G, 'Individual Points Summary'!A334, 'Grade 4 Girls'!F:F)</f>
        <v>204</v>
      </c>
      <c r="C334" s="20" t="str">
        <f t="shared" si="5"/>
        <v/>
      </c>
      <c r="D334" s="20">
        <f>COUNTIF('Grade 4 Girls'!G:G, 'Individual Points Summary'!A334)</f>
        <v>1</v>
      </c>
    </row>
    <row r="335" spans="1:4" hidden="1" x14ac:dyDescent="0.2">
      <c r="A335" t="s">
        <v>7024</v>
      </c>
      <c r="B335" s="12">
        <f>SUMIF('Grade 4 Girls'!G:G, 'Individual Points Summary'!A335, 'Grade 4 Girls'!F:F)</f>
        <v>205</v>
      </c>
      <c r="C335" s="20" t="str">
        <f t="shared" si="5"/>
        <v/>
      </c>
      <c r="D335" s="20">
        <f>COUNTIF('Grade 4 Girls'!G:G, 'Individual Points Summary'!A335)</f>
        <v>1</v>
      </c>
    </row>
    <row r="336" spans="1:4" hidden="1" x14ac:dyDescent="0.2">
      <c r="A336" t="s">
        <v>1017</v>
      </c>
      <c r="B336" s="12">
        <f>SUMIF('Grade 4 Girls'!G:G, 'Individual Points Summary'!A336, 'Grade 4 Girls'!F:F)</f>
        <v>205</v>
      </c>
      <c r="C336" s="20" t="str">
        <f t="shared" si="5"/>
        <v/>
      </c>
      <c r="D336" s="20">
        <f>COUNTIF('Grade 4 Girls'!G:G, 'Individual Points Summary'!A336)</f>
        <v>1</v>
      </c>
    </row>
    <row r="337" spans="1:4" hidden="1" x14ac:dyDescent="0.2">
      <c r="A337" t="s">
        <v>6913</v>
      </c>
      <c r="B337" s="12">
        <f>SUMIF('Grade 4 Girls'!G:G, 'Individual Points Summary'!A337, 'Grade 4 Girls'!F:F)</f>
        <v>208</v>
      </c>
      <c r="C337" s="20" t="str">
        <f t="shared" si="5"/>
        <v/>
      </c>
      <c r="D337" s="20">
        <f>COUNTIF('Grade 4 Girls'!G:G, 'Individual Points Summary'!A337)</f>
        <v>1</v>
      </c>
    </row>
    <row r="338" spans="1:4" hidden="1" x14ac:dyDescent="0.2">
      <c r="A338" t="s">
        <v>6970</v>
      </c>
      <c r="B338" s="12">
        <f>SUMIF('Grade 4 Girls'!G:G, 'Individual Points Summary'!A338, 'Grade 4 Girls'!F:F)</f>
        <v>209</v>
      </c>
      <c r="C338" s="20" t="str">
        <f t="shared" si="5"/>
        <v/>
      </c>
      <c r="D338" s="20">
        <f>COUNTIF('Grade 4 Girls'!G:G, 'Individual Points Summary'!A338)</f>
        <v>1</v>
      </c>
    </row>
    <row r="339" spans="1:4" hidden="1" x14ac:dyDescent="0.2">
      <c r="A339" t="s">
        <v>7020</v>
      </c>
      <c r="B339" s="12">
        <f>SUMIF('Grade 4 Girls'!G:G, 'Individual Points Summary'!A339, 'Grade 4 Girls'!F:F)</f>
        <v>210</v>
      </c>
      <c r="C339" s="20" t="str">
        <f t="shared" si="5"/>
        <v/>
      </c>
      <c r="D339" s="20">
        <f>COUNTIF('Grade 4 Girls'!G:G, 'Individual Points Summary'!A339)</f>
        <v>1</v>
      </c>
    </row>
    <row r="340" spans="1:4" hidden="1" x14ac:dyDescent="0.2">
      <c r="A340" t="s">
        <v>6843</v>
      </c>
      <c r="B340" s="12">
        <f>SUMIF('Grade 4 Girls'!G:G, 'Individual Points Summary'!A340, 'Grade 4 Girls'!F:F)</f>
        <v>211</v>
      </c>
      <c r="C340" s="20" t="str">
        <f t="shared" si="5"/>
        <v/>
      </c>
      <c r="D340" s="20">
        <f>COUNTIF('Grade 4 Girls'!G:G, 'Individual Points Summary'!A340)</f>
        <v>1</v>
      </c>
    </row>
    <row r="341" spans="1:4" hidden="1" x14ac:dyDescent="0.2">
      <c r="A341" t="s">
        <v>7161</v>
      </c>
      <c r="B341" s="12">
        <f>SUMIF('Grade 4 Girls'!G:G, 'Individual Points Summary'!A341, 'Grade 4 Girls'!F:F)</f>
        <v>212</v>
      </c>
      <c r="C341" s="20" t="str">
        <f t="shared" si="5"/>
        <v/>
      </c>
      <c r="D341" s="20">
        <f>COUNTIF('Grade 4 Girls'!G:G, 'Individual Points Summary'!A341)</f>
        <v>1</v>
      </c>
    </row>
    <row r="342" spans="1:4" hidden="1" x14ac:dyDescent="0.2">
      <c r="A342" t="s">
        <v>7121</v>
      </c>
      <c r="B342" s="12">
        <f>SUMIF('Grade 4 Girls'!G:G, 'Individual Points Summary'!A342, 'Grade 4 Girls'!F:F)</f>
        <v>213</v>
      </c>
      <c r="C342" s="20" t="str">
        <f t="shared" si="5"/>
        <v/>
      </c>
      <c r="D342" s="20">
        <f>COUNTIF('Grade 4 Girls'!G:G, 'Individual Points Summary'!A342)</f>
        <v>1</v>
      </c>
    </row>
    <row r="343" spans="1:4" hidden="1" x14ac:dyDescent="0.2">
      <c r="A343" t="s">
        <v>6821</v>
      </c>
      <c r="B343" s="12">
        <f>SUMIF('Grade 4 Girls'!G:G, 'Individual Points Summary'!A343, 'Grade 4 Girls'!F:F)</f>
        <v>215</v>
      </c>
      <c r="C343" s="20" t="str">
        <f t="shared" si="5"/>
        <v/>
      </c>
      <c r="D343" s="20">
        <f>COUNTIF('Grade 4 Girls'!G:G, 'Individual Points Summary'!A343)</f>
        <v>1</v>
      </c>
    </row>
    <row r="344" spans="1:4" hidden="1" x14ac:dyDescent="0.2">
      <c r="A344" t="s">
        <v>6890</v>
      </c>
      <c r="B344" s="12">
        <f>SUMIF('Grade 4 Girls'!G:G, 'Individual Points Summary'!A344, 'Grade 4 Girls'!F:F)</f>
        <v>216</v>
      </c>
      <c r="C344" s="20" t="str">
        <f t="shared" si="5"/>
        <v/>
      </c>
      <c r="D344" s="20">
        <f>COUNTIF('Grade 4 Girls'!G:G, 'Individual Points Summary'!A344)</f>
        <v>1</v>
      </c>
    </row>
    <row r="345" spans="1:4" hidden="1" x14ac:dyDescent="0.2">
      <c r="A345" t="s">
        <v>7174</v>
      </c>
      <c r="B345" s="12">
        <f>SUMIF('Grade 4 Girls'!G:G, 'Individual Points Summary'!A345, 'Grade 4 Girls'!F:F)</f>
        <v>216</v>
      </c>
      <c r="C345" s="20" t="str">
        <f t="shared" si="5"/>
        <v/>
      </c>
      <c r="D345" s="20">
        <f>COUNTIF('Grade 4 Girls'!G:G, 'Individual Points Summary'!A345)</f>
        <v>1</v>
      </c>
    </row>
    <row r="346" spans="1:4" hidden="1" x14ac:dyDescent="0.2">
      <c r="A346" t="s">
        <v>6934</v>
      </c>
      <c r="B346" s="12">
        <f>SUMIF('Grade 4 Girls'!G:G, 'Individual Points Summary'!A346, 'Grade 4 Girls'!F:F)</f>
        <v>217</v>
      </c>
      <c r="C346" s="20" t="str">
        <f t="shared" si="5"/>
        <v/>
      </c>
      <c r="D346" s="20">
        <f>COUNTIF('Grade 4 Girls'!G:G, 'Individual Points Summary'!A346)</f>
        <v>1</v>
      </c>
    </row>
    <row r="347" spans="1:4" hidden="1" x14ac:dyDescent="0.2">
      <c r="A347" t="s">
        <v>6939</v>
      </c>
      <c r="B347" s="12">
        <f>SUMIF('Grade 4 Girls'!G:G, 'Individual Points Summary'!A347, 'Grade 4 Girls'!F:F)</f>
        <v>218</v>
      </c>
      <c r="C347" s="20" t="str">
        <f t="shared" si="5"/>
        <v/>
      </c>
      <c r="D347" s="20">
        <f>COUNTIF('Grade 4 Girls'!G:G, 'Individual Points Summary'!A347)</f>
        <v>1</v>
      </c>
    </row>
    <row r="348" spans="1:4" hidden="1" x14ac:dyDescent="0.2">
      <c r="A348" t="s">
        <v>1018</v>
      </c>
      <c r="B348" s="12">
        <f>SUMIF('Grade 4 Girls'!G:G, 'Individual Points Summary'!A348, 'Grade 4 Girls'!F:F)</f>
        <v>218</v>
      </c>
      <c r="C348" s="20" t="str">
        <f t="shared" si="5"/>
        <v/>
      </c>
      <c r="D348" s="20">
        <f>COUNTIF('Grade 4 Girls'!G:G, 'Individual Points Summary'!A348)</f>
        <v>1</v>
      </c>
    </row>
    <row r="349" spans="1:4" hidden="1" x14ac:dyDescent="0.2">
      <c r="A349" t="s">
        <v>7103</v>
      </c>
      <c r="B349" s="12">
        <f>SUMIF('Grade 4 Girls'!G:G, 'Individual Points Summary'!A349, 'Grade 4 Girls'!F:F)</f>
        <v>218</v>
      </c>
      <c r="C349" s="20" t="str">
        <f t="shared" si="5"/>
        <v/>
      </c>
      <c r="D349" s="20">
        <f>COUNTIF('Grade 4 Girls'!G:G, 'Individual Points Summary'!A349)</f>
        <v>1</v>
      </c>
    </row>
    <row r="350" spans="1:4" hidden="1" x14ac:dyDescent="0.2">
      <c r="A350" t="s">
        <v>7118</v>
      </c>
      <c r="B350" s="12">
        <f>SUMIF('Grade 4 Girls'!G:G, 'Individual Points Summary'!A350, 'Grade 4 Girls'!F:F)</f>
        <v>220</v>
      </c>
      <c r="C350" s="20" t="str">
        <f t="shared" si="5"/>
        <v/>
      </c>
      <c r="D350" s="20">
        <f>COUNTIF('Grade 4 Girls'!G:G, 'Individual Points Summary'!A350)</f>
        <v>1</v>
      </c>
    </row>
    <row r="351" spans="1:4" hidden="1" x14ac:dyDescent="0.2">
      <c r="A351" t="s">
        <v>7140</v>
      </c>
      <c r="B351" s="12">
        <f>SUMIF('Grade 4 Girls'!G:G, 'Individual Points Summary'!A351, 'Grade 4 Girls'!F:F)</f>
        <v>221</v>
      </c>
      <c r="C351" s="20" t="str">
        <f t="shared" si="5"/>
        <v/>
      </c>
      <c r="D351" s="20">
        <f>COUNTIF('Grade 4 Girls'!G:G, 'Individual Points Summary'!A351)</f>
        <v>1</v>
      </c>
    </row>
    <row r="352" spans="1:4" hidden="1" x14ac:dyDescent="0.2">
      <c r="A352" t="s">
        <v>7181</v>
      </c>
      <c r="B352" s="12">
        <f>SUMIF('Grade 4 Girls'!G:G, 'Individual Points Summary'!A352, 'Grade 4 Girls'!F:F)</f>
        <v>222</v>
      </c>
      <c r="C352" s="20" t="str">
        <f t="shared" si="5"/>
        <v/>
      </c>
      <c r="D352" s="20">
        <f>COUNTIF('Grade 4 Girls'!G:G, 'Individual Points Summary'!A352)</f>
        <v>1</v>
      </c>
    </row>
    <row r="353" spans="1:4" hidden="1" x14ac:dyDescent="0.2">
      <c r="A353" t="s">
        <v>6852</v>
      </c>
      <c r="B353" s="12">
        <f>SUMIF('Grade 4 Girls'!G:G, 'Individual Points Summary'!A353, 'Grade 4 Girls'!F:F)</f>
        <v>224</v>
      </c>
      <c r="C353" s="20" t="str">
        <f t="shared" si="5"/>
        <v/>
      </c>
      <c r="D353" s="20">
        <f>COUNTIF('Grade 4 Girls'!G:G, 'Individual Points Summary'!A353)</f>
        <v>1</v>
      </c>
    </row>
    <row r="354" spans="1:4" hidden="1" x14ac:dyDescent="0.2">
      <c r="A354" t="s">
        <v>7009</v>
      </c>
      <c r="B354" s="12">
        <f>SUMIF('Grade 4 Girls'!G:G, 'Individual Points Summary'!A354, 'Grade 4 Girls'!F:F)</f>
        <v>227</v>
      </c>
      <c r="C354" s="20" t="str">
        <f t="shared" si="5"/>
        <v/>
      </c>
      <c r="D354" s="20">
        <f>COUNTIF('Grade 4 Girls'!G:G, 'Individual Points Summary'!A354)</f>
        <v>1</v>
      </c>
    </row>
    <row r="355" spans="1:4" hidden="1" x14ac:dyDescent="0.2">
      <c r="A355" t="s">
        <v>7130</v>
      </c>
      <c r="B355" s="12">
        <f>SUMIF('Grade 4 Girls'!G:G, 'Individual Points Summary'!A355, 'Grade 4 Girls'!F:F)</f>
        <v>228</v>
      </c>
      <c r="C355" s="20" t="str">
        <f t="shared" si="5"/>
        <v/>
      </c>
      <c r="D355" s="20">
        <f>COUNTIF('Grade 4 Girls'!G:G, 'Individual Points Summary'!A355)</f>
        <v>1</v>
      </c>
    </row>
    <row r="356" spans="1:4" hidden="1" x14ac:dyDescent="0.2">
      <c r="A356" t="s">
        <v>7043</v>
      </c>
      <c r="B356" s="12">
        <f>SUMIF('Grade 4 Girls'!G:G, 'Individual Points Summary'!A356, 'Grade 4 Girls'!F:F)</f>
        <v>230</v>
      </c>
      <c r="C356" s="20" t="str">
        <f t="shared" si="5"/>
        <v/>
      </c>
      <c r="D356" s="20">
        <f>COUNTIF('Grade 4 Girls'!G:G, 'Individual Points Summary'!A356)</f>
        <v>1</v>
      </c>
    </row>
    <row r="357" spans="1:4" hidden="1" x14ac:dyDescent="0.2">
      <c r="A357" t="s">
        <v>6926</v>
      </c>
      <c r="B357" s="12">
        <f>SUMIF('Grade 4 Girls'!G:G, 'Individual Points Summary'!A357, 'Grade 4 Girls'!F:F)</f>
        <v>231</v>
      </c>
      <c r="C357" s="20" t="str">
        <f t="shared" si="5"/>
        <v/>
      </c>
      <c r="D357" s="20">
        <f>COUNTIF('Grade 4 Girls'!G:G, 'Individual Points Summary'!A357)</f>
        <v>1</v>
      </c>
    </row>
    <row r="358" spans="1:4" hidden="1" x14ac:dyDescent="0.2">
      <c r="A358" t="s">
        <v>6840</v>
      </c>
      <c r="B358" s="12">
        <f>SUMIF('Grade 4 Girls'!G:G, 'Individual Points Summary'!A358, 'Grade 4 Girls'!F:F)</f>
        <v>233</v>
      </c>
      <c r="C358" s="20" t="str">
        <f t="shared" si="5"/>
        <v/>
      </c>
      <c r="D358" s="20">
        <f>COUNTIF('Grade 4 Girls'!G:G, 'Individual Points Summary'!A358)</f>
        <v>1</v>
      </c>
    </row>
    <row r="359" spans="1:4" hidden="1" x14ac:dyDescent="0.2">
      <c r="A359" t="s">
        <v>6942</v>
      </c>
      <c r="B359" s="12">
        <f>SUMIF('Grade 4 Girls'!G:G, 'Individual Points Summary'!A359, 'Grade 4 Girls'!F:F)</f>
        <v>233</v>
      </c>
      <c r="C359" s="20" t="str">
        <f t="shared" si="5"/>
        <v/>
      </c>
      <c r="D359" s="20">
        <f>COUNTIF('Grade 4 Girls'!G:G, 'Individual Points Summary'!A359)</f>
        <v>1</v>
      </c>
    </row>
    <row r="360" spans="1:4" hidden="1" x14ac:dyDescent="0.2">
      <c r="A360" t="s">
        <v>7042</v>
      </c>
      <c r="B360" s="12">
        <f>SUMIF('Grade 4 Girls'!G:G, 'Individual Points Summary'!A360, 'Grade 4 Girls'!F:F)</f>
        <v>234</v>
      </c>
      <c r="C360" s="20" t="str">
        <f t="shared" si="5"/>
        <v/>
      </c>
      <c r="D360" s="20">
        <f>COUNTIF('Grade 4 Girls'!G:G, 'Individual Points Summary'!A360)</f>
        <v>1</v>
      </c>
    </row>
    <row r="361" spans="1:4" hidden="1" x14ac:dyDescent="0.2">
      <c r="A361" t="s">
        <v>7114</v>
      </c>
      <c r="B361" s="12">
        <f>SUMIF('Grade 4 Girls'!G:G, 'Individual Points Summary'!A361, 'Grade 4 Girls'!F:F)</f>
        <v>234</v>
      </c>
      <c r="C361" s="20" t="str">
        <f t="shared" si="5"/>
        <v/>
      </c>
      <c r="D361" s="20">
        <f>COUNTIF('Grade 4 Girls'!G:G, 'Individual Points Summary'!A361)</f>
        <v>1</v>
      </c>
    </row>
    <row r="362" spans="1:4" hidden="1" x14ac:dyDescent="0.2">
      <c r="A362" t="s">
        <v>6917</v>
      </c>
      <c r="B362" s="12">
        <f>SUMIF('Grade 4 Girls'!G:G, 'Individual Points Summary'!A362, 'Grade 4 Girls'!F:F)</f>
        <v>235</v>
      </c>
      <c r="C362" s="20" t="str">
        <f t="shared" si="5"/>
        <v/>
      </c>
      <c r="D362" s="20">
        <f>COUNTIF('Grade 4 Girls'!G:G, 'Individual Points Summary'!A362)</f>
        <v>1</v>
      </c>
    </row>
    <row r="363" spans="1:4" hidden="1" x14ac:dyDescent="0.2">
      <c r="A363" t="s">
        <v>6974</v>
      </c>
      <c r="B363" s="12">
        <f>SUMIF('Grade 4 Girls'!G:G, 'Individual Points Summary'!A363, 'Grade 4 Girls'!F:F)</f>
        <v>237</v>
      </c>
      <c r="C363" s="20" t="str">
        <f t="shared" si="5"/>
        <v/>
      </c>
      <c r="D363" s="20">
        <f>COUNTIF('Grade 4 Girls'!G:G, 'Individual Points Summary'!A363)</f>
        <v>1</v>
      </c>
    </row>
    <row r="364" spans="1:4" hidden="1" x14ac:dyDescent="0.2">
      <c r="A364" t="s">
        <v>7038</v>
      </c>
      <c r="B364" s="12">
        <f>SUMIF('Grade 4 Girls'!G:G, 'Individual Points Summary'!A364, 'Grade 4 Girls'!F:F)</f>
        <v>238</v>
      </c>
      <c r="C364" s="20" t="str">
        <f t="shared" si="5"/>
        <v/>
      </c>
      <c r="D364" s="20">
        <f>COUNTIF('Grade 4 Girls'!G:G, 'Individual Points Summary'!A364)</f>
        <v>1</v>
      </c>
    </row>
    <row r="365" spans="1:4" hidden="1" x14ac:dyDescent="0.2">
      <c r="A365" t="s">
        <v>7082</v>
      </c>
      <c r="B365" s="12">
        <f>SUMIF('Grade 4 Girls'!G:G, 'Individual Points Summary'!A365, 'Grade 4 Girls'!F:F)</f>
        <v>239</v>
      </c>
      <c r="C365" s="20" t="str">
        <f t="shared" si="5"/>
        <v/>
      </c>
      <c r="D365" s="20">
        <f>COUNTIF('Grade 4 Girls'!G:G, 'Individual Points Summary'!A365)</f>
        <v>1</v>
      </c>
    </row>
    <row r="366" spans="1:4" hidden="1" x14ac:dyDescent="0.2">
      <c r="A366" t="s">
        <v>7092</v>
      </c>
      <c r="B366" s="12">
        <f>SUMIF('Grade 4 Girls'!G:G, 'Individual Points Summary'!A366, 'Grade 4 Girls'!F:F)</f>
        <v>243</v>
      </c>
      <c r="C366" s="20" t="str">
        <f t="shared" si="5"/>
        <v/>
      </c>
      <c r="D366" s="20">
        <f>COUNTIF('Grade 4 Girls'!G:G, 'Individual Points Summary'!A366)</f>
        <v>1</v>
      </c>
    </row>
    <row r="367" spans="1:4" hidden="1" x14ac:dyDescent="0.2">
      <c r="A367" t="s">
        <v>7080</v>
      </c>
      <c r="B367" s="12">
        <f>SUMIF('Grade 4 Girls'!G:G, 'Individual Points Summary'!A367, 'Grade 4 Girls'!F:F)</f>
        <v>244</v>
      </c>
      <c r="C367" s="20" t="str">
        <f t="shared" si="5"/>
        <v/>
      </c>
      <c r="D367" s="20">
        <f>COUNTIF('Grade 4 Girls'!G:G, 'Individual Points Summary'!A367)</f>
        <v>1</v>
      </c>
    </row>
    <row r="368" spans="1:4" hidden="1" x14ac:dyDescent="0.2">
      <c r="A368" t="s">
        <v>6802</v>
      </c>
      <c r="B368" s="12">
        <f>SUMIF('Grade 4 Girls'!G:G, 'Individual Points Summary'!A368, 'Grade 4 Girls'!F:F)</f>
        <v>246</v>
      </c>
      <c r="C368" s="20" t="str">
        <f t="shared" si="5"/>
        <v/>
      </c>
      <c r="D368" s="20">
        <f>COUNTIF('Grade 4 Girls'!G:G, 'Individual Points Summary'!A368)</f>
        <v>1</v>
      </c>
    </row>
    <row r="369" spans="1:4" hidden="1" x14ac:dyDescent="0.2">
      <c r="A369" t="s">
        <v>7039</v>
      </c>
      <c r="B369" s="12">
        <f>SUMIF('Grade 4 Girls'!G:G, 'Individual Points Summary'!A369, 'Grade 4 Girls'!F:F)</f>
        <v>247</v>
      </c>
      <c r="C369" s="20" t="str">
        <f t="shared" si="5"/>
        <v/>
      </c>
      <c r="D369" s="20">
        <f>COUNTIF('Grade 4 Girls'!G:G, 'Individual Points Summary'!A369)</f>
        <v>1</v>
      </c>
    </row>
    <row r="370" spans="1:4" hidden="1" x14ac:dyDescent="0.2">
      <c r="A370" t="s">
        <v>7052</v>
      </c>
      <c r="B370" s="12">
        <f>SUMIF('Grade 4 Girls'!G:G, 'Individual Points Summary'!A370, 'Grade 4 Girls'!F:F)</f>
        <v>248</v>
      </c>
      <c r="C370" s="20" t="str">
        <f t="shared" si="5"/>
        <v/>
      </c>
      <c r="D370" s="20">
        <f>COUNTIF('Grade 4 Girls'!G:G, 'Individual Points Summary'!A370)</f>
        <v>1</v>
      </c>
    </row>
    <row r="371" spans="1:4" hidden="1" x14ac:dyDescent="0.2">
      <c r="A371" t="s">
        <v>6972</v>
      </c>
      <c r="B371" s="12">
        <f>SUMIF('Grade 4 Girls'!G:G, 'Individual Points Summary'!A371, 'Grade 4 Girls'!F:F)</f>
        <v>249</v>
      </c>
      <c r="C371" s="20" t="str">
        <f t="shared" si="5"/>
        <v/>
      </c>
      <c r="D371" s="20">
        <f>COUNTIF('Grade 4 Girls'!G:G, 'Individual Points Summary'!A371)</f>
        <v>1</v>
      </c>
    </row>
    <row r="372" spans="1:4" hidden="1" x14ac:dyDescent="0.2">
      <c r="A372" t="s">
        <v>7995</v>
      </c>
      <c r="B372" s="12">
        <f>SUMIF('Grade 4 Girls'!G:G, 'Individual Points Summary'!A372, 'Grade 4 Girls'!F:F)</f>
        <v>251</v>
      </c>
      <c r="C372" s="20" t="str">
        <f t="shared" si="5"/>
        <v/>
      </c>
      <c r="D372" s="20">
        <f>COUNTIF('Grade 4 Girls'!G:G, 'Individual Points Summary'!A372)</f>
        <v>1</v>
      </c>
    </row>
    <row r="373" spans="1:4" hidden="1" x14ac:dyDescent="0.2">
      <c r="A373" t="s">
        <v>7106</v>
      </c>
      <c r="B373" s="12">
        <f>SUMIF('Grade 4 Girls'!G:G, 'Individual Points Summary'!A373, 'Grade 4 Girls'!F:F)</f>
        <v>252</v>
      </c>
      <c r="C373" s="20" t="str">
        <f t="shared" si="5"/>
        <v/>
      </c>
      <c r="D373" s="20">
        <f>COUNTIF('Grade 4 Girls'!G:G, 'Individual Points Summary'!A373)</f>
        <v>1</v>
      </c>
    </row>
    <row r="374" spans="1:4" hidden="1" x14ac:dyDescent="0.2">
      <c r="A374" t="s">
        <v>7157</v>
      </c>
      <c r="B374" s="12">
        <f>SUMIF('Grade 4 Girls'!G:G, 'Individual Points Summary'!A374, 'Grade 4 Girls'!F:F)</f>
        <v>254</v>
      </c>
      <c r="C374" s="20" t="str">
        <f t="shared" si="5"/>
        <v/>
      </c>
      <c r="D374" s="20">
        <f>COUNTIF('Grade 4 Girls'!G:G, 'Individual Points Summary'!A374)</f>
        <v>1</v>
      </c>
    </row>
    <row r="375" spans="1:4" hidden="1" x14ac:dyDescent="0.2">
      <c r="A375" t="s">
        <v>6801</v>
      </c>
      <c r="B375" s="12">
        <f>SUMIF('Grade 4 Girls'!G:G, 'Individual Points Summary'!A375, 'Grade 4 Girls'!F:F)</f>
        <v>255</v>
      </c>
      <c r="C375" s="20" t="str">
        <f t="shared" si="5"/>
        <v/>
      </c>
      <c r="D375" s="20">
        <f>COUNTIF('Grade 4 Girls'!G:G, 'Individual Points Summary'!A375)</f>
        <v>1</v>
      </c>
    </row>
    <row r="376" spans="1:4" hidden="1" x14ac:dyDescent="0.2">
      <c r="A376" t="s">
        <v>7150</v>
      </c>
      <c r="B376" s="12">
        <f>SUMIF('Grade 4 Girls'!G:G, 'Individual Points Summary'!A376, 'Grade 4 Girls'!F:F)</f>
        <v>255</v>
      </c>
      <c r="C376" s="20" t="str">
        <f t="shared" si="5"/>
        <v/>
      </c>
      <c r="D376" s="20">
        <f>COUNTIF('Grade 4 Girls'!G:G, 'Individual Points Summary'!A376)</f>
        <v>1</v>
      </c>
    </row>
    <row r="377" spans="1:4" hidden="1" x14ac:dyDescent="0.2">
      <c r="A377" t="s">
        <v>6822</v>
      </c>
      <c r="B377" s="12">
        <f>SUMIF('Grade 4 Girls'!G:G, 'Individual Points Summary'!A377, 'Grade 4 Girls'!F:F)</f>
        <v>257</v>
      </c>
      <c r="C377" s="20" t="str">
        <f t="shared" si="5"/>
        <v/>
      </c>
      <c r="D377" s="20">
        <f>COUNTIF('Grade 4 Girls'!G:G, 'Individual Points Summary'!A377)</f>
        <v>1</v>
      </c>
    </row>
    <row r="378" spans="1:4" hidden="1" x14ac:dyDescent="0.2">
      <c r="A378" t="s">
        <v>6856</v>
      </c>
      <c r="B378" s="12">
        <f>SUMIF('Grade 4 Girls'!G:G, 'Individual Points Summary'!A378, 'Grade 4 Girls'!F:F)</f>
        <v>259</v>
      </c>
      <c r="C378" s="20" t="str">
        <f t="shared" si="5"/>
        <v/>
      </c>
      <c r="D378" s="20">
        <f>COUNTIF('Grade 4 Girls'!G:G, 'Individual Points Summary'!A378)</f>
        <v>1</v>
      </c>
    </row>
    <row r="379" spans="1:4" hidden="1" x14ac:dyDescent="0.2">
      <c r="A379" t="s">
        <v>7027</v>
      </c>
      <c r="B379" s="12">
        <f>SUMIF('Grade 4 Girls'!G:G, 'Individual Points Summary'!A379, 'Grade 4 Girls'!F:F)</f>
        <v>259</v>
      </c>
      <c r="C379" s="20" t="str">
        <f t="shared" si="5"/>
        <v/>
      </c>
      <c r="D379" s="20">
        <f>COUNTIF('Grade 4 Girls'!G:G, 'Individual Points Summary'!A379)</f>
        <v>1</v>
      </c>
    </row>
    <row r="380" spans="1:4" hidden="1" x14ac:dyDescent="0.2">
      <c r="A380" t="s">
        <v>6814</v>
      </c>
      <c r="B380" s="12">
        <f>SUMIF('Grade 4 Girls'!G:G, 'Individual Points Summary'!A380, 'Grade 4 Girls'!F:F)</f>
        <v>260</v>
      </c>
      <c r="C380" s="20" t="str">
        <f t="shared" si="5"/>
        <v/>
      </c>
      <c r="D380" s="20">
        <f>COUNTIF('Grade 4 Girls'!G:G, 'Individual Points Summary'!A380)</f>
        <v>1</v>
      </c>
    </row>
    <row r="381" spans="1:4" hidden="1" x14ac:dyDescent="0.2">
      <c r="A381" t="s">
        <v>6971</v>
      </c>
      <c r="B381" s="12">
        <f>SUMIF('Grade 4 Girls'!G:G, 'Individual Points Summary'!A381, 'Grade 4 Girls'!F:F)</f>
        <v>262</v>
      </c>
      <c r="C381" s="20" t="str">
        <f t="shared" si="5"/>
        <v/>
      </c>
      <c r="D381" s="20">
        <f>COUNTIF('Grade 4 Girls'!G:G, 'Individual Points Summary'!A381)</f>
        <v>1</v>
      </c>
    </row>
    <row r="382" spans="1:4" hidden="1" x14ac:dyDescent="0.2">
      <c r="A382" t="s">
        <v>7022</v>
      </c>
      <c r="B382" s="12">
        <f>SUMIF('Grade 4 Girls'!G:G, 'Individual Points Summary'!A382, 'Grade 4 Girls'!F:F)</f>
        <v>263</v>
      </c>
      <c r="C382" s="20" t="str">
        <f t="shared" si="5"/>
        <v/>
      </c>
      <c r="D382" s="20">
        <f>COUNTIF('Grade 4 Girls'!G:G, 'Individual Points Summary'!A382)</f>
        <v>1</v>
      </c>
    </row>
    <row r="383" spans="1:4" hidden="1" x14ac:dyDescent="0.2">
      <c r="A383" t="s">
        <v>7154</v>
      </c>
      <c r="B383" s="12">
        <f>SUMIF('Grade 4 Girls'!G:G, 'Individual Points Summary'!A383, 'Grade 4 Girls'!F:F)</f>
        <v>264</v>
      </c>
      <c r="C383" s="20" t="str">
        <f t="shared" si="5"/>
        <v/>
      </c>
      <c r="D383" s="20">
        <f>COUNTIF('Grade 4 Girls'!G:G, 'Individual Points Summary'!A383)</f>
        <v>1</v>
      </c>
    </row>
    <row r="384" spans="1:4" hidden="1" x14ac:dyDescent="0.2">
      <c r="A384" t="s">
        <v>6967</v>
      </c>
      <c r="B384" s="12">
        <f>SUMIF('Grade 4 Girls'!G:G, 'Individual Points Summary'!A384, 'Grade 4 Girls'!F:F)</f>
        <v>266</v>
      </c>
      <c r="C384" s="20" t="str">
        <f t="shared" si="5"/>
        <v/>
      </c>
      <c r="D384" s="20">
        <f>COUNTIF('Grade 4 Girls'!G:G, 'Individual Points Summary'!A384)</f>
        <v>1</v>
      </c>
    </row>
    <row r="385" spans="1:4" hidden="1" x14ac:dyDescent="0.2">
      <c r="A385" t="s">
        <v>7093</v>
      </c>
      <c r="B385" s="12">
        <f>SUMIF('Grade 4 Girls'!G:G, 'Individual Points Summary'!A385, 'Grade 4 Girls'!F:F)</f>
        <v>268</v>
      </c>
      <c r="C385" s="20" t="str">
        <f t="shared" si="5"/>
        <v/>
      </c>
      <c r="D385" s="20">
        <f>COUNTIF('Grade 4 Girls'!G:G, 'Individual Points Summary'!A385)</f>
        <v>1</v>
      </c>
    </row>
    <row r="386" spans="1:4" hidden="1" x14ac:dyDescent="0.2">
      <c r="A386" t="s">
        <v>6935</v>
      </c>
      <c r="B386" s="12">
        <f>SUMIF('Grade 4 Girls'!G:G, 'Individual Points Summary'!A386, 'Grade 4 Girls'!F:F)</f>
        <v>269</v>
      </c>
      <c r="C386" s="20" t="str">
        <f t="shared" si="5"/>
        <v/>
      </c>
      <c r="D386" s="20">
        <f>COUNTIF('Grade 4 Girls'!G:G, 'Individual Points Summary'!A386)</f>
        <v>1</v>
      </c>
    </row>
    <row r="387" spans="1:4" hidden="1" x14ac:dyDescent="0.2">
      <c r="A387" t="s">
        <v>6824</v>
      </c>
      <c r="B387" s="12">
        <f>SUMIF('Grade 4 Girls'!G:G, 'Individual Points Summary'!A387, 'Grade 4 Girls'!F:F)</f>
        <v>270</v>
      </c>
      <c r="C387" s="20" t="str">
        <f t="shared" si="5"/>
        <v/>
      </c>
      <c r="D387" s="20">
        <f>COUNTIF('Grade 4 Girls'!G:G, 'Individual Points Summary'!A387)</f>
        <v>1</v>
      </c>
    </row>
    <row r="388" spans="1:4" hidden="1" x14ac:dyDescent="0.2">
      <c r="A388" t="s">
        <v>7021</v>
      </c>
      <c r="B388" s="12">
        <f>SUMIF('Grade 4 Girls'!G:G, 'Individual Points Summary'!A388, 'Grade 4 Girls'!F:F)</f>
        <v>271</v>
      </c>
      <c r="C388" s="20" t="str">
        <f t="shared" ref="C388:C394" si="6">IF(D388 =E$2, RANK(B388, B$4:B$148, 1), "")</f>
        <v/>
      </c>
      <c r="D388" s="20">
        <f>COUNTIF('Grade 4 Girls'!G:G, 'Individual Points Summary'!A388)</f>
        <v>1</v>
      </c>
    </row>
    <row r="389" spans="1:4" hidden="1" x14ac:dyDescent="0.2">
      <c r="A389" t="s">
        <v>7180</v>
      </c>
      <c r="B389" s="12">
        <f>SUMIF('Grade 4 Girls'!G:G, 'Individual Points Summary'!A389, 'Grade 4 Girls'!F:F)</f>
        <v>271</v>
      </c>
      <c r="C389" s="20" t="str">
        <f t="shared" si="6"/>
        <v/>
      </c>
      <c r="D389" s="20">
        <f>COUNTIF('Grade 4 Girls'!G:G, 'Individual Points Summary'!A389)</f>
        <v>1</v>
      </c>
    </row>
    <row r="390" spans="1:4" hidden="1" x14ac:dyDescent="0.2">
      <c r="A390" t="s">
        <v>7081</v>
      </c>
      <c r="B390" s="12">
        <f>SUMIF('Grade 4 Girls'!G:G, 'Individual Points Summary'!A390, 'Grade 4 Girls'!F:F)</f>
        <v>273</v>
      </c>
      <c r="C390" s="20" t="str">
        <f t="shared" si="6"/>
        <v/>
      </c>
      <c r="D390" s="20">
        <f>COUNTIF('Grade 4 Girls'!G:G, 'Individual Points Summary'!A390)</f>
        <v>1</v>
      </c>
    </row>
    <row r="391" spans="1:4" hidden="1" x14ac:dyDescent="0.2">
      <c r="A391" t="s">
        <v>7124</v>
      </c>
      <c r="B391" s="12">
        <f>SUMIF('Grade 4 Girls'!G:G, 'Individual Points Summary'!A391, 'Grade 4 Girls'!F:F)</f>
        <v>273</v>
      </c>
      <c r="C391" s="20" t="str">
        <f t="shared" si="6"/>
        <v/>
      </c>
      <c r="D391" s="20">
        <f>COUNTIF('Grade 4 Girls'!G:G, 'Individual Points Summary'!A391)</f>
        <v>1</v>
      </c>
    </row>
    <row r="392" spans="1:4" hidden="1" x14ac:dyDescent="0.2">
      <c r="A392" t="s">
        <v>7046</v>
      </c>
      <c r="B392" s="12">
        <f>SUMIF('Grade 4 Girls'!G:G, 'Individual Points Summary'!A392, 'Grade 4 Girls'!F:F)</f>
        <v>274</v>
      </c>
      <c r="C392" s="20" t="str">
        <f t="shared" si="6"/>
        <v/>
      </c>
      <c r="D392" s="20">
        <f>COUNTIF('Grade 4 Girls'!G:G, 'Individual Points Summary'!A392)</f>
        <v>1</v>
      </c>
    </row>
    <row r="393" spans="1:4" hidden="1" x14ac:dyDescent="0.2">
      <c r="A393" t="s">
        <v>6944</v>
      </c>
      <c r="B393" s="12">
        <f>SUMIF('Grade 4 Girls'!G:G, 'Individual Points Summary'!A393, 'Grade 4 Girls'!F:F)</f>
        <v>276</v>
      </c>
      <c r="C393" s="20" t="str">
        <f t="shared" si="6"/>
        <v/>
      </c>
      <c r="D393" s="20">
        <f>COUNTIF('Grade 4 Girls'!G:G, 'Individual Points Summary'!A393)</f>
        <v>1</v>
      </c>
    </row>
    <row r="394" spans="1:4" hidden="1" x14ac:dyDescent="0.2">
      <c r="A394" t="s">
        <v>7166</v>
      </c>
      <c r="B394" s="12">
        <f>SUMIF('Grade 4 Girls'!G:G, 'Individual Points Summary'!A394, 'Grade 4 Girls'!F:F)</f>
        <v>277</v>
      </c>
      <c r="C394" s="20" t="str">
        <f t="shared" si="6"/>
        <v/>
      </c>
      <c r="D394" s="20">
        <f>COUNTIF('Grade 4 Girls'!G:G, 'Individual Points Summary'!A394)</f>
        <v>1</v>
      </c>
    </row>
    <row r="395" spans="1:4" x14ac:dyDescent="0.2">
      <c r="A395" s="18" t="s">
        <v>15</v>
      </c>
    </row>
    <row r="398" spans="1:4" ht="18" x14ac:dyDescent="0.25">
      <c r="A398" s="7" t="s">
        <v>14</v>
      </c>
    </row>
    <row r="399" spans="1:4" x14ac:dyDescent="0.2">
      <c r="A399" t="s">
        <v>7490</v>
      </c>
      <c r="B399" s="12">
        <f>SUMIF('Grade 4 Boys'!G:G, 'Individual Points Summary'!A399, 'Grade 4 Boys'!F:F)</f>
        <v>5</v>
      </c>
      <c r="C399" s="20">
        <f>IF(D399 =E$2, RANK(B399, B$399:B$572, 1), "")</f>
        <v>1</v>
      </c>
      <c r="D399" s="20">
        <f>COUNTIF('Grade 4 Boys'!G:G, 'Individual Points Summary'!A399)</f>
        <v>3</v>
      </c>
    </row>
    <row r="400" spans="1:4" x14ac:dyDescent="0.2">
      <c r="A400" t="s">
        <v>7600</v>
      </c>
      <c r="B400" s="12">
        <f>SUMIF('Grade 4 Boys'!G:G, 'Individual Points Summary'!A400, 'Grade 4 Boys'!F:F)</f>
        <v>9</v>
      </c>
      <c r="C400" s="20">
        <f>IF(D400 =E$2, RANK(B400, B$399:B$572, 1), "")</f>
        <v>2</v>
      </c>
      <c r="D400" s="20">
        <f>COUNTIF('Grade 4 Boys'!G:G, 'Individual Points Summary'!A400)</f>
        <v>3</v>
      </c>
    </row>
    <row r="401" spans="1:4" x14ac:dyDescent="0.2">
      <c r="A401" t="s">
        <v>7237</v>
      </c>
      <c r="B401" s="12">
        <f>SUMIF('Grade 4 Boys'!G:G, 'Individual Points Summary'!A401, 'Grade 4 Boys'!F:F)</f>
        <v>20</v>
      </c>
      <c r="C401" s="20">
        <f>IF(D401 =E$2, RANK(B401, B$399:B$572, 1), "")</f>
        <v>3</v>
      </c>
      <c r="D401" s="20">
        <f>COUNTIF('Grade 4 Boys'!G:G, 'Individual Points Summary'!A401)</f>
        <v>3</v>
      </c>
    </row>
    <row r="402" spans="1:4" x14ac:dyDescent="0.2">
      <c r="A402" t="s">
        <v>7558</v>
      </c>
      <c r="B402" s="12">
        <f>SUMIF('Grade 4 Boys'!G:G, 'Individual Points Summary'!A402, 'Grade 4 Boys'!F:F)</f>
        <v>21</v>
      </c>
      <c r="C402" s="20">
        <f>IF(D402 =E$2, RANK(B402, B$399:B$572, 1), "")</f>
        <v>4</v>
      </c>
      <c r="D402" s="20">
        <f>COUNTIF('Grade 4 Boys'!G:G, 'Individual Points Summary'!A402)</f>
        <v>3</v>
      </c>
    </row>
    <row r="403" spans="1:4" x14ac:dyDescent="0.2">
      <c r="A403" t="s">
        <v>7510</v>
      </c>
      <c r="B403" s="12">
        <f>SUMIF('Grade 4 Boys'!G:G, 'Individual Points Summary'!A403, 'Grade 4 Boys'!F:F)</f>
        <v>22</v>
      </c>
      <c r="C403" s="20">
        <f>IF(D403 =E$2, RANK(B403, B$399:B$572, 1), "")</f>
        <v>5</v>
      </c>
      <c r="D403" s="20">
        <f>COUNTIF('Grade 4 Boys'!G:G, 'Individual Points Summary'!A403)</f>
        <v>3</v>
      </c>
    </row>
    <row r="404" spans="1:4" x14ac:dyDescent="0.2">
      <c r="A404" t="s">
        <v>7605</v>
      </c>
      <c r="B404" s="12">
        <f>SUMIF('Grade 4 Boys'!G:G, 'Individual Points Summary'!A404, 'Grade 4 Boys'!F:F)</f>
        <v>22</v>
      </c>
      <c r="C404" s="20">
        <f>IF(D404 =E$2, RANK(B404, B$399:B$572, 1), "")</f>
        <v>5</v>
      </c>
      <c r="D404" s="20">
        <f>COUNTIF('Grade 4 Boys'!G:G, 'Individual Points Summary'!A404)</f>
        <v>3</v>
      </c>
    </row>
    <row r="405" spans="1:4" x14ac:dyDescent="0.2">
      <c r="A405" t="s">
        <v>7594</v>
      </c>
      <c r="B405" s="12">
        <f>SUMIF('Grade 4 Boys'!G:G, 'Individual Points Summary'!A405, 'Grade 4 Boys'!F:F)</f>
        <v>25</v>
      </c>
      <c r="C405" s="20">
        <f>IF(D405 =E$2, RANK(B405, B$399:B$572, 1), "")</f>
        <v>7</v>
      </c>
      <c r="D405" s="20">
        <f>COUNTIF('Grade 4 Boys'!G:G, 'Individual Points Summary'!A405)</f>
        <v>3</v>
      </c>
    </row>
    <row r="406" spans="1:4" x14ac:dyDescent="0.2">
      <c r="A406" t="s">
        <v>7253</v>
      </c>
      <c r="B406" s="12">
        <f>SUMIF('Grade 4 Boys'!G:G, 'Individual Points Summary'!A406, 'Grade 4 Boys'!F:F)</f>
        <v>27</v>
      </c>
      <c r="C406" s="20">
        <f>IF(D406 =E$2, RANK(B406, B$399:B$572, 1), "")</f>
        <v>8</v>
      </c>
      <c r="D406" s="20">
        <f>COUNTIF('Grade 4 Boys'!G:G, 'Individual Points Summary'!A406)</f>
        <v>3</v>
      </c>
    </row>
    <row r="407" spans="1:4" x14ac:dyDescent="0.2">
      <c r="A407" t="s">
        <v>7270</v>
      </c>
      <c r="B407" s="12">
        <f>SUMIF('Grade 4 Boys'!G:G, 'Individual Points Summary'!A407, 'Grade 4 Boys'!F:F)</f>
        <v>30</v>
      </c>
      <c r="C407" s="20">
        <f>IF(D407 =E$2, RANK(B407, B$399:B$572, 1), "")</f>
        <v>9</v>
      </c>
      <c r="D407" s="20">
        <f>COUNTIF('Grade 4 Boys'!G:G, 'Individual Points Summary'!A407)</f>
        <v>3</v>
      </c>
    </row>
    <row r="408" spans="1:4" x14ac:dyDescent="0.2">
      <c r="A408" t="s">
        <v>7184</v>
      </c>
      <c r="B408" s="12">
        <f>SUMIF('Grade 4 Boys'!G:G, 'Individual Points Summary'!A408, 'Grade 4 Boys'!F:F)</f>
        <v>50</v>
      </c>
      <c r="C408" s="20">
        <f>IF(D408 =E$2, RANK(B408, B$399:B$572, 1), "")</f>
        <v>10</v>
      </c>
      <c r="D408" s="20">
        <f>COUNTIF('Grade 4 Boys'!G:G, 'Individual Points Summary'!A408)</f>
        <v>3</v>
      </c>
    </row>
    <row r="409" spans="1:4" hidden="1" x14ac:dyDescent="0.2">
      <c r="A409" t="s">
        <v>7382</v>
      </c>
      <c r="B409" s="12">
        <f>SUMIF('Grade 4 Boys'!G:G, 'Individual Points Summary'!A409, 'Grade 4 Boys'!F:F)</f>
        <v>53</v>
      </c>
      <c r="C409" s="20">
        <f>IF(D409 =E$2, RANK(B409, B$399:B$572, 1), "")</f>
        <v>11</v>
      </c>
      <c r="D409" s="20">
        <f>COUNTIF('Grade 4 Boys'!G:G, 'Individual Points Summary'!A409)</f>
        <v>3</v>
      </c>
    </row>
    <row r="410" spans="1:4" hidden="1" x14ac:dyDescent="0.2">
      <c r="A410" t="s">
        <v>7587</v>
      </c>
      <c r="B410" s="12">
        <f>SUMIF('Grade 4 Boys'!G:G, 'Individual Points Summary'!A410, 'Grade 4 Boys'!F:F)</f>
        <v>53</v>
      </c>
      <c r="C410" s="20">
        <f>IF(D410 =E$2, RANK(B410, B$399:B$572, 1), "")</f>
        <v>11</v>
      </c>
      <c r="D410" s="20">
        <f>COUNTIF('Grade 4 Boys'!G:G, 'Individual Points Summary'!A410)</f>
        <v>3</v>
      </c>
    </row>
    <row r="411" spans="1:4" hidden="1" x14ac:dyDescent="0.2">
      <c r="A411" t="s">
        <v>7427</v>
      </c>
      <c r="B411" s="12">
        <f>SUMIF('Grade 4 Boys'!G:G, 'Individual Points Summary'!A411, 'Grade 4 Boys'!F:F)</f>
        <v>55</v>
      </c>
      <c r="C411" s="20">
        <f>IF(D411 =E$2, RANK(B411, B$399:B$572, 1), "")</f>
        <v>13</v>
      </c>
      <c r="D411" s="20">
        <f>COUNTIF('Grade 4 Boys'!G:G, 'Individual Points Summary'!A411)</f>
        <v>3</v>
      </c>
    </row>
    <row r="412" spans="1:4" hidden="1" x14ac:dyDescent="0.2">
      <c r="A412" t="s">
        <v>7203</v>
      </c>
      <c r="B412" s="12">
        <f>SUMIF('Grade 4 Boys'!G:G, 'Individual Points Summary'!A412, 'Grade 4 Boys'!F:F)</f>
        <v>56</v>
      </c>
      <c r="C412" s="20">
        <f>IF(D412 =E$2, RANK(B412, B$399:B$572, 1), "")</f>
        <v>14</v>
      </c>
      <c r="D412" s="20">
        <f>COUNTIF('Grade 4 Boys'!G:G, 'Individual Points Summary'!A412)</f>
        <v>3</v>
      </c>
    </row>
    <row r="413" spans="1:4" hidden="1" x14ac:dyDescent="0.2">
      <c r="A413" t="s">
        <v>1101</v>
      </c>
      <c r="B413" s="12">
        <f>SUMIF('Grade 4 Boys'!G:G, 'Individual Points Summary'!A413, 'Grade 4 Boys'!F:F)</f>
        <v>56</v>
      </c>
      <c r="C413" s="20">
        <f>IF(D413 =E$2, RANK(B413, B$399:B$572, 1), "")</f>
        <v>14</v>
      </c>
      <c r="D413" s="20">
        <f>COUNTIF('Grade 4 Boys'!G:G, 'Individual Points Summary'!A413)</f>
        <v>3</v>
      </c>
    </row>
    <row r="414" spans="1:4" hidden="1" x14ac:dyDescent="0.2">
      <c r="A414" t="s">
        <v>7337</v>
      </c>
      <c r="B414" s="12">
        <f>SUMIF('Grade 4 Boys'!G:G, 'Individual Points Summary'!A414, 'Grade 4 Boys'!F:F)</f>
        <v>62</v>
      </c>
      <c r="C414" s="20">
        <f>IF(D414 =E$2, RANK(B414, B$399:B$572, 1), "")</f>
        <v>16</v>
      </c>
      <c r="D414" s="20">
        <f>COUNTIF('Grade 4 Boys'!G:G, 'Individual Points Summary'!A414)</f>
        <v>3</v>
      </c>
    </row>
    <row r="415" spans="1:4" hidden="1" x14ac:dyDescent="0.2">
      <c r="A415" t="s">
        <v>7564</v>
      </c>
      <c r="B415" s="12">
        <f>SUMIF('Grade 4 Boys'!G:G, 'Individual Points Summary'!A415, 'Grade 4 Boys'!F:F)</f>
        <v>75</v>
      </c>
      <c r="C415" s="20">
        <f>IF(D415 =E$2, RANK(B415, B$399:B$572, 1), "")</f>
        <v>17</v>
      </c>
      <c r="D415" s="20">
        <f>COUNTIF('Grade 4 Boys'!G:G, 'Individual Points Summary'!A415)</f>
        <v>3</v>
      </c>
    </row>
    <row r="416" spans="1:4" hidden="1" x14ac:dyDescent="0.2">
      <c r="A416" t="s">
        <v>7438</v>
      </c>
      <c r="B416" s="12">
        <f>SUMIF('Grade 4 Boys'!G:G, 'Individual Points Summary'!A416, 'Grade 4 Boys'!F:F)</f>
        <v>76</v>
      </c>
      <c r="C416" s="20">
        <f>IF(D416 =E$2, RANK(B416, B$399:B$572, 1), "")</f>
        <v>18</v>
      </c>
      <c r="D416" s="20">
        <f>COUNTIF('Grade 4 Boys'!G:G, 'Individual Points Summary'!A416)</f>
        <v>3</v>
      </c>
    </row>
    <row r="417" spans="1:4" hidden="1" x14ac:dyDescent="0.2">
      <c r="A417" t="s">
        <v>7590</v>
      </c>
      <c r="B417" s="12">
        <f>SUMIF('Grade 4 Boys'!G:G, 'Individual Points Summary'!A417, 'Grade 4 Boys'!F:F)</f>
        <v>83</v>
      </c>
      <c r="C417" s="20">
        <f>IF(D417 =E$2, RANK(B417, B$399:B$572, 1), "")</f>
        <v>19</v>
      </c>
      <c r="D417" s="20">
        <f>COUNTIF('Grade 4 Boys'!G:G, 'Individual Points Summary'!A417)</f>
        <v>3</v>
      </c>
    </row>
    <row r="418" spans="1:4" hidden="1" x14ac:dyDescent="0.2">
      <c r="A418" t="s">
        <v>7466</v>
      </c>
      <c r="B418" s="12">
        <f>SUMIF('Grade 4 Boys'!G:G, 'Individual Points Summary'!A418, 'Grade 4 Boys'!F:F)</f>
        <v>87</v>
      </c>
      <c r="C418" s="20">
        <f>IF(D418 =E$2, RANK(B418, B$399:B$572, 1), "")</f>
        <v>20</v>
      </c>
      <c r="D418" s="20">
        <f>COUNTIF('Grade 4 Boys'!G:G, 'Individual Points Summary'!A418)</f>
        <v>3</v>
      </c>
    </row>
    <row r="419" spans="1:4" hidden="1" x14ac:dyDescent="0.2">
      <c r="A419" t="s">
        <v>7503</v>
      </c>
      <c r="B419" s="12">
        <f>SUMIF('Grade 4 Boys'!G:G, 'Individual Points Summary'!A419, 'Grade 4 Boys'!F:F)</f>
        <v>88</v>
      </c>
      <c r="C419" s="20">
        <f>IF(D419 =E$2, RANK(B419, B$399:B$572, 1), "")</f>
        <v>21</v>
      </c>
      <c r="D419" s="20">
        <f>COUNTIF('Grade 4 Boys'!G:G, 'Individual Points Summary'!A419)</f>
        <v>3</v>
      </c>
    </row>
    <row r="420" spans="1:4" hidden="1" x14ac:dyDescent="0.2">
      <c r="A420" t="s">
        <v>7245</v>
      </c>
      <c r="B420" s="12">
        <f>SUMIF('Grade 4 Boys'!G:G, 'Individual Points Summary'!A420, 'Grade 4 Boys'!F:F)</f>
        <v>92</v>
      </c>
      <c r="C420" s="20">
        <f>IF(D420 =E$2, RANK(B420, B$399:B$572, 1), "")</f>
        <v>22</v>
      </c>
      <c r="D420" s="20">
        <f>COUNTIF('Grade 4 Boys'!G:G, 'Individual Points Summary'!A420)</f>
        <v>3</v>
      </c>
    </row>
    <row r="421" spans="1:4" hidden="1" x14ac:dyDescent="0.2">
      <c r="A421" t="s">
        <v>7471</v>
      </c>
      <c r="B421" s="12">
        <f>SUMIF('Grade 4 Boys'!G:G, 'Individual Points Summary'!A421, 'Grade 4 Boys'!F:F)</f>
        <v>92</v>
      </c>
      <c r="C421" s="20">
        <f>IF(D421 =E$2, RANK(B421, B$399:B$572, 1), "")</f>
        <v>22</v>
      </c>
      <c r="D421" s="20">
        <f>COUNTIF('Grade 4 Boys'!G:G, 'Individual Points Summary'!A421)</f>
        <v>3</v>
      </c>
    </row>
    <row r="422" spans="1:4" hidden="1" x14ac:dyDescent="0.2">
      <c r="A422" t="s">
        <v>7326</v>
      </c>
      <c r="B422" s="12">
        <f>SUMIF('Grade 4 Boys'!G:G, 'Individual Points Summary'!A422, 'Grade 4 Boys'!F:F)</f>
        <v>118</v>
      </c>
      <c r="C422" s="20">
        <f>IF(D422 =E$2, RANK(B422, B$399:B$572, 1), "")</f>
        <v>24</v>
      </c>
      <c r="D422" s="20">
        <f>COUNTIF('Grade 4 Boys'!G:G, 'Individual Points Summary'!A422)</f>
        <v>3</v>
      </c>
    </row>
    <row r="423" spans="1:4" hidden="1" x14ac:dyDescent="0.2">
      <c r="A423" t="s">
        <v>7457</v>
      </c>
      <c r="B423" s="12">
        <f>SUMIF('Grade 4 Boys'!G:G, 'Individual Points Summary'!A423, 'Grade 4 Boys'!F:F)</f>
        <v>127</v>
      </c>
      <c r="C423" s="20">
        <f>IF(D423 =E$2, RANK(B423, B$399:B$572, 1), "")</f>
        <v>25</v>
      </c>
      <c r="D423" s="20">
        <f>COUNTIF('Grade 4 Boys'!G:G, 'Individual Points Summary'!A423)</f>
        <v>3</v>
      </c>
    </row>
    <row r="424" spans="1:4" hidden="1" x14ac:dyDescent="0.2">
      <c r="A424" t="s">
        <v>187</v>
      </c>
      <c r="B424" s="12">
        <f>SUMIF('Grade 4 Boys'!G:G, 'Individual Points Summary'!A424, 'Grade 4 Boys'!F:F)</f>
        <v>136</v>
      </c>
      <c r="C424" s="20">
        <f>IF(D424 =E$2, RANK(B424, B$399:B$572, 1), "")</f>
        <v>26</v>
      </c>
      <c r="D424" s="20">
        <f>COUNTIF('Grade 4 Boys'!G:G, 'Individual Points Summary'!A424)</f>
        <v>3</v>
      </c>
    </row>
    <row r="425" spans="1:4" hidden="1" x14ac:dyDescent="0.2">
      <c r="A425" t="s">
        <v>7292</v>
      </c>
      <c r="B425" s="12">
        <f>SUMIF('Grade 4 Boys'!G:G, 'Individual Points Summary'!A425, 'Grade 4 Boys'!F:F)</f>
        <v>140</v>
      </c>
      <c r="C425" s="20">
        <f>IF(D425 =E$2, RANK(B425, B$399:B$572, 1), "")</f>
        <v>27</v>
      </c>
      <c r="D425" s="20">
        <f>COUNTIF('Grade 4 Boys'!G:G, 'Individual Points Summary'!A425)</f>
        <v>3</v>
      </c>
    </row>
    <row r="426" spans="1:4" hidden="1" x14ac:dyDescent="0.2">
      <c r="A426" t="s">
        <v>485</v>
      </c>
      <c r="B426" s="12">
        <f>SUMIF('Grade 4 Boys'!G:G, 'Individual Points Summary'!A426, 'Grade 4 Boys'!F:F)</f>
        <v>140</v>
      </c>
      <c r="C426" s="20">
        <f>IF(D426 =E$2, RANK(B426, B$399:B$572, 1), "")</f>
        <v>27</v>
      </c>
      <c r="D426" s="20">
        <f>COUNTIF('Grade 4 Boys'!G:G, 'Individual Points Summary'!A426)</f>
        <v>3</v>
      </c>
    </row>
    <row r="427" spans="1:4" hidden="1" x14ac:dyDescent="0.2">
      <c r="A427" t="s">
        <v>7557</v>
      </c>
      <c r="B427" s="12">
        <f>SUMIF('Grade 4 Boys'!G:G, 'Individual Points Summary'!A427, 'Grade 4 Boys'!F:F)</f>
        <v>140</v>
      </c>
      <c r="C427" s="20">
        <f>IF(D427 =E$2, RANK(B427, B$399:B$572, 1), "")</f>
        <v>27</v>
      </c>
      <c r="D427" s="20">
        <f>COUNTIF('Grade 4 Boys'!G:G, 'Individual Points Summary'!A427)</f>
        <v>3</v>
      </c>
    </row>
    <row r="428" spans="1:4" hidden="1" x14ac:dyDescent="0.2">
      <c r="A428" t="s">
        <v>7474</v>
      </c>
      <c r="B428" s="12">
        <f>SUMIF('Grade 4 Boys'!G:G, 'Individual Points Summary'!A428, 'Grade 4 Boys'!F:F)</f>
        <v>146</v>
      </c>
      <c r="C428" s="20">
        <f>IF(D428 =E$2, RANK(B428, B$399:B$572, 1), "")</f>
        <v>30</v>
      </c>
      <c r="D428" s="20">
        <f>COUNTIF('Grade 4 Boys'!G:G, 'Individual Points Summary'!A428)</f>
        <v>3</v>
      </c>
    </row>
    <row r="429" spans="1:4" hidden="1" x14ac:dyDescent="0.2">
      <c r="A429" t="s">
        <v>7302</v>
      </c>
      <c r="B429" s="12">
        <f>SUMIF('Grade 4 Boys'!G:G, 'Individual Points Summary'!A429, 'Grade 4 Boys'!F:F)</f>
        <v>147</v>
      </c>
      <c r="C429" s="20">
        <f>IF(D429 =E$2, RANK(B429, B$399:B$572, 1), "")</f>
        <v>31</v>
      </c>
      <c r="D429" s="20">
        <f>COUNTIF('Grade 4 Boys'!G:G, 'Individual Points Summary'!A429)</f>
        <v>3</v>
      </c>
    </row>
    <row r="430" spans="1:4" hidden="1" x14ac:dyDescent="0.2">
      <c r="A430" t="s">
        <v>7187</v>
      </c>
      <c r="B430" s="12">
        <f>SUMIF('Grade 4 Boys'!G:G, 'Individual Points Summary'!A430, 'Grade 4 Boys'!F:F)</f>
        <v>148</v>
      </c>
      <c r="C430" s="20">
        <f>IF(D430 =E$2, RANK(B430, B$399:B$572, 1), "")</f>
        <v>32</v>
      </c>
      <c r="D430" s="20">
        <f>COUNTIF('Grade 4 Boys'!G:G, 'Individual Points Summary'!A430)</f>
        <v>3</v>
      </c>
    </row>
    <row r="431" spans="1:4" hidden="1" x14ac:dyDescent="0.2">
      <c r="A431" t="s">
        <v>7287</v>
      </c>
      <c r="B431" s="12">
        <f>SUMIF('Grade 4 Boys'!G:G, 'Individual Points Summary'!A431, 'Grade 4 Boys'!F:F)</f>
        <v>150</v>
      </c>
      <c r="C431" s="20">
        <f>IF(D431 =E$2, RANK(B431, B$399:B$572, 1), "")</f>
        <v>33</v>
      </c>
      <c r="D431" s="20">
        <f>COUNTIF('Grade 4 Boys'!G:G, 'Individual Points Summary'!A431)</f>
        <v>3</v>
      </c>
    </row>
    <row r="432" spans="1:4" hidden="1" x14ac:dyDescent="0.2">
      <c r="A432" t="s">
        <v>7574</v>
      </c>
      <c r="B432" s="12">
        <f>SUMIF('Grade 4 Boys'!G:G, 'Individual Points Summary'!A432, 'Grade 4 Boys'!F:F)</f>
        <v>161</v>
      </c>
      <c r="C432" s="20">
        <f>IF(D432 =E$2, RANK(B432, B$399:B$572, 1), "")</f>
        <v>34</v>
      </c>
      <c r="D432" s="20">
        <f>COUNTIF('Grade 4 Boys'!G:G, 'Individual Points Summary'!A432)</f>
        <v>3</v>
      </c>
    </row>
    <row r="433" spans="1:4" hidden="1" x14ac:dyDescent="0.2">
      <c r="A433" t="s">
        <v>7232</v>
      </c>
      <c r="B433" s="12">
        <f>SUMIF('Grade 4 Boys'!G:G, 'Individual Points Summary'!A433, 'Grade 4 Boys'!F:F)</f>
        <v>168</v>
      </c>
      <c r="C433" s="20">
        <f>IF(D433 =E$2, RANK(B433, B$399:B$572, 1), "")</f>
        <v>35</v>
      </c>
      <c r="D433" s="20">
        <f>COUNTIF('Grade 4 Boys'!G:G, 'Individual Points Summary'!A433)</f>
        <v>3</v>
      </c>
    </row>
    <row r="434" spans="1:4" hidden="1" x14ac:dyDescent="0.2">
      <c r="A434" t="s">
        <v>7475</v>
      </c>
      <c r="B434" s="12">
        <f>SUMIF('Grade 4 Boys'!G:G, 'Individual Points Summary'!A434, 'Grade 4 Boys'!F:F)</f>
        <v>168</v>
      </c>
      <c r="C434" s="20">
        <f>IF(D434 =E$2, RANK(B434, B$399:B$572, 1), "")</f>
        <v>35</v>
      </c>
      <c r="D434" s="20">
        <f>COUNTIF('Grade 4 Boys'!G:G, 'Individual Points Summary'!A434)</f>
        <v>3</v>
      </c>
    </row>
    <row r="435" spans="1:4" hidden="1" x14ac:dyDescent="0.2">
      <c r="A435" t="s">
        <v>7446</v>
      </c>
      <c r="B435" s="12">
        <f>SUMIF('Grade 4 Boys'!G:G, 'Individual Points Summary'!A435, 'Grade 4 Boys'!F:F)</f>
        <v>173</v>
      </c>
      <c r="C435" s="20">
        <f>IF(D435 =E$2, RANK(B435, B$399:B$572, 1), "")</f>
        <v>37</v>
      </c>
      <c r="D435" s="20">
        <f>COUNTIF('Grade 4 Boys'!G:G, 'Individual Points Summary'!A435)</f>
        <v>3</v>
      </c>
    </row>
    <row r="436" spans="1:4" hidden="1" x14ac:dyDescent="0.2">
      <c r="A436" t="s">
        <v>7300</v>
      </c>
      <c r="B436" s="12">
        <f>SUMIF('Grade 4 Boys'!G:G, 'Individual Points Summary'!A436, 'Grade 4 Boys'!F:F)</f>
        <v>174</v>
      </c>
      <c r="C436" s="20">
        <f>IF(D436 =E$2, RANK(B436, B$399:B$572, 1), "")</f>
        <v>38</v>
      </c>
      <c r="D436" s="20">
        <f>COUNTIF('Grade 4 Boys'!G:G, 'Individual Points Summary'!A436)</f>
        <v>3</v>
      </c>
    </row>
    <row r="437" spans="1:4" hidden="1" x14ac:dyDescent="0.2">
      <c r="A437" t="s">
        <v>7528</v>
      </c>
      <c r="B437" s="12">
        <f>SUMIF('Grade 4 Boys'!G:G, 'Individual Points Summary'!A437, 'Grade 4 Boys'!F:F)</f>
        <v>177</v>
      </c>
      <c r="C437" s="20">
        <f>IF(D437 =E$2, RANK(B437, B$399:B$572, 1), "")</f>
        <v>39</v>
      </c>
      <c r="D437" s="20">
        <f>COUNTIF('Grade 4 Boys'!G:G, 'Individual Points Summary'!A437)</f>
        <v>3</v>
      </c>
    </row>
    <row r="438" spans="1:4" hidden="1" x14ac:dyDescent="0.2">
      <c r="A438" t="s">
        <v>7511</v>
      </c>
      <c r="B438" s="12">
        <f>SUMIF('Grade 4 Boys'!G:G, 'Individual Points Summary'!A438, 'Grade 4 Boys'!F:F)</f>
        <v>186</v>
      </c>
      <c r="C438" s="20">
        <f>IF(D438 =E$2, RANK(B438, B$399:B$572, 1), "")</f>
        <v>40</v>
      </c>
      <c r="D438" s="20">
        <f>COUNTIF('Grade 4 Boys'!G:G, 'Individual Points Summary'!A438)</f>
        <v>3</v>
      </c>
    </row>
    <row r="439" spans="1:4" hidden="1" x14ac:dyDescent="0.2">
      <c r="A439" t="s">
        <v>7298</v>
      </c>
      <c r="B439" s="12">
        <f>SUMIF('Grade 4 Boys'!G:G, 'Individual Points Summary'!A439, 'Grade 4 Boys'!F:F)</f>
        <v>192</v>
      </c>
      <c r="C439" s="20">
        <f>IF(D439 =E$2, RANK(B439, B$399:B$572, 1), "")</f>
        <v>41</v>
      </c>
      <c r="D439" s="20">
        <f>COUNTIF('Grade 4 Boys'!G:G, 'Individual Points Summary'!A439)</f>
        <v>3</v>
      </c>
    </row>
    <row r="440" spans="1:4" hidden="1" x14ac:dyDescent="0.2">
      <c r="A440" t="s">
        <v>7608</v>
      </c>
      <c r="B440" s="12">
        <f>SUMIF('Grade 4 Boys'!G:G, 'Individual Points Summary'!A440, 'Grade 4 Boys'!F:F)</f>
        <v>200</v>
      </c>
      <c r="C440" s="20">
        <f>IF(D440 =E$2, RANK(B440, B$399:B$572, 1), "")</f>
        <v>42</v>
      </c>
      <c r="D440" s="20">
        <f>COUNTIF('Grade 4 Boys'!G:G, 'Individual Points Summary'!A440)</f>
        <v>3</v>
      </c>
    </row>
    <row r="441" spans="1:4" hidden="1" x14ac:dyDescent="0.2">
      <c r="A441" t="s">
        <v>7313</v>
      </c>
      <c r="B441" s="12">
        <f>SUMIF('Grade 4 Boys'!G:G, 'Individual Points Summary'!A441, 'Grade 4 Boys'!F:F)</f>
        <v>201</v>
      </c>
      <c r="C441" s="20">
        <f>IF(D441 =E$2, RANK(B441, B$399:B$572, 1), "")</f>
        <v>43</v>
      </c>
      <c r="D441" s="20">
        <f>COUNTIF('Grade 4 Boys'!G:G, 'Individual Points Summary'!A441)</f>
        <v>3</v>
      </c>
    </row>
    <row r="442" spans="1:4" hidden="1" x14ac:dyDescent="0.2">
      <c r="A442" t="s">
        <v>7551</v>
      </c>
      <c r="B442" s="12">
        <f>SUMIF('Grade 4 Boys'!G:G, 'Individual Points Summary'!A442, 'Grade 4 Boys'!F:F)</f>
        <v>203</v>
      </c>
      <c r="C442" s="20">
        <f>IF(D442 =E$2, RANK(B442, B$399:B$572, 1), "")</f>
        <v>44</v>
      </c>
      <c r="D442" s="20">
        <f>COUNTIF('Grade 4 Boys'!G:G, 'Individual Points Summary'!A442)</f>
        <v>3</v>
      </c>
    </row>
    <row r="443" spans="1:4" hidden="1" x14ac:dyDescent="0.2">
      <c r="A443" t="s">
        <v>7450</v>
      </c>
      <c r="B443" s="12">
        <f>SUMIF('Grade 4 Boys'!G:G, 'Individual Points Summary'!A443, 'Grade 4 Boys'!F:F)</f>
        <v>210</v>
      </c>
      <c r="C443" s="20">
        <f>IF(D443 =E$2, RANK(B443, B$399:B$572, 1), "")</f>
        <v>45</v>
      </c>
      <c r="D443" s="20">
        <f>COUNTIF('Grade 4 Boys'!G:G, 'Individual Points Summary'!A443)</f>
        <v>3</v>
      </c>
    </row>
    <row r="444" spans="1:4" hidden="1" x14ac:dyDescent="0.2">
      <c r="A444" t="s">
        <v>7217</v>
      </c>
      <c r="B444" s="12">
        <f>SUMIF('Grade 4 Boys'!G:G, 'Individual Points Summary'!A444, 'Grade 4 Boys'!F:F)</f>
        <v>212</v>
      </c>
      <c r="C444" s="20">
        <f>IF(D444 =E$2, RANK(B444, B$399:B$572, 1), "")</f>
        <v>46</v>
      </c>
      <c r="D444" s="20">
        <f>COUNTIF('Grade 4 Boys'!G:G, 'Individual Points Summary'!A444)</f>
        <v>3</v>
      </c>
    </row>
    <row r="445" spans="1:4" hidden="1" x14ac:dyDescent="0.2">
      <c r="A445" t="s">
        <v>7321</v>
      </c>
      <c r="B445" s="12">
        <f>SUMIF('Grade 4 Boys'!G:G, 'Individual Points Summary'!A445, 'Grade 4 Boys'!F:F)</f>
        <v>213</v>
      </c>
      <c r="C445" s="20">
        <f>IF(D445 =E$2, RANK(B445, B$399:B$572, 1), "")</f>
        <v>47</v>
      </c>
      <c r="D445" s="20">
        <f>COUNTIF('Grade 4 Boys'!G:G, 'Individual Points Summary'!A445)</f>
        <v>3</v>
      </c>
    </row>
    <row r="446" spans="1:4" hidden="1" x14ac:dyDescent="0.2">
      <c r="A446" t="s">
        <v>7413</v>
      </c>
      <c r="B446" s="12">
        <f>SUMIF('Grade 4 Boys'!G:G, 'Individual Points Summary'!A446, 'Grade 4 Boys'!F:F)</f>
        <v>223</v>
      </c>
      <c r="C446" s="20">
        <f>IF(D446 =E$2, RANK(B446, B$399:B$572, 1), "")</f>
        <v>48</v>
      </c>
      <c r="D446" s="20">
        <f>COUNTIF('Grade 4 Boys'!G:G, 'Individual Points Summary'!A446)</f>
        <v>3</v>
      </c>
    </row>
    <row r="447" spans="1:4" hidden="1" x14ac:dyDescent="0.2">
      <c r="A447" t="s">
        <v>484</v>
      </c>
      <c r="B447" s="12">
        <f>SUMIF('Grade 4 Boys'!G:G, 'Individual Points Summary'!A447, 'Grade 4 Boys'!F:F)</f>
        <v>233</v>
      </c>
      <c r="C447" s="20">
        <f>IF(D447 =E$2, RANK(B447, B$399:B$572, 1), "")</f>
        <v>49</v>
      </c>
      <c r="D447" s="20">
        <f>COUNTIF('Grade 4 Boys'!G:G, 'Individual Points Summary'!A447)</f>
        <v>3</v>
      </c>
    </row>
    <row r="448" spans="1:4" hidden="1" x14ac:dyDescent="0.2">
      <c r="A448" t="s">
        <v>7374</v>
      </c>
      <c r="B448" s="12">
        <f>SUMIF('Grade 4 Boys'!G:G, 'Individual Points Summary'!A448, 'Grade 4 Boys'!F:F)</f>
        <v>236</v>
      </c>
      <c r="C448" s="20">
        <f>IF(D448 =E$2, RANK(B448, B$399:B$572, 1), "")</f>
        <v>50</v>
      </c>
      <c r="D448" s="20">
        <f>COUNTIF('Grade 4 Boys'!G:G, 'Individual Points Summary'!A448)</f>
        <v>3</v>
      </c>
    </row>
    <row r="449" spans="1:4" hidden="1" x14ac:dyDescent="0.2">
      <c r="A449" t="s">
        <v>7201</v>
      </c>
      <c r="B449" s="12">
        <f>SUMIF('Grade 4 Boys'!G:G, 'Individual Points Summary'!A449, 'Grade 4 Boys'!F:F)</f>
        <v>247</v>
      </c>
      <c r="C449" s="20">
        <f>IF(D449 =E$2, RANK(B449, B$399:B$572, 1), "")</f>
        <v>51</v>
      </c>
      <c r="D449" s="20">
        <f>COUNTIF('Grade 4 Boys'!G:G, 'Individual Points Summary'!A449)</f>
        <v>3</v>
      </c>
    </row>
    <row r="450" spans="1:4" hidden="1" x14ac:dyDescent="0.2">
      <c r="A450" t="s">
        <v>7327</v>
      </c>
      <c r="B450" s="12">
        <f>SUMIF('Grade 4 Boys'!G:G, 'Individual Points Summary'!A450, 'Grade 4 Boys'!F:F)</f>
        <v>253</v>
      </c>
      <c r="C450" s="20">
        <f>IF(D450 =E$2, RANK(B450, B$399:B$572, 1), "")</f>
        <v>52</v>
      </c>
      <c r="D450" s="20">
        <f>COUNTIF('Grade 4 Boys'!G:G, 'Individual Points Summary'!A450)</f>
        <v>3</v>
      </c>
    </row>
    <row r="451" spans="1:4" hidden="1" x14ac:dyDescent="0.2">
      <c r="A451" t="s">
        <v>7391</v>
      </c>
      <c r="B451" s="12">
        <f>SUMIF('Grade 4 Boys'!G:G, 'Individual Points Summary'!A451, 'Grade 4 Boys'!F:F)</f>
        <v>253</v>
      </c>
      <c r="C451" s="20">
        <f>IF(D451 =E$2, RANK(B451, B$399:B$572, 1), "")</f>
        <v>52</v>
      </c>
      <c r="D451" s="20">
        <f>COUNTIF('Grade 4 Boys'!G:G, 'Individual Points Summary'!A451)</f>
        <v>3</v>
      </c>
    </row>
    <row r="452" spans="1:4" hidden="1" x14ac:dyDescent="0.2">
      <c r="A452" t="s">
        <v>7339</v>
      </c>
      <c r="B452" s="12">
        <f>SUMIF('Grade 4 Boys'!G:G, 'Individual Points Summary'!A452, 'Grade 4 Boys'!F:F)</f>
        <v>260</v>
      </c>
      <c r="C452" s="20">
        <f>IF(D452 =E$2, RANK(B452, B$399:B$572, 1), "")</f>
        <v>54</v>
      </c>
      <c r="D452" s="20">
        <f>COUNTIF('Grade 4 Boys'!G:G, 'Individual Points Summary'!A452)</f>
        <v>3</v>
      </c>
    </row>
    <row r="453" spans="1:4" hidden="1" x14ac:dyDescent="0.2">
      <c r="A453" t="s">
        <v>7506</v>
      </c>
      <c r="B453" s="12">
        <f>SUMIF('Grade 4 Boys'!G:G, 'Individual Points Summary'!A453, 'Grade 4 Boys'!F:F)</f>
        <v>261</v>
      </c>
      <c r="C453" s="20">
        <f>IF(D453 =E$2, RANK(B453, B$399:B$572, 1), "")</f>
        <v>55</v>
      </c>
      <c r="D453" s="20">
        <f>COUNTIF('Grade 4 Boys'!G:G, 'Individual Points Summary'!A453)</f>
        <v>3</v>
      </c>
    </row>
    <row r="454" spans="1:4" hidden="1" x14ac:dyDescent="0.2">
      <c r="A454" t="s">
        <v>7315</v>
      </c>
      <c r="B454" s="12">
        <f>SUMIF('Grade 4 Boys'!G:G, 'Individual Points Summary'!A454, 'Grade 4 Boys'!F:F)</f>
        <v>265</v>
      </c>
      <c r="C454" s="20">
        <f>IF(D454 =E$2, RANK(B454, B$399:B$572, 1), "")</f>
        <v>56</v>
      </c>
      <c r="D454" s="20">
        <f>COUNTIF('Grade 4 Boys'!G:G, 'Individual Points Summary'!A454)</f>
        <v>3</v>
      </c>
    </row>
    <row r="455" spans="1:4" hidden="1" x14ac:dyDescent="0.2">
      <c r="A455" t="s">
        <v>7188</v>
      </c>
      <c r="B455" s="12">
        <f>SUMIF('Grade 4 Boys'!G:G, 'Individual Points Summary'!A455, 'Grade 4 Boys'!F:F)</f>
        <v>267</v>
      </c>
      <c r="C455" s="20">
        <f>IF(D455 =E$2, RANK(B455, B$399:B$572, 1), "")</f>
        <v>57</v>
      </c>
      <c r="D455" s="20">
        <f>COUNTIF('Grade 4 Boys'!G:G, 'Individual Points Summary'!A455)</f>
        <v>3</v>
      </c>
    </row>
    <row r="456" spans="1:4" hidden="1" x14ac:dyDescent="0.2">
      <c r="A456" t="s">
        <v>7565</v>
      </c>
      <c r="B456" s="12">
        <f>SUMIF('Grade 4 Boys'!G:G, 'Individual Points Summary'!A456, 'Grade 4 Boys'!F:F)</f>
        <v>267</v>
      </c>
      <c r="C456" s="20">
        <f>IF(D456 =E$2, RANK(B456, B$399:B$572, 1), "")</f>
        <v>57</v>
      </c>
      <c r="D456" s="20">
        <f>COUNTIF('Grade 4 Boys'!G:G, 'Individual Points Summary'!A456)</f>
        <v>3</v>
      </c>
    </row>
    <row r="457" spans="1:4" hidden="1" x14ac:dyDescent="0.2">
      <c r="A457" t="s">
        <v>7286</v>
      </c>
      <c r="B457" s="12">
        <f>SUMIF('Grade 4 Boys'!G:G, 'Individual Points Summary'!A457, 'Grade 4 Boys'!F:F)</f>
        <v>269</v>
      </c>
      <c r="C457" s="20">
        <f>IF(D457 =E$2, RANK(B457, B$399:B$572, 1), "")</f>
        <v>59</v>
      </c>
      <c r="D457" s="20">
        <f>COUNTIF('Grade 4 Boys'!G:G, 'Individual Points Summary'!A457)</f>
        <v>3</v>
      </c>
    </row>
    <row r="458" spans="1:4" hidden="1" x14ac:dyDescent="0.2">
      <c r="A458" t="s">
        <v>7521</v>
      </c>
      <c r="B458" s="12">
        <f>SUMIF('Grade 4 Boys'!G:G, 'Individual Points Summary'!A458, 'Grade 4 Boys'!F:F)</f>
        <v>274</v>
      </c>
      <c r="C458" s="20">
        <f>IF(D458 =E$2, RANK(B458, B$399:B$572, 1), "")</f>
        <v>60</v>
      </c>
      <c r="D458" s="20">
        <f>COUNTIF('Grade 4 Boys'!G:G, 'Individual Points Summary'!A458)</f>
        <v>3</v>
      </c>
    </row>
    <row r="459" spans="1:4" hidden="1" x14ac:dyDescent="0.2">
      <c r="A459" t="s">
        <v>7399</v>
      </c>
      <c r="B459" s="12">
        <f>SUMIF('Grade 4 Boys'!G:G, 'Individual Points Summary'!A459, 'Grade 4 Boys'!F:F)</f>
        <v>285</v>
      </c>
      <c r="C459" s="20">
        <f>IF(D459 =E$2, RANK(B459, B$399:B$572, 1), "")</f>
        <v>61</v>
      </c>
      <c r="D459" s="20">
        <f>COUNTIF('Grade 4 Boys'!G:G, 'Individual Points Summary'!A459)</f>
        <v>3</v>
      </c>
    </row>
    <row r="460" spans="1:4" hidden="1" x14ac:dyDescent="0.2">
      <c r="A460" t="s">
        <v>7604</v>
      </c>
      <c r="B460" s="12">
        <f>SUMIF('Grade 4 Boys'!G:G, 'Individual Points Summary'!A460, 'Grade 4 Boys'!F:F)</f>
        <v>288</v>
      </c>
      <c r="C460" s="20">
        <f>IF(D460 =E$2, RANK(B460, B$399:B$572, 1), "")</f>
        <v>62</v>
      </c>
      <c r="D460" s="20">
        <f>COUNTIF('Grade 4 Boys'!G:G, 'Individual Points Summary'!A460)</f>
        <v>3</v>
      </c>
    </row>
    <row r="461" spans="1:4" hidden="1" x14ac:dyDescent="0.2">
      <c r="A461" t="s">
        <v>7411</v>
      </c>
      <c r="B461" s="12">
        <f>SUMIF('Grade 4 Boys'!G:G, 'Individual Points Summary'!A461, 'Grade 4 Boys'!F:F)</f>
        <v>295</v>
      </c>
      <c r="C461" s="20">
        <f>IF(D461 =E$2, RANK(B461, B$399:B$572, 1), "")</f>
        <v>63</v>
      </c>
      <c r="D461" s="20">
        <f>COUNTIF('Grade 4 Boys'!G:G, 'Individual Points Summary'!A461)</f>
        <v>3</v>
      </c>
    </row>
    <row r="462" spans="1:4" hidden="1" x14ac:dyDescent="0.2">
      <c r="A462" t="s">
        <v>7426</v>
      </c>
      <c r="B462" s="12">
        <f>SUMIF('Grade 4 Boys'!G:G, 'Individual Points Summary'!A462, 'Grade 4 Boys'!F:F)</f>
        <v>299</v>
      </c>
      <c r="C462" s="20">
        <f>IF(D462 =E$2, RANK(B462, B$399:B$572, 1), "")</f>
        <v>64</v>
      </c>
      <c r="D462" s="20">
        <f>COUNTIF('Grade 4 Boys'!G:G, 'Individual Points Summary'!A462)</f>
        <v>3</v>
      </c>
    </row>
    <row r="463" spans="1:4" hidden="1" x14ac:dyDescent="0.2">
      <c r="A463" t="s">
        <v>7333</v>
      </c>
      <c r="B463" s="12">
        <f>SUMIF('Grade 4 Boys'!G:G, 'Individual Points Summary'!A463, 'Grade 4 Boys'!F:F)</f>
        <v>301</v>
      </c>
      <c r="C463" s="20">
        <f>IF(D463 =E$2, RANK(B463, B$399:B$572, 1), "")</f>
        <v>65</v>
      </c>
      <c r="D463" s="20">
        <f>COUNTIF('Grade 4 Boys'!G:G, 'Individual Points Summary'!A463)</f>
        <v>3</v>
      </c>
    </row>
    <row r="464" spans="1:4" hidden="1" x14ac:dyDescent="0.2">
      <c r="A464" t="s">
        <v>7249</v>
      </c>
      <c r="B464" s="12">
        <f>SUMIF('Grade 4 Boys'!G:G, 'Individual Points Summary'!A464, 'Grade 4 Boys'!F:F)</f>
        <v>305</v>
      </c>
      <c r="C464" s="20">
        <f>IF(D464 =E$2, RANK(B464, B$399:B$572, 1), "")</f>
        <v>66</v>
      </c>
      <c r="D464" s="20">
        <f>COUNTIF('Grade 4 Boys'!G:G, 'Individual Points Summary'!A464)</f>
        <v>3</v>
      </c>
    </row>
    <row r="465" spans="1:4" hidden="1" x14ac:dyDescent="0.2">
      <c r="A465" t="s">
        <v>7345</v>
      </c>
      <c r="B465" s="12">
        <f>SUMIF('Grade 4 Boys'!G:G, 'Individual Points Summary'!A465, 'Grade 4 Boys'!F:F)</f>
        <v>305</v>
      </c>
      <c r="C465" s="20">
        <f>IF(D465 =E$2, RANK(B465, B$399:B$572, 1), "")</f>
        <v>66</v>
      </c>
      <c r="D465" s="20">
        <f>COUNTIF('Grade 4 Boys'!G:G, 'Individual Points Summary'!A465)</f>
        <v>3</v>
      </c>
    </row>
    <row r="466" spans="1:4" hidden="1" x14ac:dyDescent="0.2">
      <c r="A466" t="s">
        <v>7208</v>
      </c>
      <c r="B466" s="12">
        <f>SUMIF('Grade 4 Boys'!G:G, 'Individual Points Summary'!A466, 'Grade 4 Boys'!F:F)</f>
        <v>309</v>
      </c>
      <c r="C466" s="20">
        <f>IF(D466 =E$2, RANK(B466, B$399:B$572, 1), "")</f>
        <v>68</v>
      </c>
      <c r="D466" s="20">
        <f>COUNTIF('Grade 4 Boys'!G:G, 'Individual Points Summary'!A466)</f>
        <v>3</v>
      </c>
    </row>
    <row r="467" spans="1:4" hidden="1" x14ac:dyDescent="0.2">
      <c r="A467" t="s">
        <v>7501</v>
      </c>
      <c r="B467" s="12">
        <f>SUMIF('Grade 4 Boys'!G:G, 'Individual Points Summary'!A467, 'Grade 4 Boys'!F:F)</f>
        <v>314</v>
      </c>
      <c r="C467" s="20">
        <f>IF(D467 =E$2, RANK(B467, B$399:B$572, 1), "")</f>
        <v>69</v>
      </c>
      <c r="D467" s="20">
        <f>COUNTIF('Grade 4 Boys'!G:G, 'Individual Points Summary'!A467)</f>
        <v>3</v>
      </c>
    </row>
    <row r="468" spans="1:4" hidden="1" x14ac:dyDescent="0.2">
      <c r="A468" t="s">
        <v>7307</v>
      </c>
      <c r="B468" s="12">
        <f>SUMIF('Grade 4 Boys'!G:G, 'Individual Points Summary'!A468, 'Grade 4 Boys'!F:F)</f>
        <v>321</v>
      </c>
      <c r="C468" s="20">
        <f>IF(D468 =E$2, RANK(B468, B$399:B$572, 1), "")</f>
        <v>70</v>
      </c>
      <c r="D468" s="20">
        <f>COUNTIF('Grade 4 Boys'!G:G, 'Individual Points Summary'!A468)</f>
        <v>3</v>
      </c>
    </row>
    <row r="469" spans="1:4" hidden="1" x14ac:dyDescent="0.2">
      <c r="A469" t="s">
        <v>7388</v>
      </c>
      <c r="B469" s="12">
        <f>SUMIF('Grade 4 Boys'!G:G, 'Individual Points Summary'!A469, 'Grade 4 Boys'!F:F)</f>
        <v>322</v>
      </c>
      <c r="C469" s="20">
        <f>IF(D469 =E$2, RANK(B469, B$399:B$572, 1), "")</f>
        <v>71</v>
      </c>
      <c r="D469" s="20">
        <f>COUNTIF('Grade 4 Boys'!G:G, 'Individual Points Summary'!A469)</f>
        <v>3</v>
      </c>
    </row>
    <row r="470" spans="1:4" hidden="1" x14ac:dyDescent="0.2">
      <c r="A470" t="s">
        <v>7473</v>
      </c>
      <c r="B470" s="12">
        <f>SUMIF('Grade 4 Boys'!G:G, 'Individual Points Summary'!A470, 'Grade 4 Boys'!F:F)</f>
        <v>323</v>
      </c>
      <c r="C470" s="20">
        <f>IF(D470 =E$2, RANK(B470, B$399:B$572, 1), "")</f>
        <v>72</v>
      </c>
      <c r="D470" s="20">
        <f>COUNTIF('Grade 4 Boys'!G:G, 'Individual Points Summary'!A470)</f>
        <v>3</v>
      </c>
    </row>
    <row r="471" spans="1:4" hidden="1" x14ac:dyDescent="0.2">
      <c r="A471" t="s">
        <v>7285</v>
      </c>
      <c r="B471" s="12">
        <f>SUMIF('Grade 4 Boys'!G:G, 'Individual Points Summary'!A471, 'Grade 4 Boys'!F:F)</f>
        <v>332</v>
      </c>
      <c r="C471" s="20">
        <f>IF(D471 =E$2, RANK(B471, B$399:B$572, 1), "")</f>
        <v>73</v>
      </c>
      <c r="D471" s="20">
        <f>COUNTIF('Grade 4 Boys'!G:G, 'Individual Points Summary'!A471)</f>
        <v>3</v>
      </c>
    </row>
    <row r="472" spans="1:4" hidden="1" x14ac:dyDescent="0.2">
      <c r="A472" t="s">
        <v>7322</v>
      </c>
      <c r="B472" s="12">
        <f>SUMIF('Grade 4 Boys'!G:G, 'Individual Points Summary'!A472, 'Grade 4 Boys'!F:F)</f>
        <v>342</v>
      </c>
      <c r="C472" s="20">
        <f>IF(D472 =E$2, RANK(B472, B$399:B$572, 1), "")</f>
        <v>74</v>
      </c>
      <c r="D472" s="20">
        <f>COUNTIF('Grade 4 Boys'!G:G, 'Individual Points Summary'!A472)</f>
        <v>3</v>
      </c>
    </row>
    <row r="473" spans="1:4" hidden="1" x14ac:dyDescent="0.2">
      <c r="A473" t="s">
        <v>7306</v>
      </c>
      <c r="B473" s="12">
        <f>SUMIF('Grade 4 Boys'!G:G, 'Individual Points Summary'!A473, 'Grade 4 Boys'!F:F)</f>
        <v>347</v>
      </c>
      <c r="C473" s="20">
        <f>IF(D473 =E$2, RANK(B473, B$399:B$572, 1), "")</f>
        <v>75</v>
      </c>
      <c r="D473" s="20">
        <f>COUNTIF('Grade 4 Boys'!G:G, 'Individual Points Summary'!A473)</f>
        <v>3</v>
      </c>
    </row>
    <row r="474" spans="1:4" hidden="1" x14ac:dyDescent="0.2">
      <c r="A474" t="s">
        <v>7367</v>
      </c>
      <c r="B474" s="12">
        <f>SUMIF('Grade 4 Boys'!G:G, 'Individual Points Summary'!A474, 'Grade 4 Boys'!F:F)</f>
        <v>352</v>
      </c>
      <c r="C474" s="20">
        <f>IF(D474 =E$2, RANK(B474, B$399:B$572, 1), "")</f>
        <v>76</v>
      </c>
      <c r="D474" s="20">
        <f>COUNTIF('Grade 4 Boys'!G:G, 'Individual Points Summary'!A474)</f>
        <v>3</v>
      </c>
    </row>
    <row r="475" spans="1:4" hidden="1" x14ac:dyDescent="0.2">
      <c r="A475" t="s">
        <v>7547</v>
      </c>
      <c r="B475" s="12">
        <f>SUMIF('Grade 4 Boys'!G:G, 'Individual Points Summary'!A475, 'Grade 4 Boys'!F:F)</f>
        <v>356</v>
      </c>
      <c r="C475" s="20">
        <f>IF(D475 =E$2, RANK(B475, B$399:B$572, 1), "")</f>
        <v>77</v>
      </c>
      <c r="D475" s="20">
        <f>COUNTIF('Grade 4 Boys'!G:G, 'Individual Points Summary'!A475)</f>
        <v>3</v>
      </c>
    </row>
    <row r="476" spans="1:4" hidden="1" x14ac:dyDescent="0.2">
      <c r="A476" t="s">
        <v>7338</v>
      </c>
      <c r="B476" s="12">
        <f>SUMIF('Grade 4 Boys'!G:G, 'Individual Points Summary'!A476, 'Grade 4 Boys'!F:F)</f>
        <v>357</v>
      </c>
      <c r="C476" s="20">
        <f>IF(D476 =E$2, RANK(B476, B$399:B$572, 1), "")</f>
        <v>78</v>
      </c>
      <c r="D476" s="20">
        <f>COUNTIF('Grade 4 Boys'!G:G, 'Individual Points Summary'!A476)</f>
        <v>3</v>
      </c>
    </row>
    <row r="477" spans="1:4" hidden="1" x14ac:dyDescent="0.2">
      <c r="A477" t="s">
        <v>7397</v>
      </c>
      <c r="B477" s="12">
        <f>SUMIF('Grade 4 Boys'!G:G, 'Individual Points Summary'!A477, 'Grade 4 Boys'!F:F)</f>
        <v>359</v>
      </c>
      <c r="C477" s="20">
        <f>IF(D477 =E$2, RANK(B477, B$399:B$572, 1), "")</f>
        <v>79</v>
      </c>
      <c r="D477" s="20">
        <f>COUNTIF('Grade 4 Boys'!G:G, 'Individual Points Summary'!A477)</f>
        <v>3</v>
      </c>
    </row>
    <row r="478" spans="1:4" hidden="1" x14ac:dyDescent="0.2">
      <c r="A478" t="s">
        <v>7196</v>
      </c>
      <c r="B478" s="12">
        <f>SUMIF('Grade 4 Boys'!G:G, 'Individual Points Summary'!A478, 'Grade 4 Boys'!F:F)</f>
        <v>361</v>
      </c>
      <c r="C478" s="20">
        <f>IF(D478 =E$2, RANK(B478, B$399:B$572, 1), "")</f>
        <v>80</v>
      </c>
      <c r="D478" s="20">
        <f>COUNTIF('Grade 4 Boys'!G:G, 'Individual Points Summary'!A478)</f>
        <v>3</v>
      </c>
    </row>
    <row r="479" spans="1:4" hidden="1" x14ac:dyDescent="0.2">
      <c r="A479" t="s">
        <v>7486</v>
      </c>
      <c r="B479" s="12">
        <f>SUMIF('Grade 4 Boys'!G:G, 'Individual Points Summary'!A479, 'Grade 4 Boys'!F:F)</f>
        <v>362</v>
      </c>
      <c r="C479" s="20">
        <f>IF(D479 =E$2, RANK(B479, B$399:B$572, 1), "")</f>
        <v>81</v>
      </c>
      <c r="D479" s="20">
        <f>COUNTIF('Grade 4 Boys'!G:G, 'Individual Points Summary'!A479)</f>
        <v>3</v>
      </c>
    </row>
    <row r="480" spans="1:4" hidden="1" x14ac:dyDescent="0.2">
      <c r="A480" t="s">
        <v>7406</v>
      </c>
      <c r="B480" s="12">
        <f>SUMIF('Grade 4 Boys'!G:G, 'Individual Points Summary'!A480, 'Grade 4 Boys'!F:F)</f>
        <v>373</v>
      </c>
      <c r="C480" s="20">
        <f>IF(D480 =E$2, RANK(B480, B$399:B$572, 1), "")</f>
        <v>82</v>
      </c>
      <c r="D480" s="20">
        <f>COUNTIF('Grade 4 Boys'!G:G, 'Individual Points Summary'!A480)</f>
        <v>3</v>
      </c>
    </row>
    <row r="481" spans="1:4" hidden="1" x14ac:dyDescent="0.2">
      <c r="A481" t="s">
        <v>7309</v>
      </c>
      <c r="B481" s="12">
        <f>SUMIF('Grade 4 Boys'!G:G, 'Individual Points Summary'!A481, 'Grade 4 Boys'!F:F)</f>
        <v>375</v>
      </c>
      <c r="C481" s="20">
        <f>IF(D481 =E$2, RANK(B481, B$399:B$572, 1), "")</f>
        <v>83</v>
      </c>
      <c r="D481" s="20">
        <f>COUNTIF('Grade 4 Boys'!G:G, 'Individual Points Summary'!A481)</f>
        <v>3</v>
      </c>
    </row>
    <row r="482" spans="1:4" hidden="1" x14ac:dyDescent="0.2">
      <c r="A482" t="s">
        <v>7250</v>
      </c>
      <c r="B482" s="12">
        <f>SUMIF('Grade 4 Boys'!G:G, 'Individual Points Summary'!A482, 'Grade 4 Boys'!F:F)</f>
        <v>379</v>
      </c>
      <c r="C482" s="20">
        <f>IF(D482 =E$2, RANK(B482, B$399:B$572, 1), "")</f>
        <v>84</v>
      </c>
      <c r="D482" s="20">
        <f>COUNTIF('Grade 4 Boys'!G:G, 'Individual Points Summary'!A482)</f>
        <v>3</v>
      </c>
    </row>
    <row r="483" spans="1:4" hidden="1" x14ac:dyDescent="0.2">
      <c r="A483" t="s">
        <v>7258</v>
      </c>
      <c r="B483" s="12">
        <f>SUMIF('Grade 4 Boys'!G:G, 'Individual Points Summary'!A483, 'Grade 4 Boys'!F:F)</f>
        <v>388</v>
      </c>
      <c r="C483" s="20">
        <f>IF(D483 =E$2, RANK(B483, B$399:B$572, 1), "")</f>
        <v>85</v>
      </c>
      <c r="D483" s="20">
        <f>COUNTIF('Grade 4 Boys'!G:G, 'Individual Points Summary'!A483)</f>
        <v>3</v>
      </c>
    </row>
    <row r="484" spans="1:4" hidden="1" x14ac:dyDescent="0.2">
      <c r="A484" t="s">
        <v>7271</v>
      </c>
      <c r="B484" s="12">
        <f>SUMIF('Grade 4 Boys'!G:G, 'Individual Points Summary'!A484, 'Grade 4 Boys'!F:F)</f>
        <v>391</v>
      </c>
      <c r="C484" s="20">
        <f>IF(D484 =E$2, RANK(B484, B$399:B$572, 1), "")</f>
        <v>86</v>
      </c>
      <c r="D484" s="20">
        <f>COUNTIF('Grade 4 Boys'!G:G, 'Individual Points Summary'!A484)</f>
        <v>3</v>
      </c>
    </row>
    <row r="485" spans="1:4" hidden="1" x14ac:dyDescent="0.2">
      <c r="A485" t="s">
        <v>7213</v>
      </c>
      <c r="B485" s="12">
        <f>SUMIF('Grade 4 Boys'!G:G, 'Individual Points Summary'!A485, 'Grade 4 Boys'!F:F)</f>
        <v>397</v>
      </c>
      <c r="C485" s="20">
        <f>IF(D485 =E$2, RANK(B485, B$399:B$572, 1), "")</f>
        <v>87</v>
      </c>
      <c r="D485" s="20">
        <f>COUNTIF('Grade 4 Boys'!G:G, 'Individual Points Summary'!A485)</f>
        <v>3</v>
      </c>
    </row>
    <row r="486" spans="1:4" hidden="1" x14ac:dyDescent="0.2">
      <c r="A486" t="s">
        <v>7267</v>
      </c>
      <c r="B486" s="12">
        <f>SUMIF('Grade 4 Boys'!G:G, 'Individual Points Summary'!A486, 'Grade 4 Boys'!F:F)</f>
        <v>399</v>
      </c>
      <c r="C486" s="20">
        <f>IF(D486 =E$2, RANK(B486, B$399:B$572, 1), "")</f>
        <v>88</v>
      </c>
      <c r="D486" s="20">
        <f>COUNTIF('Grade 4 Boys'!G:G, 'Individual Points Summary'!A486)</f>
        <v>3</v>
      </c>
    </row>
    <row r="487" spans="1:4" hidden="1" x14ac:dyDescent="0.2">
      <c r="A487" t="s">
        <v>7351</v>
      </c>
      <c r="B487" s="12">
        <f>SUMIF('Grade 4 Boys'!G:G, 'Individual Points Summary'!A487, 'Grade 4 Boys'!F:F)</f>
        <v>401</v>
      </c>
      <c r="C487" s="20">
        <f>IF(D487 =E$2, RANK(B487, B$399:B$572, 1), "")</f>
        <v>89</v>
      </c>
      <c r="D487" s="20">
        <f>COUNTIF('Grade 4 Boys'!G:G, 'Individual Points Summary'!A487)</f>
        <v>3</v>
      </c>
    </row>
    <row r="488" spans="1:4" hidden="1" x14ac:dyDescent="0.2">
      <c r="A488" t="s">
        <v>7522</v>
      </c>
      <c r="B488" s="12">
        <f>SUMIF('Grade 4 Boys'!G:G, 'Individual Points Summary'!A488, 'Grade 4 Boys'!F:F)</f>
        <v>417</v>
      </c>
      <c r="C488" s="20">
        <f>IF(D488 =E$2, RANK(B488, B$399:B$572, 1), "")</f>
        <v>90</v>
      </c>
      <c r="D488" s="20">
        <f>COUNTIF('Grade 4 Boys'!G:G, 'Individual Points Summary'!A488)</f>
        <v>3</v>
      </c>
    </row>
    <row r="489" spans="1:4" hidden="1" x14ac:dyDescent="0.2">
      <c r="A489" t="s">
        <v>7584</v>
      </c>
      <c r="B489" s="12">
        <f>SUMIF('Grade 4 Boys'!G:G, 'Individual Points Summary'!A489, 'Grade 4 Boys'!F:F)</f>
        <v>417</v>
      </c>
      <c r="C489" s="20">
        <f>IF(D489 =E$2, RANK(B489, B$399:B$572, 1), "")</f>
        <v>90</v>
      </c>
      <c r="D489" s="20">
        <f>COUNTIF('Grade 4 Boys'!G:G, 'Individual Points Summary'!A489)</f>
        <v>3</v>
      </c>
    </row>
    <row r="490" spans="1:4" hidden="1" x14ac:dyDescent="0.2">
      <c r="A490" t="s">
        <v>7517</v>
      </c>
      <c r="B490" s="12">
        <f>SUMIF('Grade 4 Boys'!G:G, 'Individual Points Summary'!A490, 'Grade 4 Boys'!F:F)</f>
        <v>419</v>
      </c>
      <c r="C490" s="20">
        <f>IF(D490 =E$2, RANK(B490, B$399:B$572, 1), "")</f>
        <v>92</v>
      </c>
      <c r="D490" s="20">
        <f>COUNTIF('Grade 4 Boys'!G:G, 'Individual Points Summary'!A490)</f>
        <v>3</v>
      </c>
    </row>
    <row r="491" spans="1:4" hidden="1" x14ac:dyDescent="0.2">
      <c r="A491" t="s">
        <v>7421</v>
      </c>
      <c r="B491" s="12">
        <f>SUMIF('Grade 4 Boys'!G:G, 'Individual Points Summary'!A491, 'Grade 4 Boys'!F:F)</f>
        <v>432</v>
      </c>
      <c r="C491" s="20">
        <f>IF(D491 =E$2, RANK(B491, B$399:B$572, 1), "")</f>
        <v>93</v>
      </c>
      <c r="D491" s="20">
        <f>COUNTIF('Grade 4 Boys'!G:G, 'Individual Points Summary'!A491)</f>
        <v>3</v>
      </c>
    </row>
    <row r="492" spans="1:4" hidden="1" x14ac:dyDescent="0.2">
      <c r="A492" t="s">
        <v>7580</v>
      </c>
      <c r="B492" s="12">
        <f>SUMIF('Grade 4 Boys'!G:G, 'Individual Points Summary'!A492, 'Grade 4 Boys'!F:F)</f>
        <v>437</v>
      </c>
      <c r="C492" s="20">
        <f>IF(D492 =E$2, RANK(B492, B$399:B$572, 1), "")</f>
        <v>94</v>
      </c>
      <c r="D492" s="20">
        <f>COUNTIF('Grade 4 Boys'!G:G, 'Individual Points Summary'!A492)</f>
        <v>3</v>
      </c>
    </row>
    <row r="493" spans="1:4" hidden="1" x14ac:dyDescent="0.2">
      <c r="A493" t="s">
        <v>7257</v>
      </c>
      <c r="B493" s="12">
        <f>SUMIF('Grade 4 Boys'!G:G, 'Individual Points Summary'!A493, 'Grade 4 Boys'!F:F)</f>
        <v>441</v>
      </c>
      <c r="C493" s="20">
        <f>IF(D493 =E$2, RANK(B493, B$399:B$572, 1), "")</f>
        <v>95</v>
      </c>
      <c r="D493" s="20">
        <f>COUNTIF('Grade 4 Boys'!G:G, 'Individual Points Summary'!A493)</f>
        <v>3</v>
      </c>
    </row>
    <row r="494" spans="1:4" hidden="1" x14ac:dyDescent="0.2">
      <c r="A494" t="s">
        <v>7393</v>
      </c>
      <c r="B494" s="12">
        <f>SUMIF('Grade 4 Boys'!G:G, 'Individual Points Summary'!A494, 'Grade 4 Boys'!F:F)</f>
        <v>443</v>
      </c>
      <c r="C494" s="20">
        <f>IF(D494 =E$2, RANK(B494, B$399:B$572, 1), "")</f>
        <v>96</v>
      </c>
      <c r="D494" s="20">
        <f>COUNTIF('Grade 4 Boys'!G:G, 'Individual Points Summary'!A494)</f>
        <v>3</v>
      </c>
    </row>
    <row r="495" spans="1:4" hidden="1" x14ac:dyDescent="0.2">
      <c r="A495" t="s">
        <v>7505</v>
      </c>
      <c r="B495" s="12">
        <f>SUMIF('Grade 4 Boys'!G:G, 'Individual Points Summary'!A495, 'Grade 4 Boys'!F:F)</f>
        <v>444</v>
      </c>
      <c r="C495" s="20">
        <f>IF(D495 =E$2, RANK(B495, B$399:B$572, 1), "")</f>
        <v>97</v>
      </c>
      <c r="D495" s="20">
        <f>COUNTIF('Grade 4 Boys'!G:G, 'Individual Points Summary'!A495)</f>
        <v>3</v>
      </c>
    </row>
    <row r="496" spans="1:4" hidden="1" x14ac:dyDescent="0.2">
      <c r="A496" t="s">
        <v>7214</v>
      </c>
      <c r="B496" s="12">
        <f>SUMIF('Grade 4 Boys'!G:G, 'Individual Points Summary'!A496, 'Grade 4 Boys'!F:F)</f>
        <v>446</v>
      </c>
      <c r="C496" s="20">
        <f>IF(D496 =E$2, RANK(B496, B$399:B$572, 1), "")</f>
        <v>98</v>
      </c>
      <c r="D496" s="20">
        <f>COUNTIF('Grade 4 Boys'!G:G, 'Individual Points Summary'!A496)</f>
        <v>3</v>
      </c>
    </row>
    <row r="497" spans="1:4" hidden="1" x14ac:dyDescent="0.2">
      <c r="A497" t="s">
        <v>7606</v>
      </c>
      <c r="B497" s="12">
        <f>SUMIF('Grade 4 Boys'!G:G, 'Individual Points Summary'!A497, 'Grade 4 Boys'!F:F)</f>
        <v>446</v>
      </c>
      <c r="C497" s="20">
        <f>IF(D497 =E$2, RANK(B497, B$399:B$572, 1), "")</f>
        <v>98</v>
      </c>
      <c r="D497" s="20">
        <f>COUNTIF('Grade 4 Boys'!G:G, 'Individual Points Summary'!A497)</f>
        <v>3</v>
      </c>
    </row>
    <row r="498" spans="1:4" hidden="1" x14ac:dyDescent="0.2">
      <c r="A498" t="s">
        <v>7515</v>
      </c>
      <c r="B498" s="12">
        <f>SUMIF('Grade 4 Boys'!G:G, 'Individual Points Summary'!A498, 'Grade 4 Boys'!F:F)</f>
        <v>450</v>
      </c>
      <c r="C498" s="20">
        <f>IF(D498 =E$2, RANK(B498, B$399:B$572, 1), "")</f>
        <v>100</v>
      </c>
      <c r="D498" s="20">
        <f>COUNTIF('Grade 4 Boys'!G:G, 'Individual Points Summary'!A498)</f>
        <v>3</v>
      </c>
    </row>
    <row r="499" spans="1:4" hidden="1" x14ac:dyDescent="0.2">
      <c r="A499" t="s">
        <v>7571</v>
      </c>
      <c r="B499" s="12">
        <f>SUMIF('Grade 4 Boys'!G:G, 'Individual Points Summary'!A499, 'Grade 4 Boys'!F:F)</f>
        <v>450</v>
      </c>
      <c r="C499" s="20">
        <f>IF(D499 =E$2, RANK(B499, B$399:B$572, 1), "")</f>
        <v>100</v>
      </c>
      <c r="D499" s="20">
        <f>COUNTIF('Grade 4 Boys'!G:G, 'Individual Points Summary'!A499)</f>
        <v>3</v>
      </c>
    </row>
    <row r="500" spans="1:4" hidden="1" x14ac:dyDescent="0.2">
      <c r="A500" t="s">
        <v>7532</v>
      </c>
      <c r="B500" s="12">
        <f>SUMIF('Grade 4 Boys'!G:G, 'Individual Points Summary'!A500, 'Grade 4 Boys'!F:F)</f>
        <v>452</v>
      </c>
      <c r="C500" s="20">
        <f>IF(D500 =E$2, RANK(B500, B$399:B$572, 1), "")</f>
        <v>102</v>
      </c>
      <c r="D500" s="20">
        <f>COUNTIF('Grade 4 Boys'!G:G, 'Individual Points Summary'!A500)</f>
        <v>3</v>
      </c>
    </row>
    <row r="501" spans="1:4" hidden="1" x14ac:dyDescent="0.2">
      <c r="A501" t="s">
        <v>7607</v>
      </c>
      <c r="B501" s="12">
        <f>SUMIF('Grade 4 Boys'!G:G, 'Individual Points Summary'!A501, 'Grade 4 Boys'!F:F)</f>
        <v>452</v>
      </c>
      <c r="C501" s="20">
        <f>IF(D501 =E$2, RANK(B501, B$399:B$572, 1), "")</f>
        <v>102</v>
      </c>
      <c r="D501" s="20">
        <f>COUNTIF('Grade 4 Boys'!G:G, 'Individual Points Summary'!A501)</f>
        <v>3</v>
      </c>
    </row>
    <row r="502" spans="1:4" hidden="1" x14ac:dyDescent="0.2">
      <c r="A502" t="s">
        <v>7282</v>
      </c>
      <c r="B502" s="12">
        <f>SUMIF('Grade 4 Boys'!G:G, 'Individual Points Summary'!A502, 'Grade 4 Boys'!F:F)</f>
        <v>460</v>
      </c>
      <c r="C502" s="20">
        <f>IF(D502 =E$2, RANK(B502, B$399:B$572, 1), "")</f>
        <v>104</v>
      </c>
      <c r="D502" s="20">
        <f>COUNTIF('Grade 4 Boys'!G:G, 'Individual Points Summary'!A502)</f>
        <v>3</v>
      </c>
    </row>
    <row r="503" spans="1:4" hidden="1" x14ac:dyDescent="0.2">
      <c r="A503" t="s">
        <v>7233</v>
      </c>
      <c r="B503" s="12">
        <f>SUMIF('Grade 4 Boys'!G:G, 'Individual Points Summary'!A503, 'Grade 4 Boys'!F:F)</f>
        <v>464</v>
      </c>
      <c r="C503" s="20">
        <f>IF(D503 =E$2, RANK(B503, B$399:B$572, 1), "")</f>
        <v>105</v>
      </c>
      <c r="D503" s="20">
        <f>COUNTIF('Grade 4 Boys'!G:G, 'Individual Points Summary'!A503)</f>
        <v>3</v>
      </c>
    </row>
    <row r="504" spans="1:4" hidden="1" x14ac:dyDescent="0.2">
      <c r="A504" t="s">
        <v>7192</v>
      </c>
      <c r="B504" s="12">
        <f>SUMIF('Grade 4 Boys'!G:G, 'Individual Points Summary'!A504, 'Grade 4 Boys'!F:F)</f>
        <v>477</v>
      </c>
      <c r="C504" s="20">
        <f>IF(D504 =E$2, RANK(B504, B$399:B$572, 1), "")</f>
        <v>106</v>
      </c>
      <c r="D504" s="20">
        <f>COUNTIF('Grade 4 Boys'!G:G, 'Individual Points Summary'!A504)</f>
        <v>3</v>
      </c>
    </row>
    <row r="505" spans="1:4" hidden="1" x14ac:dyDescent="0.2">
      <c r="A505" t="s">
        <v>7222</v>
      </c>
      <c r="B505" s="12">
        <f>SUMIF('Grade 4 Boys'!G:G, 'Individual Points Summary'!A505, 'Grade 4 Boys'!F:F)</f>
        <v>478</v>
      </c>
      <c r="C505" s="20">
        <f>IF(D505 =E$2, RANK(B505, B$399:B$572, 1), "")</f>
        <v>107</v>
      </c>
      <c r="D505" s="20">
        <f>COUNTIF('Grade 4 Boys'!G:G, 'Individual Points Summary'!A505)</f>
        <v>3</v>
      </c>
    </row>
    <row r="506" spans="1:4" hidden="1" x14ac:dyDescent="0.2">
      <c r="A506" t="s">
        <v>7553</v>
      </c>
      <c r="B506" s="12">
        <f>SUMIF('Grade 4 Boys'!G:G, 'Individual Points Summary'!A506, 'Grade 4 Boys'!F:F)</f>
        <v>486</v>
      </c>
      <c r="C506" s="20">
        <f>IF(D506 =E$2, RANK(B506, B$399:B$572, 1), "")</f>
        <v>108</v>
      </c>
      <c r="D506" s="20">
        <f>COUNTIF('Grade 4 Boys'!G:G, 'Individual Points Summary'!A506)</f>
        <v>3</v>
      </c>
    </row>
    <row r="507" spans="1:4" hidden="1" x14ac:dyDescent="0.2">
      <c r="A507" t="s">
        <v>7330</v>
      </c>
      <c r="B507" s="12">
        <f>SUMIF('Grade 4 Boys'!G:G, 'Individual Points Summary'!A507, 'Grade 4 Boys'!F:F)</f>
        <v>494</v>
      </c>
      <c r="C507" s="20">
        <f>IF(D507 =E$2, RANK(B507, B$399:B$572, 1), "")</f>
        <v>109</v>
      </c>
      <c r="D507" s="20">
        <f>COUNTIF('Grade 4 Boys'!G:G, 'Individual Points Summary'!A507)</f>
        <v>3</v>
      </c>
    </row>
    <row r="508" spans="1:4" hidden="1" x14ac:dyDescent="0.2">
      <c r="A508" t="s">
        <v>7433</v>
      </c>
      <c r="B508" s="12">
        <f>SUMIF('Grade 4 Boys'!G:G, 'Individual Points Summary'!A508, 'Grade 4 Boys'!F:F)</f>
        <v>495</v>
      </c>
      <c r="C508" s="20">
        <f>IF(D508 =E$2, RANK(B508, B$399:B$572, 1), "")</f>
        <v>110</v>
      </c>
      <c r="D508" s="20">
        <f>COUNTIF('Grade 4 Boys'!G:G, 'Individual Points Summary'!A508)</f>
        <v>3</v>
      </c>
    </row>
    <row r="509" spans="1:4" hidden="1" x14ac:dyDescent="0.2">
      <c r="A509" t="s">
        <v>7341</v>
      </c>
      <c r="B509" s="12">
        <f>SUMIF('Grade 4 Boys'!G:G, 'Individual Points Summary'!A509, 'Grade 4 Boys'!F:F)</f>
        <v>496</v>
      </c>
      <c r="C509" s="20">
        <f>IF(D509 =E$2, RANK(B509, B$399:B$572, 1), "")</f>
        <v>111</v>
      </c>
      <c r="D509" s="20">
        <f>COUNTIF('Grade 4 Boys'!G:G, 'Individual Points Summary'!A509)</f>
        <v>3</v>
      </c>
    </row>
    <row r="510" spans="1:4" hidden="1" x14ac:dyDescent="0.2">
      <c r="A510" t="s">
        <v>7297</v>
      </c>
      <c r="B510" s="12">
        <f>SUMIF('Grade 4 Boys'!G:G, 'Individual Points Summary'!A510, 'Grade 4 Boys'!F:F)</f>
        <v>497</v>
      </c>
      <c r="C510" s="20">
        <f>IF(D510 =E$2, RANK(B510, B$399:B$572, 1), "")</f>
        <v>112</v>
      </c>
      <c r="D510" s="20">
        <f>COUNTIF('Grade 4 Boys'!G:G, 'Individual Points Summary'!A510)</f>
        <v>3</v>
      </c>
    </row>
    <row r="511" spans="1:4" hidden="1" x14ac:dyDescent="0.2">
      <c r="A511" t="s">
        <v>7280</v>
      </c>
      <c r="B511" s="12">
        <f>SUMIF('Grade 4 Boys'!G:G, 'Individual Points Summary'!A511, 'Grade 4 Boys'!F:F)</f>
        <v>500</v>
      </c>
      <c r="C511" s="20">
        <f>IF(D511 =E$2, RANK(B511, B$399:B$572, 1), "")</f>
        <v>113</v>
      </c>
      <c r="D511" s="20">
        <f>COUNTIF('Grade 4 Boys'!G:G, 'Individual Points Summary'!A511)</f>
        <v>3</v>
      </c>
    </row>
    <row r="512" spans="1:4" hidden="1" x14ac:dyDescent="0.2">
      <c r="A512" t="s">
        <v>7470</v>
      </c>
      <c r="B512" s="12">
        <f>SUMIF('Grade 4 Boys'!G:G, 'Individual Points Summary'!A512, 'Grade 4 Boys'!F:F)</f>
        <v>500</v>
      </c>
      <c r="C512" s="20">
        <f>IF(D512 =E$2, RANK(B512, B$399:B$572, 1), "")</f>
        <v>113</v>
      </c>
      <c r="D512" s="20">
        <f>COUNTIF('Grade 4 Boys'!G:G, 'Individual Points Summary'!A512)</f>
        <v>3</v>
      </c>
    </row>
    <row r="513" spans="1:4" hidden="1" x14ac:dyDescent="0.2">
      <c r="A513" t="s">
        <v>7230</v>
      </c>
      <c r="B513" s="12">
        <f>SUMIF('Grade 4 Boys'!G:G, 'Individual Points Summary'!A513, 'Grade 4 Boys'!F:F)</f>
        <v>519</v>
      </c>
      <c r="C513" s="20">
        <f>IF(D513 =E$2, RANK(B513, B$399:B$572, 1), "")</f>
        <v>115</v>
      </c>
      <c r="D513" s="20">
        <f>COUNTIF('Grade 4 Boys'!G:G, 'Individual Points Summary'!A513)</f>
        <v>3</v>
      </c>
    </row>
    <row r="514" spans="1:4" hidden="1" x14ac:dyDescent="0.2">
      <c r="A514" t="s">
        <v>7304</v>
      </c>
      <c r="B514" s="12">
        <f>SUMIF('Grade 4 Boys'!G:G, 'Individual Points Summary'!A514, 'Grade 4 Boys'!F:F)</f>
        <v>520</v>
      </c>
      <c r="C514" s="20">
        <f>IF(D514 =E$2, RANK(B514, B$399:B$572, 1), "")</f>
        <v>116</v>
      </c>
      <c r="D514" s="20">
        <f>COUNTIF('Grade 4 Boys'!G:G, 'Individual Points Summary'!A514)</f>
        <v>3</v>
      </c>
    </row>
    <row r="515" spans="1:4" hidden="1" x14ac:dyDescent="0.2">
      <c r="A515" t="s">
        <v>7318</v>
      </c>
      <c r="B515" s="12">
        <f>SUMIF('Grade 4 Boys'!G:G, 'Individual Points Summary'!A515, 'Grade 4 Boys'!F:F)</f>
        <v>526</v>
      </c>
      <c r="C515" s="20">
        <f>IF(D515 =E$2, RANK(B515, B$399:B$572, 1), "")</f>
        <v>117</v>
      </c>
      <c r="D515" s="20">
        <f>COUNTIF('Grade 4 Boys'!G:G, 'Individual Points Summary'!A515)</f>
        <v>3</v>
      </c>
    </row>
    <row r="516" spans="1:4" hidden="1" x14ac:dyDescent="0.2">
      <c r="A516" t="s">
        <v>7577</v>
      </c>
      <c r="B516" s="12">
        <f>SUMIF('Grade 4 Boys'!G:G, 'Individual Points Summary'!A516, 'Grade 4 Boys'!F:F)</f>
        <v>530</v>
      </c>
      <c r="C516" s="20">
        <f>IF(D516 =E$2, RANK(B516, B$399:B$572, 1), "")</f>
        <v>118</v>
      </c>
      <c r="D516" s="20">
        <f>COUNTIF('Grade 4 Boys'!G:G, 'Individual Points Summary'!A516)</f>
        <v>3</v>
      </c>
    </row>
    <row r="517" spans="1:4" hidden="1" x14ac:dyDescent="0.2">
      <c r="A517" t="s">
        <v>1047</v>
      </c>
      <c r="B517" s="12">
        <f>SUMIF('Grade 4 Boys'!G:G, 'Individual Points Summary'!A517, 'Grade 4 Boys'!F:F)</f>
        <v>539</v>
      </c>
      <c r="C517" s="20">
        <f>IF(D517 =E$2, RANK(B517, B$399:B$572, 1), "")</f>
        <v>119</v>
      </c>
      <c r="D517" s="20">
        <f>COUNTIF('Grade 4 Boys'!G:G, 'Individual Points Summary'!A517)</f>
        <v>3</v>
      </c>
    </row>
    <row r="518" spans="1:4" hidden="1" x14ac:dyDescent="0.2">
      <c r="A518" t="s">
        <v>7239</v>
      </c>
      <c r="B518" s="12">
        <f>SUMIF('Grade 4 Boys'!G:G, 'Individual Points Summary'!A518, 'Grade 4 Boys'!F:F)</f>
        <v>540</v>
      </c>
      <c r="C518" s="20">
        <f>IF(D518 =E$2, RANK(B518, B$399:B$572, 1), "")</f>
        <v>120</v>
      </c>
      <c r="D518" s="20">
        <f>COUNTIF('Grade 4 Boys'!G:G, 'Individual Points Summary'!A518)</f>
        <v>3</v>
      </c>
    </row>
    <row r="519" spans="1:4" hidden="1" x14ac:dyDescent="0.2">
      <c r="A519" t="s">
        <v>7502</v>
      </c>
      <c r="B519" s="12">
        <f>SUMIF('Grade 4 Boys'!G:G, 'Individual Points Summary'!A519, 'Grade 4 Boys'!F:F)</f>
        <v>542</v>
      </c>
      <c r="C519" s="20">
        <f>IF(D519 =E$2, RANK(B519, B$399:B$572, 1), "")</f>
        <v>121</v>
      </c>
      <c r="D519" s="20">
        <f>COUNTIF('Grade 4 Boys'!G:G, 'Individual Points Summary'!A519)</f>
        <v>3</v>
      </c>
    </row>
    <row r="520" spans="1:4" hidden="1" x14ac:dyDescent="0.2">
      <c r="A520" t="s">
        <v>7235</v>
      </c>
      <c r="B520" s="12">
        <f>SUMIF('Grade 4 Boys'!G:G, 'Individual Points Summary'!A520, 'Grade 4 Boys'!F:F)</f>
        <v>547</v>
      </c>
      <c r="C520" s="20">
        <f>IF(D520 =E$2, RANK(B520, B$399:B$572, 1), "")</f>
        <v>122</v>
      </c>
      <c r="D520" s="20">
        <f>COUNTIF('Grade 4 Boys'!G:G, 'Individual Points Summary'!A520)</f>
        <v>3</v>
      </c>
    </row>
    <row r="521" spans="1:4" hidden="1" x14ac:dyDescent="0.2">
      <c r="A521" t="s">
        <v>7444</v>
      </c>
      <c r="B521" s="12">
        <f>SUMIF('Grade 4 Boys'!G:G, 'Individual Points Summary'!A521, 'Grade 4 Boys'!F:F)</f>
        <v>557</v>
      </c>
      <c r="C521" s="20">
        <f>IF(D521 =E$2, RANK(B521, B$399:B$572, 1), "")</f>
        <v>123</v>
      </c>
      <c r="D521" s="20">
        <f>COUNTIF('Grade 4 Boys'!G:G, 'Individual Points Summary'!A521)</f>
        <v>3</v>
      </c>
    </row>
    <row r="522" spans="1:4" hidden="1" x14ac:dyDescent="0.2">
      <c r="A522" t="s">
        <v>7209</v>
      </c>
      <c r="B522" s="12">
        <f>SUMIF('Grade 4 Boys'!G:G, 'Individual Points Summary'!A522, 'Grade 4 Boys'!F:F)</f>
        <v>567</v>
      </c>
      <c r="C522" s="20">
        <f>IF(D522 =E$2, RANK(B522, B$399:B$572, 1), "")</f>
        <v>124</v>
      </c>
      <c r="D522" s="20">
        <f>COUNTIF('Grade 4 Boys'!G:G, 'Individual Points Summary'!A522)</f>
        <v>3</v>
      </c>
    </row>
    <row r="523" spans="1:4" hidden="1" x14ac:dyDescent="0.2">
      <c r="A523" t="s">
        <v>7360</v>
      </c>
      <c r="B523" s="12">
        <f>SUMIF('Grade 4 Boys'!G:G, 'Individual Points Summary'!A523, 'Grade 4 Boys'!F:F)</f>
        <v>573</v>
      </c>
      <c r="C523" s="20">
        <f>IF(D523 =E$2, RANK(B523, B$399:B$572, 1), "")</f>
        <v>125</v>
      </c>
      <c r="D523" s="20">
        <f>COUNTIF('Grade 4 Boys'!G:G, 'Individual Points Summary'!A523)</f>
        <v>3</v>
      </c>
    </row>
    <row r="524" spans="1:4" hidden="1" x14ac:dyDescent="0.2">
      <c r="A524" t="s">
        <v>7559</v>
      </c>
      <c r="B524" s="12">
        <f>SUMIF('Grade 4 Boys'!G:G, 'Individual Points Summary'!A524, 'Grade 4 Boys'!F:F)</f>
        <v>581</v>
      </c>
      <c r="C524" s="20">
        <f>IF(D524 =E$2, RANK(B524, B$399:B$572, 1), "")</f>
        <v>126</v>
      </c>
      <c r="D524" s="20">
        <f>COUNTIF('Grade 4 Boys'!G:G, 'Individual Points Summary'!A524)</f>
        <v>3</v>
      </c>
    </row>
    <row r="525" spans="1:4" hidden="1" x14ac:dyDescent="0.2">
      <c r="A525" t="s">
        <v>7305</v>
      </c>
      <c r="B525" s="12">
        <f>SUMIF('Grade 4 Boys'!G:G, 'Individual Points Summary'!A525, 'Grade 4 Boys'!F:F)</f>
        <v>583</v>
      </c>
      <c r="C525" s="20">
        <f>IF(D525 =E$2, RANK(B525, B$399:B$572, 1), "")</f>
        <v>127</v>
      </c>
      <c r="D525" s="20">
        <f>COUNTIF('Grade 4 Boys'!G:G, 'Individual Points Summary'!A525)</f>
        <v>3</v>
      </c>
    </row>
    <row r="526" spans="1:4" hidden="1" x14ac:dyDescent="0.2">
      <c r="A526" t="s">
        <v>7362</v>
      </c>
      <c r="B526" s="12">
        <f>SUMIF('Grade 4 Boys'!G:G, 'Individual Points Summary'!A526, 'Grade 4 Boys'!F:F)</f>
        <v>584</v>
      </c>
      <c r="C526" s="20">
        <f>IF(D526 =E$2, RANK(B526, B$399:B$572, 1), "")</f>
        <v>128</v>
      </c>
      <c r="D526" s="20">
        <f>COUNTIF('Grade 4 Boys'!G:G, 'Individual Points Summary'!A526)</f>
        <v>3</v>
      </c>
    </row>
    <row r="527" spans="1:4" hidden="1" x14ac:dyDescent="0.2">
      <c r="A527" t="s">
        <v>7536</v>
      </c>
      <c r="B527" s="12">
        <f>SUMIF('Grade 4 Boys'!G:G, 'Individual Points Summary'!A527, 'Grade 4 Boys'!F:F)</f>
        <v>592</v>
      </c>
      <c r="C527" s="20">
        <f>IF(D527 =E$2, RANK(B527, B$399:B$572, 1), "")</f>
        <v>129</v>
      </c>
      <c r="D527" s="20">
        <f>COUNTIF('Grade 4 Boys'!G:G, 'Individual Points Summary'!A527)</f>
        <v>3</v>
      </c>
    </row>
    <row r="528" spans="1:4" hidden="1" x14ac:dyDescent="0.2">
      <c r="A528" t="s">
        <v>7254</v>
      </c>
      <c r="B528" s="12">
        <f>SUMIF('Grade 4 Boys'!G:G, 'Individual Points Summary'!A528, 'Grade 4 Boys'!F:F)</f>
        <v>596</v>
      </c>
      <c r="C528" s="20">
        <f>IF(D528 =E$2, RANK(B528, B$399:B$572, 1), "")</f>
        <v>130</v>
      </c>
      <c r="D528" s="20">
        <f>COUNTIF('Grade 4 Boys'!G:G, 'Individual Points Summary'!A528)</f>
        <v>3</v>
      </c>
    </row>
    <row r="529" spans="1:4" hidden="1" x14ac:dyDescent="0.2">
      <c r="A529" t="s">
        <v>7578</v>
      </c>
      <c r="B529" s="12">
        <f>SUMIF('Grade 4 Boys'!G:G, 'Individual Points Summary'!A529, 'Grade 4 Boys'!F:F)</f>
        <v>609</v>
      </c>
      <c r="C529" s="20">
        <f>IF(D529 =E$2, RANK(B529, B$399:B$572, 1), "")</f>
        <v>131</v>
      </c>
      <c r="D529" s="20">
        <f>COUNTIF('Grade 4 Boys'!G:G, 'Individual Points Summary'!A529)</f>
        <v>3</v>
      </c>
    </row>
    <row r="530" spans="1:4" hidden="1" x14ac:dyDescent="0.2">
      <c r="A530" t="s">
        <v>7402</v>
      </c>
      <c r="B530" s="12">
        <f>SUMIF('Grade 4 Boys'!G:G, 'Individual Points Summary'!A530, 'Grade 4 Boys'!F:F)</f>
        <v>621</v>
      </c>
      <c r="C530" s="20">
        <f>IF(D530 =E$2, RANK(B530, B$399:B$572, 1), "")</f>
        <v>132</v>
      </c>
      <c r="D530" s="20">
        <f>COUNTIF('Grade 4 Boys'!G:G, 'Individual Points Summary'!A530)</f>
        <v>3</v>
      </c>
    </row>
    <row r="531" spans="1:4" hidden="1" x14ac:dyDescent="0.2">
      <c r="A531" t="s">
        <v>7408</v>
      </c>
      <c r="B531" s="12">
        <f>SUMIF('Grade 4 Boys'!G:G, 'Individual Points Summary'!A531, 'Grade 4 Boys'!F:F)</f>
        <v>623</v>
      </c>
      <c r="C531" s="20">
        <f>IF(D531 =E$2, RANK(B531, B$399:B$572, 1), "")</f>
        <v>133</v>
      </c>
      <c r="D531" s="20">
        <f>COUNTIF('Grade 4 Boys'!G:G, 'Individual Points Summary'!A531)</f>
        <v>3</v>
      </c>
    </row>
    <row r="532" spans="1:4" hidden="1" x14ac:dyDescent="0.2">
      <c r="A532" t="s">
        <v>7476</v>
      </c>
      <c r="B532" s="12">
        <f>SUMIF('Grade 4 Boys'!G:G, 'Individual Points Summary'!A532, 'Grade 4 Boys'!F:F)</f>
        <v>641</v>
      </c>
      <c r="C532" s="20">
        <f>IF(D532 =E$2, RANK(B532, B$399:B$572, 1), "")</f>
        <v>134</v>
      </c>
      <c r="D532" s="20">
        <f>COUNTIF('Grade 4 Boys'!G:G, 'Individual Points Summary'!A532)</f>
        <v>3</v>
      </c>
    </row>
    <row r="533" spans="1:4" hidden="1" x14ac:dyDescent="0.2">
      <c r="A533" t="s">
        <v>7576</v>
      </c>
      <c r="B533" s="12">
        <f>SUMIF('Grade 4 Boys'!G:G, 'Individual Points Summary'!A533, 'Grade 4 Boys'!F:F)</f>
        <v>641</v>
      </c>
      <c r="C533" s="20">
        <f>IF(D533 =E$2, RANK(B533, B$399:B$572, 1), "")</f>
        <v>134</v>
      </c>
      <c r="D533" s="20">
        <f>COUNTIF('Grade 4 Boys'!G:G, 'Individual Points Summary'!A533)</f>
        <v>3</v>
      </c>
    </row>
    <row r="534" spans="1:4" hidden="1" x14ac:dyDescent="0.2">
      <c r="A534" t="s">
        <v>7355</v>
      </c>
      <c r="B534" s="12">
        <f>SUMIF('Grade 4 Boys'!G:G, 'Individual Points Summary'!A534, 'Grade 4 Boys'!F:F)</f>
        <v>644</v>
      </c>
      <c r="C534" s="20">
        <f>IF(D534 =E$2, RANK(B534, B$399:B$572, 1), "")</f>
        <v>136</v>
      </c>
      <c r="D534" s="20">
        <f>COUNTIF('Grade 4 Boys'!G:G, 'Individual Points Summary'!A534)</f>
        <v>3</v>
      </c>
    </row>
    <row r="535" spans="1:4" hidden="1" x14ac:dyDescent="0.2">
      <c r="A535" t="s">
        <v>7358</v>
      </c>
      <c r="B535" s="12">
        <f>SUMIF('Grade 4 Boys'!G:G, 'Individual Points Summary'!A535, 'Grade 4 Boys'!F:F)</f>
        <v>644</v>
      </c>
      <c r="C535" s="20">
        <f>IF(D535 =E$2, RANK(B535, B$399:B$572, 1), "")</f>
        <v>136</v>
      </c>
      <c r="D535" s="20">
        <f>COUNTIF('Grade 4 Boys'!G:G, 'Individual Points Summary'!A535)</f>
        <v>3</v>
      </c>
    </row>
    <row r="536" spans="1:4" hidden="1" x14ac:dyDescent="0.2">
      <c r="A536" t="s">
        <v>7530</v>
      </c>
      <c r="B536" s="12">
        <f>SUMIF('Grade 4 Boys'!G:G, 'Individual Points Summary'!A536, 'Grade 4 Boys'!F:F)</f>
        <v>646</v>
      </c>
      <c r="C536" s="20">
        <f>IF(D536 =E$2, RANK(B536, B$399:B$572, 1), "")</f>
        <v>138</v>
      </c>
      <c r="D536" s="20">
        <f>COUNTIF('Grade 4 Boys'!G:G, 'Individual Points Summary'!A536)</f>
        <v>3</v>
      </c>
    </row>
    <row r="537" spans="1:4" hidden="1" x14ac:dyDescent="0.2">
      <c r="A537" t="s">
        <v>7323</v>
      </c>
      <c r="B537" s="12">
        <f>SUMIF('Grade 4 Boys'!G:G, 'Individual Points Summary'!A537, 'Grade 4 Boys'!F:F)</f>
        <v>657</v>
      </c>
      <c r="C537" s="20">
        <f>IF(D537 =E$2, RANK(B537, B$399:B$572, 1), "")</f>
        <v>139</v>
      </c>
      <c r="D537" s="20">
        <f>COUNTIF('Grade 4 Boys'!G:G, 'Individual Points Summary'!A537)</f>
        <v>3</v>
      </c>
    </row>
    <row r="538" spans="1:4" hidden="1" x14ac:dyDescent="0.2">
      <c r="A538" t="s">
        <v>7454</v>
      </c>
      <c r="B538" s="12">
        <f>SUMIF('Grade 4 Boys'!G:G, 'Individual Points Summary'!A538, 'Grade 4 Boys'!F:F)</f>
        <v>668</v>
      </c>
      <c r="C538" s="20">
        <f>IF(D538 =E$2, RANK(B538, B$399:B$572, 1), "")</f>
        <v>140</v>
      </c>
      <c r="D538" s="20">
        <f>COUNTIF('Grade 4 Boys'!G:G, 'Individual Points Summary'!A538)</f>
        <v>3</v>
      </c>
    </row>
    <row r="539" spans="1:4" hidden="1" x14ac:dyDescent="0.2">
      <c r="A539" t="s">
        <v>7383</v>
      </c>
      <c r="B539" s="12">
        <f>SUMIF('Grade 4 Boys'!G:G, 'Individual Points Summary'!A539, 'Grade 4 Boys'!F:F)</f>
        <v>679</v>
      </c>
      <c r="C539" s="20">
        <f>IF(D539 =E$2, RANK(B539, B$399:B$572, 1), "")</f>
        <v>141</v>
      </c>
      <c r="D539" s="20">
        <f>COUNTIF('Grade 4 Boys'!G:G, 'Individual Points Summary'!A539)</f>
        <v>3</v>
      </c>
    </row>
    <row r="540" spans="1:4" hidden="1" x14ac:dyDescent="0.2">
      <c r="A540" t="s">
        <v>7435</v>
      </c>
      <c r="B540" s="12">
        <f>SUMIF('Grade 4 Boys'!G:G, 'Individual Points Summary'!A540, 'Grade 4 Boys'!F:F)</f>
        <v>683</v>
      </c>
      <c r="C540" s="20">
        <f>IF(D540 =E$2, RANK(B540, B$399:B$572, 1), "")</f>
        <v>142</v>
      </c>
      <c r="D540" s="20">
        <f>COUNTIF('Grade 4 Boys'!G:G, 'Individual Points Summary'!A540)</f>
        <v>3</v>
      </c>
    </row>
    <row r="541" spans="1:4" hidden="1" x14ac:dyDescent="0.2">
      <c r="A541" t="s">
        <v>7384</v>
      </c>
      <c r="B541" s="12">
        <f>SUMIF('Grade 4 Boys'!G:G, 'Individual Points Summary'!A541, 'Grade 4 Boys'!F:F)</f>
        <v>684</v>
      </c>
      <c r="C541" s="20">
        <f>IF(D541 =E$2, RANK(B541, B$399:B$572, 1), "")</f>
        <v>143</v>
      </c>
      <c r="D541" s="20">
        <f>COUNTIF('Grade 4 Boys'!G:G, 'Individual Points Summary'!A541)</f>
        <v>3</v>
      </c>
    </row>
    <row r="542" spans="1:4" hidden="1" x14ac:dyDescent="0.2">
      <c r="A542" t="s">
        <v>7572</v>
      </c>
      <c r="B542" s="12">
        <f>SUMIF('Grade 4 Boys'!G:G, 'Individual Points Summary'!A542, 'Grade 4 Boys'!F:F)</f>
        <v>687</v>
      </c>
      <c r="C542" s="20">
        <f>IF(D542 =E$2, RANK(B542, B$399:B$572, 1), "")</f>
        <v>144</v>
      </c>
      <c r="D542" s="20">
        <f>COUNTIF('Grade 4 Boys'!G:G, 'Individual Points Summary'!A542)</f>
        <v>3</v>
      </c>
    </row>
    <row r="543" spans="1:4" hidden="1" x14ac:dyDescent="0.2">
      <c r="A543" t="s">
        <v>7365</v>
      </c>
      <c r="B543" s="12">
        <f>SUMIF('Grade 4 Boys'!G:G, 'Individual Points Summary'!A543, 'Grade 4 Boys'!F:F)</f>
        <v>689</v>
      </c>
      <c r="C543" s="20">
        <f>IF(D543 =E$2, RANK(B543, B$399:B$572, 1), "")</f>
        <v>145</v>
      </c>
      <c r="D543" s="20">
        <f>COUNTIF('Grade 4 Boys'!G:G, 'Individual Points Summary'!A543)</f>
        <v>3</v>
      </c>
    </row>
    <row r="544" spans="1:4" hidden="1" x14ac:dyDescent="0.2">
      <c r="A544" t="s">
        <v>7432</v>
      </c>
      <c r="B544" s="12">
        <f>SUMIF('Grade 4 Boys'!G:G, 'Individual Points Summary'!A544, 'Grade 4 Boys'!F:F)</f>
        <v>689</v>
      </c>
      <c r="C544" s="20">
        <f>IF(D544 =E$2, RANK(B544, B$399:B$572, 1), "")</f>
        <v>145</v>
      </c>
      <c r="D544" s="20">
        <f>COUNTIF('Grade 4 Boys'!G:G, 'Individual Points Summary'!A544)</f>
        <v>3</v>
      </c>
    </row>
    <row r="545" spans="1:4" hidden="1" x14ac:dyDescent="0.2">
      <c r="A545" t="s">
        <v>7332</v>
      </c>
      <c r="B545" s="12">
        <f>SUMIF('Grade 4 Boys'!G:G, 'Individual Points Summary'!A545, 'Grade 4 Boys'!F:F)</f>
        <v>690</v>
      </c>
      <c r="C545" s="20">
        <f>IF(D545 =E$2, RANK(B545, B$399:B$572, 1), "")</f>
        <v>147</v>
      </c>
      <c r="D545" s="20">
        <f>COUNTIF('Grade 4 Boys'!G:G, 'Individual Points Summary'!A545)</f>
        <v>3</v>
      </c>
    </row>
    <row r="546" spans="1:4" hidden="1" x14ac:dyDescent="0.2">
      <c r="A546" t="s">
        <v>7263</v>
      </c>
      <c r="B546" s="12">
        <f>SUMIF('Grade 4 Boys'!G:G, 'Individual Points Summary'!A546, 'Grade 4 Boys'!F:F)</f>
        <v>705</v>
      </c>
      <c r="C546" s="20">
        <f>IF(D546 =E$2, RANK(B546, B$399:B$572, 1), "")</f>
        <v>148</v>
      </c>
      <c r="D546" s="20">
        <f>COUNTIF('Grade 4 Boys'!G:G, 'Individual Points Summary'!A546)</f>
        <v>3</v>
      </c>
    </row>
    <row r="547" spans="1:4" hidden="1" x14ac:dyDescent="0.2">
      <c r="A547" t="s">
        <v>7437</v>
      </c>
      <c r="B547" s="12">
        <f>SUMIF('Grade 4 Boys'!G:G, 'Individual Points Summary'!A547, 'Grade 4 Boys'!F:F)</f>
        <v>710</v>
      </c>
      <c r="C547" s="20">
        <f>IF(D547 =E$2, RANK(B547, B$399:B$572, 1), "")</f>
        <v>149</v>
      </c>
      <c r="D547" s="20">
        <f>COUNTIF('Grade 4 Boys'!G:G, 'Individual Points Summary'!A547)</f>
        <v>3</v>
      </c>
    </row>
    <row r="548" spans="1:4" hidden="1" x14ac:dyDescent="0.2">
      <c r="A548" t="s">
        <v>7488</v>
      </c>
      <c r="B548" s="12">
        <f>SUMIF('Grade 4 Boys'!G:G, 'Individual Points Summary'!A548, 'Grade 4 Boys'!F:F)</f>
        <v>712</v>
      </c>
      <c r="C548" s="20">
        <f>IF(D548 =E$2, RANK(B548, B$399:B$572, 1), "")</f>
        <v>150</v>
      </c>
      <c r="D548" s="20">
        <f>COUNTIF('Grade 4 Boys'!G:G, 'Individual Points Summary'!A548)</f>
        <v>3</v>
      </c>
    </row>
    <row r="549" spans="1:4" hidden="1" x14ac:dyDescent="0.2">
      <c r="A549" t="s">
        <v>7527</v>
      </c>
      <c r="B549" s="12">
        <f>SUMIF('Grade 4 Boys'!G:G, 'Individual Points Summary'!A549, 'Grade 4 Boys'!F:F)</f>
        <v>713</v>
      </c>
      <c r="C549" s="20">
        <f>IF(D549 =E$2, RANK(B549, B$399:B$572, 1), "")</f>
        <v>151</v>
      </c>
      <c r="D549" s="20">
        <f>COUNTIF('Grade 4 Boys'!G:G, 'Individual Points Summary'!A549)</f>
        <v>3</v>
      </c>
    </row>
    <row r="550" spans="1:4" hidden="1" x14ac:dyDescent="0.2">
      <c r="A550" t="s">
        <v>7582</v>
      </c>
      <c r="B550" s="12">
        <f>SUMIF('Grade 4 Boys'!G:G, 'Individual Points Summary'!A550, 'Grade 4 Boys'!F:F)</f>
        <v>719</v>
      </c>
      <c r="C550" s="20">
        <f>IF(D550 =E$2, RANK(B550, B$399:B$572, 1), "")</f>
        <v>152</v>
      </c>
      <c r="D550" s="20">
        <f>COUNTIF('Grade 4 Boys'!G:G, 'Individual Points Summary'!A550)</f>
        <v>3</v>
      </c>
    </row>
    <row r="551" spans="1:4" hidden="1" x14ac:dyDescent="0.2">
      <c r="A551" t="s">
        <v>7266</v>
      </c>
      <c r="B551" s="12">
        <f>SUMIF('Grade 4 Boys'!G:G, 'Individual Points Summary'!A551, 'Grade 4 Boys'!F:F)</f>
        <v>742</v>
      </c>
      <c r="C551" s="20">
        <f>IF(D551 =E$2, RANK(B551, B$399:B$572, 1), "")</f>
        <v>153</v>
      </c>
      <c r="D551" s="20">
        <f>COUNTIF('Grade 4 Boys'!G:G, 'Individual Points Summary'!A551)</f>
        <v>3</v>
      </c>
    </row>
    <row r="552" spans="1:4" hidden="1" x14ac:dyDescent="0.2">
      <c r="A552" t="s">
        <v>7516</v>
      </c>
      <c r="B552" s="12">
        <f>SUMIF('Grade 4 Boys'!G:G, 'Individual Points Summary'!A552, 'Grade 4 Boys'!F:F)</f>
        <v>743</v>
      </c>
      <c r="C552" s="20">
        <f>IF(D552 =E$2, RANK(B552, B$399:B$572, 1), "")</f>
        <v>154</v>
      </c>
      <c r="D552" s="20">
        <f>COUNTIF('Grade 4 Boys'!G:G, 'Individual Points Summary'!A552)</f>
        <v>3</v>
      </c>
    </row>
    <row r="553" spans="1:4" hidden="1" x14ac:dyDescent="0.2">
      <c r="A553" t="s">
        <v>7575</v>
      </c>
      <c r="B553" s="12">
        <f>SUMIF('Grade 4 Boys'!G:G, 'Individual Points Summary'!A553, 'Grade 4 Boys'!F:F)</f>
        <v>747</v>
      </c>
      <c r="C553" s="20">
        <f>IF(D553 =E$2, RANK(B553, B$399:B$572, 1), "")</f>
        <v>155</v>
      </c>
      <c r="D553" s="20">
        <f>COUNTIF('Grade 4 Boys'!G:G, 'Individual Points Summary'!A553)</f>
        <v>3</v>
      </c>
    </row>
    <row r="554" spans="1:4" hidden="1" x14ac:dyDescent="0.2">
      <c r="A554" t="s">
        <v>7241</v>
      </c>
      <c r="B554" s="12">
        <f>SUMIF('Grade 4 Boys'!G:G, 'Individual Points Summary'!A554, 'Grade 4 Boys'!F:F)</f>
        <v>754</v>
      </c>
      <c r="C554" s="20">
        <f>IF(D554 =E$2, RANK(B554, B$399:B$572, 1), "")</f>
        <v>156</v>
      </c>
      <c r="D554" s="20">
        <f>COUNTIF('Grade 4 Boys'!G:G, 'Individual Points Summary'!A554)</f>
        <v>3</v>
      </c>
    </row>
    <row r="555" spans="1:4" hidden="1" x14ac:dyDescent="0.2">
      <c r="A555" t="s">
        <v>7561</v>
      </c>
      <c r="B555" s="12">
        <f>SUMIF('Grade 4 Boys'!G:G, 'Individual Points Summary'!A555, 'Grade 4 Boys'!F:F)</f>
        <v>758</v>
      </c>
      <c r="C555" s="20">
        <f>IF(D555 =E$2, RANK(B555, B$399:B$572, 1), "")</f>
        <v>157</v>
      </c>
      <c r="D555" s="20">
        <f>COUNTIF('Grade 4 Boys'!G:G, 'Individual Points Summary'!A555)</f>
        <v>3</v>
      </c>
    </row>
    <row r="556" spans="1:4" hidden="1" x14ac:dyDescent="0.2">
      <c r="A556" t="s">
        <v>7449</v>
      </c>
      <c r="B556" s="12">
        <f>SUMIF('Grade 4 Boys'!G:G, 'Individual Points Summary'!A556, 'Grade 4 Boys'!F:F)</f>
        <v>762</v>
      </c>
      <c r="C556" s="20">
        <f>IF(D556 =E$2, RANK(B556, B$399:B$572, 1), "")</f>
        <v>158</v>
      </c>
      <c r="D556" s="20">
        <f>COUNTIF('Grade 4 Boys'!G:G, 'Individual Points Summary'!A556)</f>
        <v>3</v>
      </c>
    </row>
    <row r="557" spans="1:4" hidden="1" x14ac:dyDescent="0.2">
      <c r="A557" t="s">
        <v>7541</v>
      </c>
      <c r="B557" s="12">
        <f>SUMIF('Grade 4 Boys'!G:G, 'Individual Points Summary'!A557, 'Grade 4 Boys'!F:F)</f>
        <v>769</v>
      </c>
      <c r="C557" s="20">
        <f>IF(D557 =E$2, RANK(B557, B$399:B$572, 1), "")</f>
        <v>159</v>
      </c>
      <c r="D557" s="20">
        <f>COUNTIF('Grade 4 Boys'!G:G, 'Individual Points Summary'!A557)</f>
        <v>3</v>
      </c>
    </row>
    <row r="558" spans="1:4" hidden="1" x14ac:dyDescent="0.2">
      <c r="A558" t="s">
        <v>7319</v>
      </c>
      <c r="B558" s="12">
        <f>SUMIF('Grade 4 Boys'!G:G, 'Individual Points Summary'!A558, 'Grade 4 Boys'!F:F)</f>
        <v>772</v>
      </c>
      <c r="C558" s="20">
        <f>IF(D558 =E$2, RANK(B558, B$399:B$572, 1), "")</f>
        <v>160</v>
      </c>
      <c r="D558" s="20">
        <f>COUNTIF('Grade 4 Boys'!G:G, 'Individual Points Summary'!A558)</f>
        <v>3</v>
      </c>
    </row>
    <row r="559" spans="1:4" hidden="1" x14ac:dyDescent="0.2">
      <c r="A559" t="s">
        <v>7347</v>
      </c>
      <c r="B559" s="12">
        <f>SUMIF('Grade 4 Boys'!G:G, 'Individual Points Summary'!A559, 'Grade 4 Boys'!F:F)</f>
        <v>783</v>
      </c>
      <c r="C559" s="20">
        <f>IF(D559 =E$2, RANK(B559, B$399:B$572, 1), "")</f>
        <v>161</v>
      </c>
      <c r="D559" s="20">
        <f>COUNTIF('Grade 4 Boys'!G:G, 'Individual Points Summary'!A559)</f>
        <v>3</v>
      </c>
    </row>
    <row r="560" spans="1:4" hidden="1" x14ac:dyDescent="0.2">
      <c r="A560" t="s">
        <v>7418</v>
      </c>
      <c r="B560" s="12">
        <f>SUMIF('Grade 4 Boys'!G:G, 'Individual Points Summary'!A560, 'Grade 4 Boys'!F:F)</f>
        <v>794</v>
      </c>
      <c r="C560" s="20">
        <f>IF(D560 =E$2, RANK(B560, B$399:B$572, 1), "")</f>
        <v>162</v>
      </c>
      <c r="D560" s="20">
        <f>COUNTIF('Grade 4 Boys'!G:G, 'Individual Points Summary'!A560)</f>
        <v>3</v>
      </c>
    </row>
    <row r="561" spans="1:4" hidden="1" x14ac:dyDescent="0.2">
      <c r="A561" t="s">
        <v>7228</v>
      </c>
      <c r="B561" s="12">
        <f>SUMIF('Grade 4 Boys'!G:G, 'Individual Points Summary'!A561, 'Grade 4 Boys'!F:F)</f>
        <v>799</v>
      </c>
      <c r="C561" s="20">
        <f>IF(D561 =E$2, RANK(B561, B$399:B$572, 1), "")</f>
        <v>163</v>
      </c>
      <c r="D561" s="20">
        <f>COUNTIF('Grade 4 Boys'!G:G, 'Individual Points Summary'!A561)</f>
        <v>3</v>
      </c>
    </row>
    <row r="562" spans="1:4" hidden="1" x14ac:dyDescent="0.2">
      <c r="A562" t="s">
        <v>7260</v>
      </c>
      <c r="B562" s="12">
        <f>SUMIF('Grade 4 Boys'!G:G, 'Individual Points Summary'!A562, 'Grade 4 Boys'!F:F)</f>
        <v>809</v>
      </c>
      <c r="C562" s="20">
        <f>IF(D562 =E$2, RANK(B562, B$399:B$572, 1), "")</f>
        <v>164</v>
      </c>
      <c r="D562" s="20">
        <f>COUNTIF('Grade 4 Boys'!G:G, 'Individual Points Summary'!A562)</f>
        <v>3</v>
      </c>
    </row>
    <row r="563" spans="1:4" hidden="1" x14ac:dyDescent="0.2">
      <c r="A563" t="s">
        <v>7589</v>
      </c>
      <c r="B563" s="12">
        <f>SUMIF('Grade 4 Boys'!G:G, 'Individual Points Summary'!A563, 'Grade 4 Boys'!F:F)</f>
        <v>810</v>
      </c>
      <c r="C563" s="20">
        <f>IF(D563 =E$2, RANK(B563, B$399:B$572, 1), "")</f>
        <v>165</v>
      </c>
      <c r="D563" s="20">
        <f>COUNTIF('Grade 4 Boys'!G:G, 'Individual Points Summary'!A563)</f>
        <v>3</v>
      </c>
    </row>
    <row r="564" spans="1:4" hidden="1" x14ac:dyDescent="0.2">
      <c r="A564" t="s">
        <v>7556</v>
      </c>
      <c r="B564" s="12">
        <f>SUMIF('Grade 4 Boys'!G:G, 'Individual Points Summary'!A564, 'Grade 4 Boys'!F:F)</f>
        <v>813</v>
      </c>
      <c r="C564" s="20">
        <f>IF(D564 =E$2, RANK(B564, B$399:B$572, 1), "")</f>
        <v>166</v>
      </c>
      <c r="D564" s="20">
        <f>COUNTIF('Grade 4 Boys'!G:G, 'Individual Points Summary'!A564)</f>
        <v>3</v>
      </c>
    </row>
    <row r="565" spans="1:4" hidden="1" x14ac:dyDescent="0.2">
      <c r="A565" t="s">
        <v>7417</v>
      </c>
      <c r="B565" s="12">
        <f>SUMIF('Grade 4 Boys'!G:G, 'Individual Points Summary'!A565, 'Grade 4 Boys'!F:F)</f>
        <v>832</v>
      </c>
      <c r="C565" s="20">
        <f>IF(D565 =E$2, RANK(B565, B$399:B$572, 1), "")</f>
        <v>167</v>
      </c>
      <c r="D565" s="20">
        <f>COUNTIF('Grade 4 Boys'!G:G, 'Individual Points Summary'!A565)</f>
        <v>3</v>
      </c>
    </row>
    <row r="566" spans="1:4" hidden="1" x14ac:dyDescent="0.2">
      <c r="A566" t="s">
        <v>7468</v>
      </c>
      <c r="B566" s="12">
        <f>SUMIF('Grade 4 Boys'!G:G, 'Individual Points Summary'!A566, 'Grade 4 Boys'!F:F)</f>
        <v>858</v>
      </c>
      <c r="C566" s="20">
        <f>IF(D566 =E$2, RANK(B566, B$399:B$572, 1), "")</f>
        <v>168</v>
      </c>
      <c r="D566" s="20">
        <f>COUNTIF('Grade 4 Boys'!G:G, 'Individual Points Summary'!A566)</f>
        <v>3</v>
      </c>
    </row>
    <row r="567" spans="1:4" hidden="1" x14ac:dyDescent="0.2">
      <c r="A567" t="s">
        <v>7434</v>
      </c>
      <c r="B567" s="12">
        <f>SUMIF('Grade 4 Boys'!G:G, 'Individual Points Summary'!A567, 'Grade 4 Boys'!F:F)</f>
        <v>865</v>
      </c>
      <c r="C567" s="20">
        <f>IF(D567 =E$2, RANK(B567, B$399:B$572, 1), "")</f>
        <v>169</v>
      </c>
      <c r="D567" s="20">
        <f>COUNTIF('Grade 4 Boys'!G:G, 'Individual Points Summary'!A567)</f>
        <v>3</v>
      </c>
    </row>
    <row r="568" spans="1:4" hidden="1" x14ac:dyDescent="0.2">
      <c r="A568" t="s">
        <v>7599</v>
      </c>
      <c r="B568" s="12">
        <f>SUMIF('Grade 4 Boys'!G:G, 'Individual Points Summary'!A568, 'Grade 4 Boys'!F:F)</f>
        <v>869</v>
      </c>
      <c r="C568" s="20">
        <f>IF(D568 =E$2, RANK(B568, B$399:B$572, 1), "")</f>
        <v>170</v>
      </c>
      <c r="D568" s="20">
        <f>COUNTIF('Grade 4 Boys'!G:G, 'Individual Points Summary'!A568)</f>
        <v>3</v>
      </c>
    </row>
    <row r="569" spans="1:4" hidden="1" x14ac:dyDescent="0.2">
      <c r="A569" t="s">
        <v>7276</v>
      </c>
      <c r="B569" s="12">
        <f>SUMIF('Grade 4 Boys'!G:G, 'Individual Points Summary'!A569, 'Grade 4 Boys'!F:F)</f>
        <v>870</v>
      </c>
      <c r="C569" s="20">
        <f>IF(D569 =E$2, RANK(B569, B$399:B$572, 1), "")</f>
        <v>171</v>
      </c>
      <c r="D569" s="20">
        <f>COUNTIF('Grade 4 Boys'!G:G, 'Individual Points Summary'!A569)</f>
        <v>3</v>
      </c>
    </row>
    <row r="570" spans="1:4" hidden="1" x14ac:dyDescent="0.2">
      <c r="A570" t="s">
        <v>7419</v>
      </c>
      <c r="B570" s="12">
        <f>SUMIF('Grade 4 Boys'!G:G, 'Individual Points Summary'!A570, 'Grade 4 Boys'!F:F)</f>
        <v>874</v>
      </c>
      <c r="C570" s="20">
        <f>IF(D570 =E$2, RANK(B570, B$399:B$572, 1), "")</f>
        <v>172</v>
      </c>
      <c r="D570" s="20">
        <f>COUNTIF('Grade 4 Boys'!G:G, 'Individual Points Summary'!A570)</f>
        <v>3</v>
      </c>
    </row>
    <row r="571" spans="1:4" hidden="1" x14ac:dyDescent="0.2">
      <c r="A571" t="s">
        <v>7385</v>
      </c>
      <c r="B571" s="12">
        <f>SUMIF('Grade 4 Boys'!G:G, 'Individual Points Summary'!A571, 'Grade 4 Boys'!F:F)</f>
        <v>879</v>
      </c>
      <c r="C571" s="20">
        <f>IF(D571 =E$2, RANK(B571, B$399:B$572, 1), "")</f>
        <v>173</v>
      </c>
      <c r="D571" s="20">
        <f>COUNTIF('Grade 4 Boys'!G:G, 'Individual Points Summary'!A571)</f>
        <v>3</v>
      </c>
    </row>
    <row r="572" spans="1:4" hidden="1" x14ac:dyDescent="0.2">
      <c r="A572" t="s">
        <v>7398</v>
      </c>
      <c r="B572" s="12">
        <f>SUMIF('Grade 4 Boys'!G:G, 'Individual Points Summary'!A572, 'Grade 4 Boys'!F:F)</f>
        <v>896</v>
      </c>
      <c r="C572" s="20">
        <f>IF(D572 =E$2, RANK(B572, B$399:B$572, 1), "")</f>
        <v>174</v>
      </c>
      <c r="D572" s="20">
        <f>COUNTIF('Grade 4 Boys'!G:G, 'Individual Points Summary'!A572)</f>
        <v>3</v>
      </c>
    </row>
    <row r="573" spans="1:4" hidden="1" x14ac:dyDescent="0.2">
      <c r="A573" t="s">
        <v>7191</v>
      </c>
      <c r="B573" s="12">
        <f>SUMIF('Grade 4 Boys'!G:G, 'Individual Points Summary'!A573, 'Grade 4 Boys'!F:F)</f>
        <v>3</v>
      </c>
      <c r="C573" s="20" t="str">
        <f>IF(D573 =E$2, RANK(B573, B$399:B$572, 1), "")</f>
        <v/>
      </c>
      <c r="D573" s="20">
        <f>COUNTIF('Grade 4 Boys'!G:G, 'Individual Points Summary'!A573)</f>
        <v>2</v>
      </c>
    </row>
    <row r="574" spans="1:4" hidden="1" x14ac:dyDescent="0.2">
      <c r="A574" t="s">
        <v>7429</v>
      </c>
      <c r="B574" s="12">
        <f>SUMIF('Grade 4 Boys'!G:G, 'Individual Points Summary'!A574, 'Grade 4 Boys'!F:F)</f>
        <v>35</v>
      </c>
      <c r="C574" s="20" t="str">
        <f>IF(D574 =E$2, RANK(B574, B$399:B$572, 1), "")</f>
        <v/>
      </c>
      <c r="D574" s="20">
        <f>COUNTIF('Grade 4 Boys'!G:G, 'Individual Points Summary'!A574)</f>
        <v>2</v>
      </c>
    </row>
    <row r="575" spans="1:4" hidden="1" x14ac:dyDescent="0.2">
      <c r="A575" t="s">
        <v>7299</v>
      </c>
      <c r="B575" s="12">
        <f>SUMIF('Grade 4 Boys'!G:G, 'Individual Points Summary'!A575, 'Grade 4 Boys'!F:F)</f>
        <v>42</v>
      </c>
      <c r="C575" s="20" t="str">
        <f>IF(D575 =E$2, RANK(B575, B$399:B$572, 1), "")</f>
        <v/>
      </c>
      <c r="D575" s="20">
        <f>COUNTIF('Grade 4 Boys'!G:G, 'Individual Points Summary'!A575)</f>
        <v>2</v>
      </c>
    </row>
    <row r="576" spans="1:4" hidden="1" x14ac:dyDescent="0.2">
      <c r="A576" t="s">
        <v>499</v>
      </c>
      <c r="B576" s="12">
        <f>SUMIF('Grade 4 Boys'!G:G, 'Individual Points Summary'!A576, 'Grade 4 Boys'!F:F)</f>
        <v>44</v>
      </c>
      <c r="C576" s="20" t="str">
        <f>IF(D576 =E$2, RANK(B576, B$399:B$572, 1), "")</f>
        <v/>
      </c>
      <c r="D576" s="20">
        <f>COUNTIF('Grade 4 Boys'!G:G, 'Individual Points Summary'!A576)</f>
        <v>2</v>
      </c>
    </row>
    <row r="577" spans="1:4" hidden="1" x14ac:dyDescent="0.2">
      <c r="A577" t="s">
        <v>7463</v>
      </c>
      <c r="B577" s="12">
        <f>SUMIF('Grade 4 Boys'!G:G, 'Individual Points Summary'!A577, 'Grade 4 Boys'!F:F)</f>
        <v>45</v>
      </c>
      <c r="C577" s="20" t="str">
        <f>IF(D577 =E$2, RANK(B577, B$399:B$572, 1), "")</f>
        <v/>
      </c>
      <c r="D577" s="20">
        <f>COUNTIF('Grade 4 Boys'!G:G, 'Individual Points Summary'!A577)</f>
        <v>2</v>
      </c>
    </row>
    <row r="578" spans="1:4" hidden="1" x14ac:dyDescent="0.2">
      <c r="A578" t="s">
        <v>7445</v>
      </c>
      <c r="B578" s="12">
        <f>SUMIF('Grade 4 Boys'!G:G, 'Individual Points Summary'!A578, 'Grade 4 Boys'!F:F)</f>
        <v>55</v>
      </c>
      <c r="C578" s="20" t="str">
        <f>IF(D578 =E$2, RANK(B578, B$399:B$572, 1), "")</f>
        <v/>
      </c>
      <c r="D578" s="20">
        <f>COUNTIF('Grade 4 Boys'!G:G, 'Individual Points Summary'!A578)</f>
        <v>2</v>
      </c>
    </row>
    <row r="579" spans="1:4" hidden="1" x14ac:dyDescent="0.2">
      <c r="A579" t="s">
        <v>7340</v>
      </c>
      <c r="B579" s="12">
        <f>SUMIF('Grade 4 Boys'!G:G, 'Individual Points Summary'!A579, 'Grade 4 Boys'!F:F)</f>
        <v>60</v>
      </c>
      <c r="C579" s="20" t="str">
        <f>IF(D579 =E$2, RANK(B579, B$399:B$572, 1), "")</f>
        <v/>
      </c>
      <c r="D579" s="20">
        <f>COUNTIF('Grade 4 Boys'!G:G, 'Individual Points Summary'!A579)</f>
        <v>2</v>
      </c>
    </row>
    <row r="580" spans="1:4" hidden="1" x14ac:dyDescent="0.2">
      <c r="A580" t="s">
        <v>7430</v>
      </c>
      <c r="B580" s="12">
        <f>SUMIF('Grade 4 Boys'!G:G, 'Individual Points Summary'!A580, 'Grade 4 Boys'!F:F)</f>
        <v>62</v>
      </c>
      <c r="C580" s="20" t="str">
        <f>IF(D580 =E$2, RANK(B580, B$399:B$572, 1), "")</f>
        <v/>
      </c>
      <c r="D580" s="20">
        <f>COUNTIF('Grade 4 Boys'!G:G, 'Individual Points Summary'!A580)</f>
        <v>2</v>
      </c>
    </row>
    <row r="581" spans="1:4" hidden="1" x14ac:dyDescent="0.2">
      <c r="A581" t="s">
        <v>7255</v>
      </c>
      <c r="B581" s="12">
        <f>SUMIF('Grade 4 Boys'!G:G, 'Individual Points Summary'!A581, 'Grade 4 Boys'!F:F)</f>
        <v>64</v>
      </c>
      <c r="C581" s="20" t="str">
        <f>IF(D581 =E$2, RANK(B581, B$399:B$572, 1), "")</f>
        <v/>
      </c>
      <c r="D581" s="20">
        <f>COUNTIF('Grade 4 Boys'!G:G, 'Individual Points Summary'!A581)</f>
        <v>2</v>
      </c>
    </row>
    <row r="582" spans="1:4" hidden="1" x14ac:dyDescent="0.2">
      <c r="A582" t="s">
        <v>7467</v>
      </c>
      <c r="B582" s="12">
        <f>SUMIF('Grade 4 Boys'!G:G, 'Individual Points Summary'!A582, 'Grade 4 Boys'!F:F)</f>
        <v>75</v>
      </c>
      <c r="C582" s="20" t="str">
        <f>IF(D582 =E$2, RANK(B582, B$399:B$572, 1), "")</f>
        <v/>
      </c>
      <c r="D582" s="20">
        <f>COUNTIF('Grade 4 Boys'!G:G, 'Individual Points Summary'!A582)</f>
        <v>2</v>
      </c>
    </row>
    <row r="583" spans="1:4" hidden="1" x14ac:dyDescent="0.2">
      <c r="A583" t="s">
        <v>7376</v>
      </c>
      <c r="B583" s="12">
        <f>SUMIF('Grade 4 Boys'!G:G, 'Individual Points Summary'!A583, 'Grade 4 Boys'!F:F)</f>
        <v>93</v>
      </c>
      <c r="C583" s="20" t="str">
        <f>IF(D583 =E$2, RANK(B583, B$399:B$572, 1), "")</f>
        <v/>
      </c>
      <c r="D583" s="20">
        <f>COUNTIF('Grade 4 Boys'!G:G, 'Individual Points Summary'!A583)</f>
        <v>2</v>
      </c>
    </row>
    <row r="584" spans="1:4" hidden="1" x14ac:dyDescent="0.2">
      <c r="A584" t="s">
        <v>1119</v>
      </c>
      <c r="B584" s="12">
        <f>SUMIF('Grade 4 Boys'!G:G, 'Individual Points Summary'!A584, 'Grade 4 Boys'!F:F)</f>
        <v>97</v>
      </c>
      <c r="C584" s="20" t="str">
        <f>IF(D584 =E$2, RANK(B584, B$399:B$572, 1), "")</f>
        <v/>
      </c>
      <c r="D584" s="20">
        <f>COUNTIF('Grade 4 Boys'!G:G, 'Individual Points Summary'!A584)</f>
        <v>2</v>
      </c>
    </row>
    <row r="585" spans="1:4" hidden="1" x14ac:dyDescent="0.2">
      <c r="A585" t="s">
        <v>7400</v>
      </c>
      <c r="B585" s="12">
        <f>SUMIF('Grade 4 Boys'!G:G, 'Individual Points Summary'!A585, 'Grade 4 Boys'!F:F)</f>
        <v>105</v>
      </c>
      <c r="C585" s="20" t="str">
        <f>IF(D585 =E$2, RANK(B585, B$399:B$572, 1), "")</f>
        <v/>
      </c>
      <c r="D585" s="20">
        <f>COUNTIF('Grade 4 Boys'!G:G, 'Individual Points Summary'!A585)</f>
        <v>2</v>
      </c>
    </row>
    <row r="586" spans="1:4" hidden="1" x14ac:dyDescent="0.2">
      <c r="A586" t="s">
        <v>7234</v>
      </c>
      <c r="B586" s="12">
        <f>SUMIF('Grade 4 Boys'!G:G, 'Individual Points Summary'!A586, 'Grade 4 Boys'!F:F)</f>
        <v>109</v>
      </c>
      <c r="C586" s="20" t="str">
        <f>IF(D586 =E$2, RANK(B586, B$399:B$572, 1), "")</f>
        <v/>
      </c>
      <c r="D586" s="20">
        <f>COUNTIF('Grade 4 Boys'!G:G, 'Individual Points Summary'!A586)</f>
        <v>2</v>
      </c>
    </row>
    <row r="587" spans="1:4" hidden="1" x14ac:dyDescent="0.2">
      <c r="A587" t="s">
        <v>7387</v>
      </c>
      <c r="B587" s="12">
        <f>SUMIF('Grade 4 Boys'!G:G, 'Individual Points Summary'!A587, 'Grade 4 Boys'!F:F)</f>
        <v>114</v>
      </c>
      <c r="C587" s="20" t="str">
        <f>IF(D587 =E$2, RANK(B587, B$399:B$572, 1), "")</f>
        <v/>
      </c>
      <c r="D587" s="20">
        <f>COUNTIF('Grade 4 Boys'!G:G, 'Individual Points Summary'!A587)</f>
        <v>2</v>
      </c>
    </row>
    <row r="588" spans="1:4" hidden="1" x14ac:dyDescent="0.2">
      <c r="A588" t="s">
        <v>7223</v>
      </c>
      <c r="B588" s="12">
        <f>SUMIF('Grade 4 Boys'!G:G, 'Individual Points Summary'!A588, 'Grade 4 Boys'!F:F)</f>
        <v>117</v>
      </c>
      <c r="C588" s="20" t="str">
        <f>IF(D588 =E$2, RANK(B588, B$399:B$572, 1), "")</f>
        <v/>
      </c>
      <c r="D588" s="20">
        <f>COUNTIF('Grade 4 Boys'!G:G, 'Individual Points Summary'!A588)</f>
        <v>2</v>
      </c>
    </row>
    <row r="589" spans="1:4" hidden="1" x14ac:dyDescent="0.2">
      <c r="A589" t="s">
        <v>7291</v>
      </c>
      <c r="B589" s="12">
        <f>SUMIF('Grade 4 Boys'!G:G, 'Individual Points Summary'!A589, 'Grade 4 Boys'!F:F)</f>
        <v>118</v>
      </c>
      <c r="C589" s="20" t="str">
        <f>IF(D589 =E$2, RANK(B589, B$399:B$572, 1), "")</f>
        <v/>
      </c>
      <c r="D589" s="20">
        <f>COUNTIF('Grade 4 Boys'!G:G, 'Individual Points Summary'!A589)</f>
        <v>2</v>
      </c>
    </row>
    <row r="590" spans="1:4" hidden="1" x14ac:dyDescent="0.2">
      <c r="A590" t="s">
        <v>7579</v>
      </c>
      <c r="B590" s="12">
        <f>SUMIF('Grade 4 Boys'!G:G, 'Individual Points Summary'!A590, 'Grade 4 Boys'!F:F)</f>
        <v>118</v>
      </c>
      <c r="C590" s="20" t="str">
        <f>IF(D590 =E$2, RANK(B590, B$399:B$572, 1), "")</f>
        <v/>
      </c>
      <c r="D590" s="20">
        <f>COUNTIF('Grade 4 Boys'!G:G, 'Individual Points Summary'!A590)</f>
        <v>2</v>
      </c>
    </row>
    <row r="591" spans="1:4" hidden="1" x14ac:dyDescent="0.2">
      <c r="A591" t="s">
        <v>7996</v>
      </c>
      <c r="B591" s="12">
        <f>SUMIF('Grade 4 Boys'!G:G, 'Individual Points Summary'!A591, 'Grade 4 Boys'!F:F)</f>
        <v>119</v>
      </c>
      <c r="C591" s="20" t="str">
        <f>IF(D591 =E$2, RANK(B591, B$399:B$572, 1), "")</f>
        <v/>
      </c>
      <c r="D591" s="20">
        <f>COUNTIF('Grade 4 Boys'!G:G, 'Individual Points Summary'!A591)</f>
        <v>2</v>
      </c>
    </row>
    <row r="592" spans="1:4" hidden="1" x14ac:dyDescent="0.2">
      <c r="A592" t="s">
        <v>167</v>
      </c>
      <c r="B592" s="12">
        <f>SUMIF('Grade 4 Boys'!G:G, 'Individual Points Summary'!A592, 'Grade 4 Boys'!F:F)</f>
        <v>121</v>
      </c>
      <c r="C592" s="20" t="str">
        <f>IF(D592 =E$2, RANK(B592, B$399:B$572, 1), "")</f>
        <v/>
      </c>
      <c r="D592" s="20">
        <f>COUNTIF('Grade 4 Boys'!G:G, 'Individual Points Summary'!A592)</f>
        <v>2</v>
      </c>
    </row>
    <row r="593" spans="1:4" hidden="1" x14ac:dyDescent="0.2">
      <c r="A593" t="s">
        <v>7415</v>
      </c>
      <c r="B593" s="12">
        <f>SUMIF('Grade 4 Boys'!G:G, 'Individual Points Summary'!A593, 'Grade 4 Boys'!F:F)</f>
        <v>122</v>
      </c>
      <c r="C593" s="20" t="str">
        <f>IF(D593 =E$2, RANK(B593, B$399:B$572, 1), "")</f>
        <v/>
      </c>
      <c r="D593" s="20">
        <f>COUNTIF('Grade 4 Boys'!G:G, 'Individual Points Summary'!A593)</f>
        <v>2</v>
      </c>
    </row>
    <row r="594" spans="1:4" hidden="1" x14ac:dyDescent="0.2">
      <c r="A594" t="s">
        <v>7481</v>
      </c>
      <c r="B594" s="12">
        <f>SUMIF('Grade 4 Boys'!G:G, 'Individual Points Summary'!A594, 'Grade 4 Boys'!F:F)</f>
        <v>129</v>
      </c>
      <c r="C594" s="20" t="str">
        <f>IF(D594 =E$2, RANK(B594, B$399:B$572, 1), "")</f>
        <v/>
      </c>
      <c r="D594" s="20">
        <f>COUNTIF('Grade 4 Boys'!G:G, 'Individual Points Summary'!A594)</f>
        <v>2</v>
      </c>
    </row>
    <row r="595" spans="1:4" hidden="1" x14ac:dyDescent="0.2">
      <c r="A595" t="s">
        <v>7278</v>
      </c>
      <c r="B595" s="12">
        <f>SUMIF('Grade 4 Boys'!G:G, 'Individual Points Summary'!A595, 'Grade 4 Boys'!F:F)</f>
        <v>154</v>
      </c>
      <c r="C595" s="20" t="str">
        <f>IF(D595 =E$2, RANK(B595, B$399:B$572, 1), "")</f>
        <v/>
      </c>
      <c r="D595" s="20">
        <f>COUNTIF('Grade 4 Boys'!G:G, 'Individual Points Summary'!A595)</f>
        <v>2</v>
      </c>
    </row>
    <row r="596" spans="1:4" hidden="1" x14ac:dyDescent="0.2">
      <c r="A596" t="s">
        <v>7448</v>
      </c>
      <c r="B596" s="12">
        <f>SUMIF('Grade 4 Boys'!G:G, 'Individual Points Summary'!A596, 'Grade 4 Boys'!F:F)</f>
        <v>156</v>
      </c>
      <c r="C596" s="20" t="str">
        <f>IF(D596 =E$2, RANK(B596, B$399:B$572, 1), "")</f>
        <v/>
      </c>
      <c r="D596" s="20">
        <f>COUNTIF('Grade 4 Boys'!G:G, 'Individual Points Summary'!A596)</f>
        <v>2</v>
      </c>
    </row>
    <row r="597" spans="1:4" hidden="1" x14ac:dyDescent="0.2">
      <c r="A597" t="s">
        <v>7256</v>
      </c>
      <c r="B597" s="12">
        <f>SUMIF('Grade 4 Boys'!G:G, 'Individual Points Summary'!A597, 'Grade 4 Boys'!F:F)</f>
        <v>164</v>
      </c>
      <c r="C597" s="20" t="str">
        <f>IF(D597 =E$2, RANK(B597, B$399:B$572, 1), "")</f>
        <v/>
      </c>
      <c r="D597" s="20">
        <f>COUNTIF('Grade 4 Boys'!G:G, 'Individual Points Summary'!A597)</f>
        <v>2</v>
      </c>
    </row>
    <row r="598" spans="1:4" hidden="1" x14ac:dyDescent="0.2">
      <c r="A598" t="s">
        <v>7268</v>
      </c>
      <c r="B598" s="12">
        <f>SUMIF('Grade 4 Boys'!G:G, 'Individual Points Summary'!A598, 'Grade 4 Boys'!F:F)</f>
        <v>178</v>
      </c>
      <c r="C598" s="20" t="str">
        <f>IF(D598 =E$2, RANK(B598, B$399:B$572, 1), "")</f>
        <v/>
      </c>
      <c r="D598" s="20">
        <f>COUNTIF('Grade 4 Boys'!G:G, 'Individual Points Summary'!A598)</f>
        <v>2</v>
      </c>
    </row>
    <row r="599" spans="1:4" hidden="1" x14ac:dyDescent="0.2">
      <c r="A599" t="s">
        <v>7353</v>
      </c>
      <c r="B599" s="12">
        <f>SUMIF('Grade 4 Boys'!G:G, 'Individual Points Summary'!A599, 'Grade 4 Boys'!F:F)</f>
        <v>185</v>
      </c>
      <c r="C599" s="20" t="str">
        <f>IF(D599 =E$2, RANK(B599, B$399:B$572, 1), "")</f>
        <v/>
      </c>
      <c r="D599" s="20">
        <f>COUNTIF('Grade 4 Boys'!G:G, 'Individual Points Summary'!A599)</f>
        <v>2</v>
      </c>
    </row>
    <row r="600" spans="1:4" hidden="1" x14ac:dyDescent="0.2">
      <c r="A600" t="s">
        <v>7504</v>
      </c>
      <c r="B600" s="12">
        <f>SUMIF('Grade 4 Boys'!G:G, 'Individual Points Summary'!A600, 'Grade 4 Boys'!F:F)</f>
        <v>191</v>
      </c>
      <c r="C600" s="20" t="str">
        <f>IF(D600 =E$2, RANK(B600, B$399:B$572, 1), "")</f>
        <v/>
      </c>
      <c r="D600" s="20">
        <f>COUNTIF('Grade 4 Boys'!G:G, 'Individual Points Summary'!A600)</f>
        <v>2</v>
      </c>
    </row>
    <row r="601" spans="1:4" hidden="1" x14ac:dyDescent="0.2">
      <c r="A601" t="s">
        <v>7221</v>
      </c>
      <c r="B601" s="12">
        <f>SUMIF('Grade 4 Boys'!G:G, 'Individual Points Summary'!A601, 'Grade 4 Boys'!F:F)</f>
        <v>195</v>
      </c>
      <c r="C601" s="20" t="str">
        <f>IF(D601 =E$2, RANK(B601, B$399:B$572, 1), "")</f>
        <v/>
      </c>
      <c r="D601" s="20">
        <f>COUNTIF('Grade 4 Boys'!G:G, 'Individual Points Summary'!A601)</f>
        <v>2</v>
      </c>
    </row>
    <row r="602" spans="1:4" hidden="1" x14ac:dyDescent="0.2">
      <c r="A602" t="s">
        <v>1102</v>
      </c>
      <c r="B602" s="12">
        <f>SUMIF('Grade 4 Boys'!G:G, 'Individual Points Summary'!A602, 'Grade 4 Boys'!F:F)</f>
        <v>198</v>
      </c>
      <c r="C602" s="20" t="str">
        <f>IF(D602 =E$2, RANK(B602, B$399:B$572, 1), "")</f>
        <v/>
      </c>
      <c r="D602" s="20">
        <f>COUNTIF('Grade 4 Boys'!G:G, 'Individual Points Summary'!A602)</f>
        <v>2</v>
      </c>
    </row>
    <row r="603" spans="1:4" hidden="1" x14ac:dyDescent="0.2">
      <c r="A603" t="s">
        <v>7368</v>
      </c>
      <c r="B603" s="12">
        <f>SUMIF('Grade 4 Boys'!G:G, 'Individual Points Summary'!A603, 'Grade 4 Boys'!F:F)</f>
        <v>205</v>
      </c>
      <c r="C603" s="20" t="str">
        <f>IF(D603 =E$2, RANK(B603, B$399:B$572, 1), "")</f>
        <v/>
      </c>
      <c r="D603" s="20">
        <f>COUNTIF('Grade 4 Boys'!G:G, 'Individual Points Summary'!A603)</f>
        <v>2</v>
      </c>
    </row>
    <row r="604" spans="1:4" hidden="1" x14ac:dyDescent="0.2">
      <c r="A604" t="s">
        <v>7401</v>
      </c>
      <c r="B604" s="12">
        <f>SUMIF('Grade 4 Boys'!G:G, 'Individual Points Summary'!A604, 'Grade 4 Boys'!F:F)</f>
        <v>206</v>
      </c>
      <c r="C604" s="20" t="str">
        <f>IF(D604 =E$2, RANK(B604, B$399:B$572, 1), "")</f>
        <v/>
      </c>
      <c r="D604" s="20">
        <f>COUNTIF('Grade 4 Boys'!G:G, 'Individual Points Summary'!A604)</f>
        <v>2</v>
      </c>
    </row>
    <row r="605" spans="1:4" hidden="1" x14ac:dyDescent="0.2">
      <c r="A605" t="s">
        <v>7447</v>
      </c>
      <c r="B605" s="12">
        <f>SUMIF('Grade 4 Boys'!G:G, 'Individual Points Summary'!A605, 'Grade 4 Boys'!F:F)</f>
        <v>209</v>
      </c>
      <c r="C605" s="20" t="str">
        <f>IF(D605 =E$2, RANK(B605, B$399:B$572, 1), "")</f>
        <v/>
      </c>
      <c r="D605" s="20">
        <f>COUNTIF('Grade 4 Boys'!G:G, 'Individual Points Summary'!A605)</f>
        <v>2</v>
      </c>
    </row>
    <row r="606" spans="1:4" hidden="1" x14ac:dyDescent="0.2">
      <c r="A606" t="s">
        <v>7487</v>
      </c>
      <c r="B606" s="12">
        <f>SUMIF('Grade 4 Boys'!G:G, 'Individual Points Summary'!A606, 'Grade 4 Boys'!F:F)</f>
        <v>215</v>
      </c>
      <c r="C606" s="20" t="str">
        <f>IF(D606 =E$2, RANK(B606, B$399:B$572, 1), "")</f>
        <v/>
      </c>
      <c r="D606" s="20">
        <f>COUNTIF('Grade 4 Boys'!G:G, 'Individual Points Summary'!A606)</f>
        <v>2</v>
      </c>
    </row>
    <row r="607" spans="1:4" hidden="1" x14ac:dyDescent="0.2">
      <c r="A607" t="s">
        <v>7519</v>
      </c>
      <c r="B607" s="12">
        <f>SUMIF('Grade 4 Boys'!G:G, 'Individual Points Summary'!A607, 'Grade 4 Boys'!F:F)</f>
        <v>215</v>
      </c>
      <c r="C607" s="20" t="str">
        <f>IF(D607 =E$2, RANK(B607, B$399:B$572, 1), "")</f>
        <v/>
      </c>
      <c r="D607" s="20">
        <f>COUNTIF('Grade 4 Boys'!G:G, 'Individual Points Summary'!A607)</f>
        <v>2</v>
      </c>
    </row>
    <row r="608" spans="1:4" hidden="1" x14ac:dyDescent="0.2">
      <c r="A608" t="s">
        <v>7219</v>
      </c>
      <c r="B608" s="12">
        <f>SUMIF('Grade 4 Boys'!G:G, 'Individual Points Summary'!A608, 'Grade 4 Boys'!F:F)</f>
        <v>219</v>
      </c>
      <c r="C608" s="20" t="str">
        <f>IF(D608 =E$2, RANK(B608, B$399:B$572, 1), "")</f>
        <v/>
      </c>
      <c r="D608" s="20">
        <f>COUNTIF('Grade 4 Boys'!G:G, 'Individual Points Summary'!A608)</f>
        <v>2</v>
      </c>
    </row>
    <row r="609" spans="1:4" hidden="1" x14ac:dyDescent="0.2">
      <c r="A609" t="s">
        <v>7320</v>
      </c>
      <c r="B609" s="12">
        <f>SUMIF('Grade 4 Boys'!G:G, 'Individual Points Summary'!A609, 'Grade 4 Boys'!F:F)</f>
        <v>224</v>
      </c>
      <c r="C609" s="20" t="str">
        <f>IF(D609 =E$2, RANK(B609, B$399:B$572, 1), "")</f>
        <v/>
      </c>
      <c r="D609" s="20">
        <f>COUNTIF('Grade 4 Boys'!G:G, 'Individual Points Summary'!A609)</f>
        <v>2</v>
      </c>
    </row>
    <row r="610" spans="1:4" hidden="1" x14ac:dyDescent="0.2">
      <c r="A610" t="s">
        <v>7484</v>
      </c>
      <c r="B610" s="12">
        <f>SUMIF('Grade 4 Boys'!G:G, 'Individual Points Summary'!A610, 'Grade 4 Boys'!F:F)</f>
        <v>230</v>
      </c>
      <c r="C610" s="20" t="str">
        <f>IF(D610 =E$2, RANK(B610, B$399:B$572, 1), "")</f>
        <v/>
      </c>
      <c r="D610" s="20">
        <f>COUNTIF('Grade 4 Boys'!G:G, 'Individual Points Summary'!A610)</f>
        <v>2</v>
      </c>
    </row>
    <row r="611" spans="1:4" hidden="1" x14ac:dyDescent="0.2">
      <c r="A611" t="s">
        <v>7206</v>
      </c>
      <c r="B611" s="12">
        <f>SUMIF('Grade 4 Boys'!G:G, 'Individual Points Summary'!A611, 'Grade 4 Boys'!F:F)</f>
        <v>234</v>
      </c>
      <c r="C611" s="20" t="str">
        <f>IF(D611 =E$2, RANK(B611, B$399:B$572, 1), "")</f>
        <v/>
      </c>
      <c r="D611" s="20">
        <f>COUNTIF('Grade 4 Boys'!G:G, 'Individual Points Summary'!A611)</f>
        <v>2</v>
      </c>
    </row>
    <row r="612" spans="1:4" hidden="1" x14ac:dyDescent="0.2">
      <c r="A612" t="s">
        <v>7493</v>
      </c>
      <c r="B612" s="12">
        <f>SUMIF('Grade 4 Boys'!G:G, 'Individual Points Summary'!A612, 'Grade 4 Boys'!F:F)</f>
        <v>234</v>
      </c>
      <c r="C612" s="20" t="str">
        <f>IF(D612 =E$2, RANK(B612, B$399:B$572, 1), "")</f>
        <v/>
      </c>
      <c r="D612" s="20">
        <f>COUNTIF('Grade 4 Boys'!G:G, 'Individual Points Summary'!A612)</f>
        <v>2</v>
      </c>
    </row>
    <row r="613" spans="1:4" hidden="1" x14ac:dyDescent="0.2">
      <c r="A613" t="s">
        <v>7593</v>
      </c>
      <c r="B613" s="12">
        <f>SUMIF('Grade 4 Boys'!G:G, 'Individual Points Summary'!A613, 'Grade 4 Boys'!F:F)</f>
        <v>235</v>
      </c>
      <c r="C613" s="20" t="str">
        <f>IF(D613 =E$2, RANK(B613, B$399:B$572, 1), "")</f>
        <v/>
      </c>
      <c r="D613" s="20">
        <f>COUNTIF('Grade 4 Boys'!G:G, 'Individual Points Summary'!A613)</f>
        <v>2</v>
      </c>
    </row>
    <row r="614" spans="1:4" hidden="1" x14ac:dyDescent="0.2">
      <c r="A614" t="s">
        <v>7372</v>
      </c>
      <c r="B614" s="12">
        <f>SUMIF('Grade 4 Boys'!G:G, 'Individual Points Summary'!A614, 'Grade 4 Boys'!F:F)</f>
        <v>237</v>
      </c>
      <c r="C614" s="20" t="str">
        <f>IF(D614 =E$2, RANK(B614, B$399:B$572, 1), "")</f>
        <v/>
      </c>
      <c r="D614" s="20">
        <f>COUNTIF('Grade 4 Boys'!G:G, 'Individual Points Summary'!A614)</f>
        <v>2</v>
      </c>
    </row>
    <row r="615" spans="1:4" hidden="1" x14ac:dyDescent="0.2">
      <c r="A615" t="s">
        <v>7261</v>
      </c>
      <c r="B615" s="12">
        <f>SUMIF('Grade 4 Boys'!G:G, 'Individual Points Summary'!A615, 'Grade 4 Boys'!F:F)</f>
        <v>261</v>
      </c>
      <c r="C615" s="20" t="str">
        <f>IF(D615 =E$2, RANK(B615, B$399:B$572, 1), "")</f>
        <v/>
      </c>
      <c r="D615" s="20">
        <f>COUNTIF('Grade 4 Boys'!G:G, 'Individual Points Summary'!A615)</f>
        <v>2</v>
      </c>
    </row>
    <row r="616" spans="1:4" hidden="1" x14ac:dyDescent="0.2">
      <c r="A616" t="s">
        <v>7381</v>
      </c>
      <c r="B616" s="12">
        <f>SUMIF('Grade 4 Boys'!G:G, 'Individual Points Summary'!A616, 'Grade 4 Boys'!F:F)</f>
        <v>263</v>
      </c>
      <c r="C616" s="20" t="str">
        <f>IF(D616 =E$2, RANK(B616, B$399:B$572, 1), "")</f>
        <v/>
      </c>
      <c r="D616" s="20">
        <f>COUNTIF('Grade 4 Boys'!G:G, 'Individual Points Summary'!A616)</f>
        <v>2</v>
      </c>
    </row>
    <row r="617" spans="1:4" hidden="1" x14ac:dyDescent="0.2">
      <c r="A617" t="s">
        <v>7193</v>
      </c>
      <c r="B617" s="12">
        <f>SUMIF('Grade 4 Boys'!G:G, 'Individual Points Summary'!A617, 'Grade 4 Boys'!F:F)</f>
        <v>271</v>
      </c>
      <c r="C617" s="20" t="str">
        <f>IF(D617 =E$2, RANK(B617, B$399:B$572, 1), "")</f>
        <v/>
      </c>
      <c r="D617" s="20">
        <f>COUNTIF('Grade 4 Boys'!G:G, 'Individual Points Summary'!A617)</f>
        <v>2</v>
      </c>
    </row>
    <row r="618" spans="1:4" hidden="1" x14ac:dyDescent="0.2">
      <c r="A618" t="s">
        <v>7598</v>
      </c>
      <c r="B618" s="12">
        <f>SUMIF('Grade 4 Boys'!G:G, 'Individual Points Summary'!A618, 'Grade 4 Boys'!F:F)</f>
        <v>278</v>
      </c>
      <c r="C618" s="20" t="str">
        <f>IF(D618 =E$2, RANK(B618, B$399:B$572, 1), "")</f>
        <v/>
      </c>
      <c r="D618" s="20">
        <f>COUNTIF('Grade 4 Boys'!G:G, 'Individual Points Summary'!A618)</f>
        <v>2</v>
      </c>
    </row>
    <row r="619" spans="1:4" hidden="1" x14ac:dyDescent="0.2">
      <c r="A619" t="s">
        <v>7369</v>
      </c>
      <c r="B619" s="12">
        <f>SUMIF('Grade 4 Boys'!G:G, 'Individual Points Summary'!A619, 'Grade 4 Boys'!F:F)</f>
        <v>285</v>
      </c>
      <c r="C619" s="20" t="str">
        <f>IF(D619 =E$2, RANK(B619, B$399:B$572, 1), "")</f>
        <v/>
      </c>
      <c r="D619" s="20">
        <f>COUNTIF('Grade 4 Boys'!G:G, 'Individual Points Summary'!A619)</f>
        <v>2</v>
      </c>
    </row>
    <row r="620" spans="1:4" hidden="1" x14ac:dyDescent="0.2">
      <c r="A620" t="s">
        <v>7301</v>
      </c>
      <c r="B620" s="12">
        <f>SUMIF('Grade 4 Boys'!G:G, 'Individual Points Summary'!A620, 'Grade 4 Boys'!F:F)</f>
        <v>298</v>
      </c>
      <c r="C620" s="20" t="str">
        <f>IF(D620 =E$2, RANK(B620, B$399:B$572, 1), "")</f>
        <v/>
      </c>
      <c r="D620" s="20">
        <f>COUNTIF('Grade 4 Boys'!G:G, 'Individual Points Summary'!A620)</f>
        <v>2</v>
      </c>
    </row>
    <row r="621" spans="1:4" hidden="1" x14ac:dyDescent="0.2">
      <c r="A621" t="s">
        <v>7451</v>
      </c>
      <c r="B621" s="12">
        <f>SUMIF('Grade 4 Boys'!G:G, 'Individual Points Summary'!A621, 'Grade 4 Boys'!F:F)</f>
        <v>305</v>
      </c>
      <c r="C621" s="20" t="str">
        <f>IF(D621 =E$2, RANK(B621, B$399:B$572, 1), "")</f>
        <v/>
      </c>
      <c r="D621" s="20">
        <f>COUNTIF('Grade 4 Boys'!G:G, 'Individual Points Summary'!A621)</f>
        <v>2</v>
      </c>
    </row>
    <row r="622" spans="1:4" hidden="1" x14ac:dyDescent="0.2">
      <c r="A622" t="s">
        <v>7416</v>
      </c>
      <c r="B622" s="12">
        <f>SUMIF('Grade 4 Boys'!G:G, 'Individual Points Summary'!A622, 'Grade 4 Boys'!F:F)</f>
        <v>309</v>
      </c>
      <c r="C622" s="20" t="str">
        <f>IF(D622 =E$2, RANK(B622, B$399:B$572, 1), "")</f>
        <v/>
      </c>
      <c r="D622" s="20">
        <f>COUNTIF('Grade 4 Boys'!G:G, 'Individual Points Summary'!A622)</f>
        <v>2</v>
      </c>
    </row>
    <row r="623" spans="1:4" hidden="1" x14ac:dyDescent="0.2">
      <c r="A623" t="s">
        <v>7492</v>
      </c>
      <c r="B623" s="12">
        <f>SUMIF('Grade 4 Boys'!G:G, 'Individual Points Summary'!A623, 'Grade 4 Boys'!F:F)</f>
        <v>326</v>
      </c>
      <c r="C623" s="20" t="str">
        <f>IF(D623 =E$2, RANK(B623, B$399:B$572, 1), "")</f>
        <v/>
      </c>
      <c r="D623" s="20">
        <f>COUNTIF('Grade 4 Boys'!G:G, 'Individual Points Summary'!A623)</f>
        <v>2</v>
      </c>
    </row>
    <row r="624" spans="1:4" hidden="1" x14ac:dyDescent="0.2">
      <c r="A624" t="s">
        <v>7224</v>
      </c>
      <c r="B624" s="12">
        <f>SUMIF('Grade 4 Boys'!G:G, 'Individual Points Summary'!A624, 'Grade 4 Boys'!F:F)</f>
        <v>329</v>
      </c>
      <c r="C624" s="20" t="str">
        <f>IF(D624 =E$2, RANK(B624, B$399:B$572, 1), "")</f>
        <v/>
      </c>
      <c r="D624" s="20">
        <f>COUNTIF('Grade 4 Boys'!G:G, 'Individual Points Summary'!A624)</f>
        <v>2</v>
      </c>
    </row>
    <row r="625" spans="1:4" hidden="1" x14ac:dyDescent="0.2">
      <c r="A625" t="s">
        <v>7370</v>
      </c>
      <c r="B625" s="12">
        <f>SUMIF('Grade 4 Boys'!G:G, 'Individual Points Summary'!A625, 'Grade 4 Boys'!F:F)</f>
        <v>330</v>
      </c>
      <c r="C625" s="20" t="str">
        <f>IF(D625 =E$2, RANK(B625, B$399:B$572, 1), "")</f>
        <v/>
      </c>
      <c r="D625" s="20">
        <f>COUNTIF('Grade 4 Boys'!G:G, 'Individual Points Summary'!A625)</f>
        <v>2</v>
      </c>
    </row>
    <row r="626" spans="1:4" hidden="1" x14ac:dyDescent="0.2">
      <c r="A626" t="s">
        <v>7591</v>
      </c>
      <c r="B626" s="12">
        <f>SUMIF('Grade 4 Boys'!G:G, 'Individual Points Summary'!A626, 'Grade 4 Boys'!F:F)</f>
        <v>332</v>
      </c>
      <c r="C626" s="20" t="str">
        <f>IF(D626 =E$2, RANK(B626, B$399:B$572, 1), "")</f>
        <v/>
      </c>
      <c r="D626" s="20">
        <f>COUNTIF('Grade 4 Boys'!G:G, 'Individual Points Summary'!A626)</f>
        <v>2</v>
      </c>
    </row>
    <row r="627" spans="1:4" hidden="1" x14ac:dyDescent="0.2">
      <c r="A627" t="s">
        <v>7336</v>
      </c>
      <c r="B627" s="12">
        <f>SUMIF('Grade 4 Boys'!G:G, 'Individual Points Summary'!A627, 'Grade 4 Boys'!F:F)</f>
        <v>339</v>
      </c>
      <c r="C627" s="20" t="str">
        <f>IF(D627 =E$2, RANK(B627, B$399:B$572, 1), "")</f>
        <v/>
      </c>
      <c r="D627" s="20">
        <f>COUNTIF('Grade 4 Boys'!G:G, 'Individual Points Summary'!A627)</f>
        <v>2</v>
      </c>
    </row>
    <row r="628" spans="1:4" hidden="1" x14ac:dyDescent="0.2">
      <c r="A628" t="s">
        <v>7586</v>
      </c>
      <c r="B628" s="12">
        <f>SUMIF('Grade 4 Boys'!G:G, 'Individual Points Summary'!A628, 'Grade 4 Boys'!F:F)</f>
        <v>339</v>
      </c>
      <c r="C628" s="20" t="str">
        <f>IF(D628 =E$2, RANK(B628, B$399:B$572, 1), "")</f>
        <v/>
      </c>
      <c r="D628" s="20">
        <f>COUNTIF('Grade 4 Boys'!G:G, 'Individual Points Summary'!A628)</f>
        <v>2</v>
      </c>
    </row>
    <row r="629" spans="1:4" hidden="1" x14ac:dyDescent="0.2">
      <c r="A629" t="s">
        <v>7284</v>
      </c>
      <c r="B629" s="12">
        <f>SUMIF('Grade 4 Boys'!G:G, 'Individual Points Summary'!A629, 'Grade 4 Boys'!F:F)</f>
        <v>344</v>
      </c>
      <c r="C629" s="20" t="str">
        <f>IF(D629 =E$2, RANK(B629, B$399:B$572, 1), "")</f>
        <v/>
      </c>
      <c r="D629" s="20">
        <f>COUNTIF('Grade 4 Boys'!G:G, 'Individual Points Summary'!A629)</f>
        <v>2</v>
      </c>
    </row>
    <row r="630" spans="1:4" hidden="1" x14ac:dyDescent="0.2">
      <c r="A630" t="s">
        <v>7310</v>
      </c>
      <c r="B630" s="12">
        <f>SUMIF('Grade 4 Boys'!G:G, 'Individual Points Summary'!A630, 'Grade 4 Boys'!F:F)</f>
        <v>349</v>
      </c>
      <c r="C630" s="20" t="str">
        <f>IF(D630 =E$2, RANK(B630, B$399:B$572, 1), "")</f>
        <v/>
      </c>
      <c r="D630" s="20">
        <f>COUNTIF('Grade 4 Boys'!G:G, 'Individual Points Summary'!A630)</f>
        <v>2</v>
      </c>
    </row>
    <row r="631" spans="1:4" hidden="1" x14ac:dyDescent="0.2">
      <c r="A631" t="s">
        <v>7220</v>
      </c>
      <c r="B631" s="12">
        <f>SUMIF('Grade 4 Boys'!G:G, 'Individual Points Summary'!A631, 'Grade 4 Boys'!F:F)</f>
        <v>364</v>
      </c>
      <c r="C631" s="20" t="str">
        <f>IF(D631 =E$2, RANK(B631, B$399:B$572, 1), "")</f>
        <v/>
      </c>
      <c r="D631" s="20">
        <f>COUNTIF('Grade 4 Boys'!G:G, 'Individual Points Summary'!A631)</f>
        <v>2</v>
      </c>
    </row>
    <row r="632" spans="1:4" hidden="1" x14ac:dyDescent="0.2">
      <c r="A632" t="s">
        <v>7465</v>
      </c>
      <c r="B632" s="12">
        <f>SUMIF('Grade 4 Boys'!G:G, 'Individual Points Summary'!A632, 'Grade 4 Boys'!F:F)</f>
        <v>366</v>
      </c>
      <c r="C632" s="20" t="str">
        <f>IF(D632 =E$2, RANK(B632, B$399:B$572, 1), "")</f>
        <v/>
      </c>
      <c r="D632" s="20">
        <f>COUNTIF('Grade 4 Boys'!G:G, 'Individual Points Summary'!A632)</f>
        <v>2</v>
      </c>
    </row>
    <row r="633" spans="1:4" hidden="1" x14ac:dyDescent="0.2">
      <c r="A633" t="s">
        <v>7186</v>
      </c>
      <c r="B633" s="12">
        <f>SUMIF('Grade 4 Boys'!G:G, 'Individual Points Summary'!A633, 'Grade 4 Boys'!F:F)</f>
        <v>368</v>
      </c>
      <c r="C633" s="20" t="str">
        <f>IF(D633 =E$2, RANK(B633, B$399:B$572, 1), "")</f>
        <v/>
      </c>
      <c r="D633" s="20">
        <f>COUNTIF('Grade 4 Boys'!G:G, 'Individual Points Summary'!A633)</f>
        <v>2</v>
      </c>
    </row>
    <row r="634" spans="1:4" hidden="1" x14ac:dyDescent="0.2">
      <c r="A634" t="s">
        <v>7205</v>
      </c>
      <c r="B634" s="12">
        <f>SUMIF('Grade 4 Boys'!G:G, 'Individual Points Summary'!A634, 'Grade 4 Boys'!F:F)</f>
        <v>368</v>
      </c>
      <c r="C634" s="20" t="str">
        <f>IF(D634 =E$2, RANK(B634, B$399:B$572, 1), "")</f>
        <v/>
      </c>
      <c r="D634" s="20">
        <f>COUNTIF('Grade 4 Boys'!G:G, 'Individual Points Summary'!A634)</f>
        <v>2</v>
      </c>
    </row>
    <row r="635" spans="1:4" hidden="1" x14ac:dyDescent="0.2">
      <c r="A635" t="s">
        <v>7242</v>
      </c>
      <c r="B635" s="12">
        <f>SUMIF('Grade 4 Boys'!G:G, 'Individual Points Summary'!A635, 'Grade 4 Boys'!F:F)</f>
        <v>369</v>
      </c>
      <c r="C635" s="20" t="str">
        <f>IF(D635 =E$2, RANK(B635, B$399:B$572, 1), "")</f>
        <v/>
      </c>
      <c r="D635" s="20">
        <f>COUNTIF('Grade 4 Boys'!G:G, 'Individual Points Summary'!A635)</f>
        <v>2</v>
      </c>
    </row>
    <row r="636" spans="1:4" hidden="1" x14ac:dyDescent="0.2">
      <c r="A636" t="s">
        <v>7524</v>
      </c>
      <c r="B636" s="12">
        <f>SUMIF('Grade 4 Boys'!G:G, 'Individual Points Summary'!A636, 'Grade 4 Boys'!F:F)</f>
        <v>372</v>
      </c>
      <c r="C636" s="20" t="str">
        <f>IF(D636 =E$2, RANK(B636, B$399:B$572, 1), "")</f>
        <v/>
      </c>
      <c r="D636" s="20">
        <f>COUNTIF('Grade 4 Boys'!G:G, 'Individual Points Summary'!A636)</f>
        <v>2</v>
      </c>
    </row>
    <row r="637" spans="1:4" hidden="1" x14ac:dyDescent="0.2">
      <c r="A637" t="s">
        <v>7508</v>
      </c>
      <c r="B637" s="12">
        <f>SUMIF('Grade 4 Boys'!G:G, 'Individual Points Summary'!A637, 'Grade 4 Boys'!F:F)</f>
        <v>376</v>
      </c>
      <c r="C637" s="20" t="str">
        <f>IF(D637 =E$2, RANK(B637, B$399:B$572, 1), "")</f>
        <v/>
      </c>
      <c r="D637" s="20">
        <f>COUNTIF('Grade 4 Boys'!G:G, 'Individual Points Summary'!A637)</f>
        <v>2</v>
      </c>
    </row>
    <row r="638" spans="1:4" hidden="1" x14ac:dyDescent="0.2">
      <c r="A638" t="s">
        <v>7518</v>
      </c>
      <c r="B638" s="12">
        <f>SUMIF('Grade 4 Boys'!G:G, 'Individual Points Summary'!A638, 'Grade 4 Boys'!F:F)</f>
        <v>377</v>
      </c>
      <c r="C638" s="20" t="str">
        <f>IF(D638 =E$2, RANK(B638, B$399:B$572, 1), "")</f>
        <v/>
      </c>
      <c r="D638" s="20">
        <f>COUNTIF('Grade 4 Boys'!G:G, 'Individual Points Summary'!A638)</f>
        <v>2</v>
      </c>
    </row>
    <row r="639" spans="1:4" hidden="1" x14ac:dyDescent="0.2">
      <c r="A639" t="s">
        <v>7251</v>
      </c>
      <c r="B639" s="12">
        <f>SUMIF('Grade 4 Boys'!G:G, 'Individual Points Summary'!A639, 'Grade 4 Boys'!F:F)</f>
        <v>379</v>
      </c>
      <c r="C639" s="20" t="str">
        <f>IF(D639 =E$2, RANK(B639, B$399:B$572, 1), "")</f>
        <v/>
      </c>
      <c r="D639" s="20">
        <f>COUNTIF('Grade 4 Boys'!G:G, 'Individual Points Summary'!A639)</f>
        <v>2</v>
      </c>
    </row>
    <row r="640" spans="1:4" hidden="1" x14ac:dyDescent="0.2">
      <c r="A640" t="s">
        <v>7229</v>
      </c>
      <c r="B640" s="12">
        <f>SUMIF('Grade 4 Boys'!G:G, 'Individual Points Summary'!A640, 'Grade 4 Boys'!F:F)</f>
        <v>384</v>
      </c>
      <c r="C640" s="20" t="str">
        <f>IF(D640 =E$2, RANK(B640, B$399:B$572, 1), "")</f>
        <v/>
      </c>
      <c r="D640" s="20">
        <f>COUNTIF('Grade 4 Boys'!G:G, 'Individual Points Summary'!A640)</f>
        <v>2</v>
      </c>
    </row>
    <row r="641" spans="1:4" hidden="1" x14ac:dyDescent="0.2">
      <c r="A641" t="s">
        <v>7275</v>
      </c>
      <c r="B641" s="12">
        <f>SUMIF('Grade 4 Boys'!G:G, 'Individual Points Summary'!A641, 'Grade 4 Boys'!F:F)</f>
        <v>385</v>
      </c>
      <c r="C641" s="20" t="str">
        <f>IF(D641 =E$2, RANK(B641, B$399:B$572, 1), "")</f>
        <v/>
      </c>
      <c r="D641" s="20">
        <f>COUNTIF('Grade 4 Boys'!G:G, 'Individual Points Summary'!A641)</f>
        <v>2</v>
      </c>
    </row>
    <row r="642" spans="1:4" hidden="1" x14ac:dyDescent="0.2">
      <c r="A642" t="s">
        <v>7585</v>
      </c>
      <c r="B642" s="12">
        <f>SUMIF('Grade 4 Boys'!G:G, 'Individual Points Summary'!A642, 'Grade 4 Boys'!F:F)</f>
        <v>385</v>
      </c>
      <c r="C642" s="20" t="str">
        <f>IF(D642 =E$2, RANK(B642, B$399:B$572, 1), "")</f>
        <v/>
      </c>
      <c r="D642" s="20">
        <f>COUNTIF('Grade 4 Boys'!G:G, 'Individual Points Summary'!A642)</f>
        <v>2</v>
      </c>
    </row>
    <row r="643" spans="1:4" hidden="1" x14ac:dyDescent="0.2">
      <c r="A643" t="s">
        <v>7252</v>
      </c>
      <c r="B643" s="12">
        <f>SUMIF('Grade 4 Boys'!G:G, 'Individual Points Summary'!A643, 'Grade 4 Boys'!F:F)</f>
        <v>391</v>
      </c>
      <c r="C643" s="20" t="str">
        <f>IF(D643 =E$2, RANK(B643, B$399:B$572, 1), "")</f>
        <v/>
      </c>
      <c r="D643" s="20">
        <f>COUNTIF('Grade 4 Boys'!G:G, 'Individual Points Summary'!A643)</f>
        <v>2</v>
      </c>
    </row>
    <row r="644" spans="1:4" hidden="1" x14ac:dyDescent="0.2">
      <c r="A644" t="s">
        <v>7554</v>
      </c>
      <c r="B644" s="12">
        <f>SUMIF('Grade 4 Boys'!G:G, 'Individual Points Summary'!A644, 'Grade 4 Boys'!F:F)</f>
        <v>394</v>
      </c>
      <c r="C644" s="20" t="str">
        <f>IF(D644 =E$2, RANK(B644, B$399:B$572, 1), "")</f>
        <v/>
      </c>
      <c r="D644" s="20">
        <f>COUNTIF('Grade 4 Boys'!G:G, 'Individual Points Summary'!A644)</f>
        <v>2</v>
      </c>
    </row>
    <row r="645" spans="1:4" hidden="1" x14ac:dyDescent="0.2">
      <c r="A645" t="s">
        <v>7273</v>
      </c>
      <c r="B645" s="12">
        <f>SUMIF('Grade 4 Boys'!G:G, 'Individual Points Summary'!A645, 'Grade 4 Boys'!F:F)</f>
        <v>399</v>
      </c>
      <c r="C645" s="20" t="str">
        <f>IF(D645 =E$2, RANK(B645, B$399:B$572, 1), "")</f>
        <v/>
      </c>
      <c r="D645" s="20">
        <f>COUNTIF('Grade 4 Boys'!G:G, 'Individual Points Summary'!A645)</f>
        <v>2</v>
      </c>
    </row>
    <row r="646" spans="1:4" hidden="1" x14ac:dyDescent="0.2">
      <c r="A646" t="s">
        <v>7350</v>
      </c>
      <c r="B646" s="12">
        <f>SUMIF('Grade 4 Boys'!G:G, 'Individual Points Summary'!A646, 'Grade 4 Boys'!F:F)</f>
        <v>412</v>
      </c>
      <c r="C646" s="20" t="str">
        <f>IF(D646 =E$2, RANK(B646, B$399:B$572, 1), "")</f>
        <v/>
      </c>
      <c r="D646" s="20">
        <f>COUNTIF('Grade 4 Boys'!G:G, 'Individual Points Summary'!A646)</f>
        <v>2</v>
      </c>
    </row>
    <row r="647" spans="1:4" hidden="1" x14ac:dyDescent="0.2">
      <c r="A647" t="s">
        <v>7520</v>
      </c>
      <c r="B647" s="12">
        <f>SUMIF('Grade 4 Boys'!G:G, 'Individual Points Summary'!A647, 'Grade 4 Boys'!F:F)</f>
        <v>417</v>
      </c>
      <c r="C647" s="20" t="str">
        <f>IF(D647 =E$2, RANK(B647, B$399:B$572, 1), "")</f>
        <v/>
      </c>
      <c r="D647" s="20">
        <f>COUNTIF('Grade 4 Boys'!G:G, 'Individual Points Summary'!A647)</f>
        <v>2</v>
      </c>
    </row>
    <row r="648" spans="1:4" hidden="1" x14ac:dyDescent="0.2">
      <c r="A648" t="s">
        <v>7194</v>
      </c>
      <c r="B648" s="12">
        <f>SUMIF('Grade 4 Boys'!G:G, 'Individual Points Summary'!A648, 'Grade 4 Boys'!F:F)</f>
        <v>422</v>
      </c>
      <c r="C648" s="20" t="str">
        <f>IF(D648 =E$2, RANK(B648, B$399:B$572, 1), "")</f>
        <v/>
      </c>
      <c r="D648" s="20">
        <f>COUNTIF('Grade 4 Boys'!G:G, 'Individual Points Summary'!A648)</f>
        <v>2</v>
      </c>
    </row>
    <row r="649" spans="1:4" hidden="1" x14ac:dyDescent="0.2">
      <c r="A649" t="s">
        <v>7264</v>
      </c>
      <c r="B649" s="12">
        <f>SUMIF('Grade 4 Boys'!G:G, 'Individual Points Summary'!A649, 'Grade 4 Boys'!F:F)</f>
        <v>429</v>
      </c>
      <c r="C649" s="20" t="str">
        <f>IF(D649 =E$2, RANK(B649, B$399:B$572, 1), "")</f>
        <v/>
      </c>
      <c r="D649" s="20">
        <f>COUNTIF('Grade 4 Boys'!G:G, 'Individual Points Summary'!A649)</f>
        <v>2</v>
      </c>
    </row>
    <row r="650" spans="1:4" hidden="1" x14ac:dyDescent="0.2">
      <c r="A650" t="s">
        <v>7189</v>
      </c>
      <c r="B650" s="12">
        <f>SUMIF('Grade 4 Boys'!G:G, 'Individual Points Summary'!A650, 'Grade 4 Boys'!F:F)</f>
        <v>446</v>
      </c>
      <c r="C650" s="20" t="str">
        <f>IF(D650 =E$2, RANK(B650, B$399:B$572, 1), "")</f>
        <v/>
      </c>
      <c r="D650" s="20">
        <f>COUNTIF('Grade 4 Boys'!G:G, 'Individual Points Summary'!A650)</f>
        <v>2</v>
      </c>
    </row>
    <row r="651" spans="1:4" hidden="1" x14ac:dyDescent="0.2">
      <c r="A651" t="s">
        <v>7236</v>
      </c>
      <c r="B651" s="12">
        <f>SUMIF('Grade 4 Boys'!G:G, 'Individual Points Summary'!A651, 'Grade 4 Boys'!F:F)</f>
        <v>447</v>
      </c>
      <c r="C651" s="20" t="str">
        <f>IF(D651 =E$2, RANK(B651, B$399:B$572, 1), "")</f>
        <v/>
      </c>
      <c r="D651" s="20">
        <f>COUNTIF('Grade 4 Boys'!G:G, 'Individual Points Summary'!A651)</f>
        <v>2</v>
      </c>
    </row>
    <row r="652" spans="1:4" hidden="1" x14ac:dyDescent="0.2">
      <c r="A652" t="s">
        <v>7581</v>
      </c>
      <c r="B652" s="12">
        <f>SUMIF('Grade 4 Boys'!G:G, 'Individual Points Summary'!A652, 'Grade 4 Boys'!F:F)</f>
        <v>450</v>
      </c>
      <c r="C652" s="20" t="str">
        <f>IF(D652 =E$2, RANK(B652, B$399:B$572, 1), "")</f>
        <v/>
      </c>
      <c r="D652" s="20">
        <f>COUNTIF('Grade 4 Boys'!G:G, 'Individual Points Summary'!A652)</f>
        <v>2</v>
      </c>
    </row>
    <row r="653" spans="1:4" hidden="1" x14ac:dyDescent="0.2">
      <c r="A653" t="s">
        <v>7588</v>
      </c>
      <c r="B653" s="12">
        <f>SUMIF('Grade 4 Boys'!G:G, 'Individual Points Summary'!A653, 'Grade 4 Boys'!F:F)</f>
        <v>460</v>
      </c>
      <c r="C653" s="20" t="str">
        <f>IF(D653 =E$2, RANK(B653, B$399:B$572, 1), "")</f>
        <v/>
      </c>
      <c r="D653" s="20">
        <f>COUNTIF('Grade 4 Boys'!G:G, 'Individual Points Summary'!A653)</f>
        <v>2</v>
      </c>
    </row>
    <row r="654" spans="1:4" hidden="1" x14ac:dyDescent="0.2">
      <c r="A654" t="s">
        <v>7335</v>
      </c>
      <c r="B654" s="12">
        <f>SUMIF('Grade 4 Boys'!G:G, 'Individual Points Summary'!A654, 'Grade 4 Boys'!F:F)</f>
        <v>461</v>
      </c>
      <c r="C654" s="20" t="str">
        <f>IF(D654 =E$2, RANK(B654, B$399:B$572, 1), "")</f>
        <v/>
      </c>
      <c r="D654" s="20">
        <f>COUNTIF('Grade 4 Boys'!G:G, 'Individual Points Summary'!A654)</f>
        <v>2</v>
      </c>
    </row>
    <row r="655" spans="1:4" hidden="1" x14ac:dyDescent="0.2">
      <c r="A655" t="s">
        <v>7497</v>
      </c>
      <c r="B655" s="12">
        <f>SUMIF('Grade 4 Boys'!G:G, 'Individual Points Summary'!A655, 'Grade 4 Boys'!F:F)</f>
        <v>461</v>
      </c>
      <c r="C655" s="20" t="str">
        <f>IF(D655 =E$2, RANK(B655, B$399:B$572, 1), "")</f>
        <v/>
      </c>
      <c r="D655" s="20">
        <f>COUNTIF('Grade 4 Boys'!G:G, 'Individual Points Summary'!A655)</f>
        <v>2</v>
      </c>
    </row>
    <row r="656" spans="1:4" hidden="1" x14ac:dyDescent="0.2">
      <c r="A656" t="s">
        <v>7308</v>
      </c>
      <c r="B656" s="12">
        <f>SUMIF('Grade 4 Boys'!G:G, 'Individual Points Summary'!A656, 'Grade 4 Boys'!F:F)</f>
        <v>463</v>
      </c>
      <c r="C656" s="20" t="str">
        <f>IF(D656 =E$2, RANK(B656, B$399:B$572, 1), "")</f>
        <v/>
      </c>
      <c r="D656" s="20">
        <f>COUNTIF('Grade 4 Boys'!G:G, 'Individual Points Summary'!A656)</f>
        <v>2</v>
      </c>
    </row>
    <row r="657" spans="1:4" hidden="1" x14ac:dyDescent="0.2">
      <c r="A657" t="s">
        <v>7185</v>
      </c>
      <c r="B657" s="12">
        <f>SUMIF('Grade 4 Boys'!G:G, 'Individual Points Summary'!A657, 'Grade 4 Boys'!F:F)</f>
        <v>465</v>
      </c>
      <c r="C657" s="20" t="str">
        <f>IF(D657 =E$2, RANK(B657, B$399:B$572, 1), "")</f>
        <v/>
      </c>
      <c r="D657" s="20">
        <f>COUNTIF('Grade 4 Boys'!G:G, 'Individual Points Summary'!A657)</f>
        <v>2</v>
      </c>
    </row>
    <row r="658" spans="1:4" hidden="1" x14ac:dyDescent="0.2">
      <c r="A658" t="s">
        <v>7566</v>
      </c>
      <c r="B658" s="12">
        <f>SUMIF('Grade 4 Boys'!G:G, 'Individual Points Summary'!A658, 'Grade 4 Boys'!F:F)</f>
        <v>469</v>
      </c>
      <c r="C658" s="20" t="str">
        <f>IF(D658 =E$2, RANK(B658, B$399:B$572, 1), "")</f>
        <v/>
      </c>
      <c r="D658" s="20">
        <f>COUNTIF('Grade 4 Boys'!G:G, 'Individual Points Summary'!A658)</f>
        <v>2</v>
      </c>
    </row>
    <row r="659" spans="1:4" hidden="1" x14ac:dyDescent="0.2">
      <c r="A659" t="s">
        <v>7373</v>
      </c>
      <c r="B659" s="12">
        <f>SUMIF('Grade 4 Boys'!G:G, 'Individual Points Summary'!A659, 'Grade 4 Boys'!F:F)</f>
        <v>485</v>
      </c>
      <c r="C659" s="20" t="str">
        <f>IF(D659 =E$2, RANK(B659, B$399:B$572, 1), "")</f>
        <v/>
      </c>
      <c r="D659" s="20">
        <f>COUNTIF('Grade 4 Boys'!G:G, 'Individual Points Summary'!A659)</f>
        <v>2</v>
      </c>
    </row>
    <row r="660" spans="1:4" hidden="1" x14ac:dyDescent="0.2">
      <c r="A660" t="s">
        <v>7478</v>
      </c>
      <c r="B660" s="12">
        <f>SUMIF('Grade 4 Boys'!G:G, 'Individual Points Summary'!A660, 'Grade 4 Boys'!F:F)</f>
        <v>490</v>
      </c>
      <c r="C660" s="20" t="str">
        <f>IF(D660 =E$2, RANK(B660, B$399:B$572, 1), "")</f>
        <v/>
      </c>
      <c r="D660" s="20">
        <f>COUNTIF('Grade 4 Boys'!G:G, 'Individual Points Summary'!A660)</f>
        <v>2</v>
      </c>
    </row>
    <row r="661" spans="1:4" hidden="1" x14ac:dyDescent="0.2">
      <c r="A661" t="s">
        <v>7211</v>
      </c>
      <c r="B661" s="12">
        <f>SUMIF('Grade 4 Boys'!G:G, 'Individual Points Summary'!A661, 'Grade 4 Boys'!F:F)</f>
        <v>493</v>
      </c>
      <c r="C661" s="20" t="str">
        <f>IF(D661 =E$2, RANK(B661, B$399:B$572, 1), "")</f>
        <v/>
      </c>
      <c r="D661" s="20">
        <f>COUNTIF('Grade 4 Boys'!G:G, 'Individual Points Summary'!A661)</f>
        <v>2</v>
      </c>
    </row>
    <row r="662" spans="1:4" hidden="1" x14ac:dyDescent="0.2">
      <c r="A662" t="s">
        <v>7238</v>
      </c>
      <c r="B662" s="12">
        <f>SUMIF('Grade 4 Boys'!G:G, 'Individual Points Summary'!A662, 'Grade 4 Boys'!F:F)</f>
        <v>494</v>
      </c>
      <c r="C662" s="20" t="str">
        <f>IF(D662 =E$2, RANK(B662, B$399:B$572, 1), "")</f>
        <v/>
      </c>
      <c r="D662" s="20">
        <f>COUNTIF('Grade 4 Boys'!G:G, 'Individual Points Summary'!A662)</f>
        <v>2</v>
      </c>
    </row>
    <row r="663" spans="1:4" hidden="1" x14ac:dyDescent="0.2">
      <c r="A663" t="s">
        <v>7442</v>
      </c>
      <c r="B663" s="12">
        <f>SUMIF('Grade 4 Boys'!G:G, 'Individual Points Summary'!A663, 'Grade 4 Boys'!F:F)</f>
        <v>500</v>
      </c>
      <c r="C663" s="20" t="str">
        <f>IF(D663 =E$2, RANK(B663, B$399:B$572, 1), "")</f>
        <v/>
      </c>
      <c r="D663" s="20">
        <f>COUNTIF('Grade 4 Boys'!G:G, 'Individual Points Summary'!A663)</f>
        <v>2</v>
      </c>
    </row>
    <row r="664" spans="1:4" hidden="1" x14ac:dyDescent="0.2">
      <c r="A664" t="s">
        <v>7404</v>
      </c>
      <c r="B664" s="12">
        <f>SUMIF('Grade 4 Boys'!G:G, 'Individual Points Summary'!A664, 'Grade 4 Boys'!F:F)</f>
        <v>502</v>
      </c>
      <c r="C664" s="20" t="str">
        <f>IF(D664 =E$2, RANK(B664, B$399:B$572, 1), "")</f>
        <v/>
      </c>
      <c r="D664" s="20">
        <f>COUNTIF('Grade 4 Boys'!G:G, 'Individual Points Summary'!A664)</f>
        <v>2</v>
      </c>
    </row>
    <row r="665" spans="1:4" hidden="1" x14ac:dyDescent="0.2">
      <c r="A665" t="s">
        <v>7456</v>
      </c>
      <c r="B665" s="12">
        <f>SUMIF('Grade 4 Boys'!G:G, 'Individual Points Summary'!A665, 'Grade 4 Boys'!F:F)</f>
        <v>502</v>
      </c>
      <c r="C665" s="20" t="str">
        <f>IF(D665 =E$2, RANK(B665, B$399:B$572, 1), "")</f>
        <v/>
      </c>
      <c r="D665" s="20">
        <f>COUNTIF('Grade 4 Boys'!G:G, 'Individual Points Summary'!A665)</f>
        <v>2</v>
      </c>
    </row>
    <row r="666" spans="1:4" hidden="1" x14ac:dyDescent="0.2">
      <c r="A666" t="s">
        <v>7525</v>
      </c>
      <c r="B666" s="12">
        <f>SUMIF('Grade 4 Boys'!G:G, 'Individual Points Summary'!A666, 'Grade 4 Boys'!F:F)</f>
        <v>505</v>
      </c>
      <c r="C666" s="20" t="str">
        <f>IF(D666 =E$2, RANK(B666, B$399:B$572, 1), "")</f>
        <v/>
      </c>
      <c r="D666" s="20">
        <f>COUNTIF('Grade 4 Boys'!G:G, 'Individual Points Summary'!A666)</f>
        <v>2</v>
      </c>
    </row>
    <row r="667" spans="1:4" hidden="1" x14ac:dyDescent="0.2">
      <c r="A667" t="s">
        <v>7567</v>
      </c>
      <c r="B667" s="12">
        <f>SUMIF('Grade 4 Boys'!G:G, 'Individual Points Summary'!A667, 'Grade 4 Boys'!F:F)</f>
        <v>512</v>
      </c>
      <c r="C667" s="20" t="str">
        <f>IF(D667 =E$2, RANK(B667, B$399:B$572, 1), "")</f>
        <v/>
      </c>
      <c r="D667" s="20">
        <f>COUNTIF('Grade 4 Boys'!G:G, 'Individual Points Summary'!A667)</f>
        <v>2</v>
      </c>
    </row>
    <row r="668" spans="1:4" hidden="1" x14ac:dyDescent="0.2">
      <c r="A668" t="s">
        <v>7491</v>
      </c>
      <c r="B668" s="12">
        <f>SUMIF('Grade 4 Boys'!G:G, 'Individual Points Summary'!A668, 'Grade 4 Boys'!F:F)</f>
        <v>518</v>
      </c>
      <c r="C668" s="20" t="str">
        <f>IF(D668 =E$2, RANK(B668, B$399:B$572, 1), "")</f>
        <v/>
      </c>
      <c r="D668" s="20">
        <f>COUNTIF('Grade 4 Boys'!G:G, 'Individual Points Summary'!A668)</f>
        <v>2</v>
      </c>
    </row>
    <row r="669" spans="1:4" hidden="1" x14ac:dyDescent="0.2">
      <c r="A669" t="s">
        <v>7500</v>
      </c>
      <c r="B669" s="12">
        <f>SUMIF('Grade 4 Boys'!G:G, 'Individual Points Summary'!A669, 'Grade 4 Boys'!F:F)</f>
        <v>523</v>
      </c>
      <c r="C669" s="20" t="str">
        <f>IF(D669 =E$2, RANK(B669, B$399:B$572, 1), "")</f>
        <v/>
      </c>
      <c r="D669" s="20">
        <f>COUNTIF('Grade 4 Boys'!G:G, 'Individual Points Summary'!A669)</f>
        <v>2</v>
      </c>
    </row>
    <row r="670" spans="1:4" hidden="1" x14ac:dyDescent="0.2">
      <c r="A670" t="s">
        <v>7458</v>
      </c>
      <c r="B670" s="12">
        <f>SUMIF('Grade 4 Boys'!G:G, 'Individual Points Summary'!A670, 'Grade 4 Boys'!F:F)</f>
        <v>527</v>
      </c>
      <c r="C670" s="20" t="str">
        <f>IF(D670 =E$2, RANK(B670, B$399:B$572, 1), "")</f>
        <v/>
      </c>
      <c r="D670" s="20">
        <f>COUNTIF('Grade 4 Boys'!G:G, 'Individual Points Summary'!A670)</f>
        <v>2</v>
      </c>
    </row>
    <row r="671" spans="1:4" hidden="1" x14ac:dyDescent="0.2">
      <c r="A671" t="s">
        <v>7573</v>
      </c>
      <c r="B671" s="12">
        <f>SUMIF('Grade 4 Boys'!G:G, 'Individual Points Summary'!A671, 'Grade 4 Boys'!F:F)</f>
        <v>527</v>
      </c>
      <c r="C671" s="20" t="str">
        <f>IF(D671 =E$2, RANK(B671, B$399:B$572, 1), "")</f>
        <v/>
      </c>
      <c r="D671" s="20">
        <f>COUNTIF('Grade 4 Boys'!G:G, 'Individual Points Summary'!A671)</f>
        <v>2</v>
      </c>
    </row>
    <row r="672" spans="1:4" hidden="1" x14ac:dyDescent="0.2">
      <c r="A672" t="s">
        <v>7371</v>
      </c>
      <c r="B672" s="12">
        <f>SUMIF('Grade 4 Boys'!G:G, 'Individual Points Summary'!A672, 'Grade 4 Boys'!F:F)</f>
        <v>531</v>
      </c>
      <c r="C672" s="20" t="str">
        <f>IF(D672 =E$2, RANK(B672, B$399:B$572, 1), "")</f>
        <v/>
      </c>
      <c r="D672" s="20">
        <f>COUNTIF('Grade 4 Boys'!G:G, 'Individual Points Summary'!A672)</f>
        <v>2</v>
      </c>
    </row>
    <row r="673" spans="1:4" hidden="1" x14ac:dyDescent="0.2">
      <c r="A673" t="s">
        <v>7509</v>
      </c>
      <c r="B673" s="12">
        <f>SUMIF('Grade 4 Boys'!G:G, 'Individual Points Summary'!A673, 'Grade 4 Boys'!F:F)</f>
        <v>537</v>
      </c>
      <c r="C673" s="20" t="str">
        <f>IF(D673 =E$2, RANK(B673, B$399:B$572, 1), "")</f>
        <v/>
      </c>
      <c r="D673" s="20">
        <f>COUNTIF('Grade 4 Boys'!G:G, 'Individual Points Summary'!A673)</f>
        <v>2</v>
      </c>
    </row>
    <row r="674" spans="1:4" hidden="1" x14ac:dyDescent="0.2">
      <c r="A674" t="s">
        <v>7216</v>
      </c>
      <c r="B674" s="12">
        <f>SUMIF('Grade 4 Boys'!G:G, 'Individual Points Summary'!A674, 'Grade 4 Boys'!F:F)</f>
        <v>538</v>
      </c>
      <c r="C674" s="20" t="str">
        <f>IF(D674 =E$2, RANK(B674, B$399:B$572, 1), "")</f>
        <v/>
      </c>
      <c r="D674" s="20">
        <f>COUNTIF('Grade 4 Boys'!G:G, 'Individual Points Summary'!A674)</f>
        <v>2</v>
      </c>
    </row>
    <row r="675" spans="1:4" hidden="1" x14ac:dyDescent="0.2">
      <c r="A675" t="s">
        <v>7352</v>
      </c>
      <c r="B675" s="12">
        <f>SUMIF('Grade 4 Boys'!G:G, 'Individual Points Summary'!A675, 'Grade 4 Boys'!F:F)</f>
        <v>547</v>
      </c>
      <c r="C675" s="20" t="str">
        <f>IF(D675 =E$2, RANK(B675, B$399:B$572, 1), "")</f>
        <v/>
      </c>
      <c r="D675" s="20">
        <f>COUNTIF('Grade 4 Boys'!G:G, 'Individual Points Summary'!A675)</f>
        <v>2</v>
      </c>
    </row>
    <row r="676" spans="1:4" hidden="1" x14ac:dyDescent="0.2">
      <c r="A676" t="s">
        <v>7562</v>
      </c>
      <c r="B676" s="12">
        <f>SUMIF('Grade 4 Boys'!G:G, 'Individual Points Summary'!A676, 'Grade 4 Boys'!F:F)</f>
        <v>559</v>
      </c>
      <c r="C676" s="20" t="str">
        <f>IF(D676 =E$2, RANK(B676, B$399:B$572, 1), "")</f>
        <v/>
      </c>
      <c r="D676" s="20">
        <f>COUNTIF('Grade 4 Boys'!G:G, 'Individual Points Summary'!A676)</f>
        <v>2</v>
      </c>
    </row>
    <row r="677" spans="1:4" hidden="1" x14ac:dyDescent="0.2">
      <c r="A677" t="s">
        <v>7595</v>
      </c>
      <c r="B677" s="12">
        <f>SUMIF('Grade 4 Boys'!G:G, 'Individual Points Summary'!A677, 'Grade 4 Boys'!F:F)</f>
        <v>559</v>
      </c>
      <c r="C677" s="20" t="str">
        <f>IF(D677 =E$2, RANK(B677, B$399:B$572, 1), "")</f>
        <v/>
      </c>
      <c r="D677" s="20">
        <f>COUNTIF('Grade 4 Boys'!G:G, 'Individual Points Summary'!A677)</f>
        <v>2</v>
      </c>
    </row>
    <row r="678" spans="1:4" hidden="1" x14ac:dyDescent="0.2">
      <c r="A678" t="s">
        <v>7477</v>
      </c>
      <c r="B678" s="12">
        <f>SUMIF('Grade 4 Boys'!G:G, 'Individual Points Summary'!A678, 'Grade 4 Boys'!F:F)</f>
        <v>566</v>
      </c>
      <c r="C678" s="20" t="str">
        <f>IF(D678 =E$2, RANK(B678, B$399:B$572, 1), "")</f>
        <v/>
      </c>
      <c r="D678" s="20">
        <f>COUNTIF('Grade 4 Boys'!G:G, 'Individual Points Summary'!A678)</f>
        <v>2</v>
      </c>
    </row>
    <row r="679" spans="1:4" hidden="1" x14ac:dyDescent="0.2">
      <c r="A679" t="s">
        <v>7356</v>
      </c>
      <c r="B679" s="12">
        <f>SUMIF('Grade 4 Boys'!G:G, 'Individual Points Summary'!A679, 'Grade 4 Boys'!F:F)</f>
        <v>568</v>
      </c>
      <c r="C679" s="20" t="str">
        <f>IF(D679 =E$2, RANK(B679, B$399:B$572, 1), "")</f>
        <v/>
      </c>
      <c r="D679" s="20">
        <f>COUNTIF('Grade 4 Boys'!G:G, 'Individual Points Summary'!A679)</f>
        <v>2</v>
      </c>
    </row>
    <row r="680" spans="1:4" hidden="1" x14ac:dyDescent="0.2">
      <c r="A680" t="s">
        <v>7452</v>
      </c>
      <c r="B680" s="12">
        <f>SUMIF('Grade 4 Boys'!G:G, 'Individual Points Summary'!A680, 'Grade 4 Boys'!F:F)</f>
        <v>568</v>
      </c>
      <c r="C680" s="20" t="str">
        <f>IF(D680 =E$2, RANK(B680, B$399:B$572, 1), "")</f>
        <v/>
      </c>
      <c r="D680" s="20">
        <f>COUNTIF('Grade 4 Boys'!G:G, 'Individual Points Summary'!A680)</f>
        <v>2</v>
      </c>
    </row>
    <row r="681" spans="1:4" hidden="1" x14ac:dyDescent="0.2">
      <c r="A681" t="s">
        <v>7407</v>
      </c>
      <c r="B681" s="12">
        <f>SUMIF('Grade 4 Boys'!G:G, 'Individual Points Summary'!A681, 'Grade 4 Boys'!F:F)</f>
        <v>572</v>
      </c>
      <c r="C681" s="20" t="str">
        <f>IF(D681 =E$2, RANK(B681, B$399:B$572, 1), "")</f>
        <v/>
      </c>
      <c r="D681" s="20">
        <f>COUNTIF('Grade 4 Boys'!G:G, 'Individual Points Summary'!A681)</f>
        <v>2</v>
      </c>
    </row>
    <row r="682" spans="1:4" hidden="1" x14ac:dyDescent="0.2">
      <c r="A682" t="s">
        <v>7195</v>
      </c>
      <c r="B682" s="12">
        <f>SUMIF('Grade 4 Boys'!G:G, 'Individual Points Summary'!A682, 'Grade 4 Boys'!F:F)</f>
        <v>581</v>
      </c>
      <c r="C682" s="20" t="str">
        <f>IF(D682 =E$2, RANK(B682, B$399:B$572, 1), "")</f>
        <v/>
      </c>
      <c r="D682" s="20">
        <f>COUNTIF('Grade 4 Boys'!G:G, 'Individual Points Summary'!A682)</f>
        <v>2</v>
      </c>
    </row>
    <row r="683" spans="1:4" hidden="1" x14ac:dyDescent="0.2">
      <c r="A683" t="s">
        <v>7202</v>
      </c>
      <c r="B683" s="12">
        <f>SUMIF('Grade 4 Boys'!G:G, 'Individual Points Summary'!A683, 'Grade 4 Boys'!F:F)</f>
        <v>592</v>
      </c>
      <c r="C683" s="20" t="str">
        <f>IF(D683 =E$2, RANK(B683, B$399:B$572, 1), "")</f>
        <v/>
      </c>
      <c r="D683" s="20">
        <f>COUNTIF('Grade 4 Boys'!G:G, 'Individual Points Summary'!A683)</f>
        <v>2</v>
      </c>
    </row>
    <row r="684" spans="1:4" hidden="1" x14ac:dyDescent="0.2">
      <c r="A684" t="s">
        <v>7295</v>
      </c>
      <c r="B684" s="12">
        <f>SUMIF('Grade 4 Boys'!G:G, 'Individual Points Summary'!A684, 'Grade 4 Boys'!F:F)</f>
        <v>610</v>
      </c>
      <c r="C684" s="20" t="str">
        <f>IF(D684 =E$2, RANK(B684, B$399:B$572, 1), "")</f>
        <v/>
      </c>
      <c r="D684" s="20">
        <f>COUNTIF('Grade 4 Boys'!G:G, 'Individual Points Summary'!A684)</f>
        <v>2</v>
      </c>
    </row>
    <row r="685" spans="1:4" hidden="1" x14ac:dyDescent="0.2">
      <c r="A685" t="s">
        <v>7496</v>
      </c>
      <c r="B685" s="12">
        <f>SUMIF('Grade 4 Boys'!G:G, 'Individual Points Summary'!A685, 'Grade 4 Boys'!F:F)</f>
        <v>613</v>
      </c>
      <c r="C685" s="20" t="str">
        <f>IF(D685 =E$2, RANK(B685, B$399:B$572, 1), "")</f>
        <v/>
      </c>
      <c r="D685" s="20">
        <f>COUNTIF('Grade 4 Boys'!G:G, 'Individual Points Summary'!A685)</f>
        <v>2</v>
      </c>
    </row>
    <row r="686" spans="1:4" hidden="1" x14ac:dyDescent="0.2">
      <c r="A686" t="s">
        <v>7441</v>
      </c>
      <c r="B686" s="12">
        <f>SUMIF('Grade 4 Boys'!G:G, 'Individual Points Summary'!A686, 'Grade 4 Boys'!F:F)</f>
        <v>4</v>
      </c>
      <c r="C686" s="20" t="str">
        <f>IF(D686 =E$2, RANK(B686, B$399:B$572, 1), "")</f>
        <v/>
      </c>
      <c r="D686" s="20">
        <f>COUNTIF('Grade 4 Boys'!G:G, 'Individual Points Summary'!A686)</f>
        <v>1</v>
      </c>
    </row>
    <row r="687" spans="1:4" hidden="1" x14ac:dyDescent="0.2">
      <c r="A687" t="s">
        <v>7349</v>
      </c>
      <c r="B687" s="12">
        <f>SUMIF('Grade 4 Boys'!G:G, 'Individual Points Summary'!A687, 'Grade 4 Boys'!F:F)</f>
        <v>16</v>
      </c>
      <c r="C687" s="20" t="str">
        <f>IF(D687 =E$2, RANK(B687, B$399:B$572, 1), "")</f>
        <v/>
      </c>
      <c r="D687" s="20">
        <f>COUNTIF('Grade 4 Boys'!G:G, 'Individual Points Summary'!A687)</f>
        <v>1</v>
      </c>
    </row>
    <row r="688" spans="1:4" hidden="1" x14ac:dyDescent="0.2">
      <c r="A688" t="s">
        <v>7498</v>
      </c>
      <c r="B688" s="12">
        <f>SUMIF('Grade 4 Boys'!G:G, 'Individual Points Summary'!A688, 'Grade 4 Boys'!F:F)</f>
        <v>17</v>
      </c>
      <c r="C688" s="20" t="str">
        <f>IF(D688 =E$2, RANK(B688, B$399:B$572, 1), "")</f>
        <v/>
      </c>
      <c r="D688" s="20">
        <f>COUNTIF('Grade 4 Boys'!G:G, 'Individual Points Summary'!A688)</f>
        <v>1</v>
      </c>
    </row>
    <row r="689" spans="1:4" hidden="1" x14ac:dyDescent="0.2">
      <c r="A689" t="s">
        <v>7610</v>
      </c>
      <c r="B689" s="12">
        <f>SUMIF('Grade 4 Boys'!G:G, 'Individual Points Summary'!A689, 'Grade 4 Boys'!F:F)</f>
        <v>18</v>
      </c>
      <c r="C689" s="20" t="str">
        <f>IF(D689 =E$2, RANK(B689, B$399:B$572, 1), "")</f>
        <v/>
      </c>
      <c r="D689" s="20">
        <f>COUNTIF('Grade 4 Boys'!G:G, 'Individual Points Summary'!A689)</f>
        <v>1</v>
      </c>
    </row>
    <row r="690" spans="1:4" hidden="1" x14ac:dyDescent="0.2">
      <c r="A690" t="s">
        <v>7379</v>
      </c>
      <c r="B690" s="12">
        <f>SUMIF('Grade 4 Boys'!G:G, 'Individual Points Summary'!A690, 'Grade 4 Boys'!F:F)</f>
        <v>21</v>
      </c>
      <c r="C690" s="20" t="str">
        <f>IF(D690 =E$2, RANK(B690, B$399:B$572, 1), "")</f>
        <v/>
      </c>
      <c r="D690" s="20">
        <f>COUNTIF('Grade 4 Boys'!G:G, 'Individual Points Summary'!A690)</f>
        <v>1</v>
      </c>
    </row>
    <row r="691" spans="1:4" hidden="1" x14ac:dyDescent="0.2">
      <c r="A691" t="s">
        <v>7469</v>
      </c>
      <c r="B691" s="12">
        <f>SUMIF('Grade 4 Boys'!G:G, 'Individual Points Summary'!A691, 'Grade 4 Boys'!F:F)</f>
        <v>22</v>
      </c>
      <c r="C691" s="20" t="str">
        <f>IF(D691 =E$2, RANK(B691, B$399:B$572, 1), "")</f>
        <v/>
      </c>
      <c r="D691" s="20">
        <f>COUNTIF('Grade 4 Boys'!G:G, 'Individual Points Summary'!A691)</f>
        <v>1</v>
      </c>
    </row>
    <row r="692" spans="1:4" hidden="1" x14ac:dyDescent="0.2">
      <c r="A692" t="s">
        <v>7453</v>
      </c>
      <c r="B692" s="12">
        <f>SUMIF('Grade 4 Boys'!G:G, 'Individual Points Summary'!A692, 'Grade 4 Boys'!F:F)</f>
        <v>27</v>
      </c>
      <c r="C692" s="20" t="str">
        <f>IF(D692 =E$2, RANK(B692, B$399:B$572, 1), "")</f>
        <v/>
      </c>
      <c r="D692" s="20">
        <f>COUNTIF('Grade 4 Boys'!G:G, 'Individual Points Summary'!A692)</f>
        <v>1</v>
      </c>
    </row>
    <row r="693" spans="1:4" hidden="1" x14ac:dyDescent="0.2">
      <c r="A693" t="s">
        <v>7597</v>
      </c>
      <c r="B693" s="12">
        <f>SUMIF('Grade 4 Boys'!G:G, 'Individual Points Summary'!A693, 'Grade 4 Boys'!F:F)</f>
        <v>27</v>
      </c>
      <c r="C693" s="20" t="str">
        <f>IF(D693 =E$2, RANK(B693, B$399:B$572, 1), "")</f>
        <v/>
      </c>
      <c r="D693" s="20">
        <f>COUNTIF('Grade 4 Boys'!G:G, 'Individual Points Summary'!A693)</f>
        <v>1</v>
      </c>
    </row>
    <row r="694" spans="1:4" hidden="1" x14ac:dyDescent="0.2">
      <c r="A694" t="s">
        <v>7296</v>
      </c>
      <c r="B694" s="12">
        <f>SUMIF('Grade 4 Boys'!G:G, 'Individual Points Summary'!A694, 'Grade 4 Boys'!F:F)</f>
        <v>31</v>
      </c>
      <c r="C694" s="20" t="str">
        <f>IF(D694 =E$2, RANK(B694, B$399:B$572, 1), "")</f>
        <v/>
      </c>
      <c r="D694" s="20">
        <f>COUNTIF('Grade 4 Boys'!G:G, 'Individual Points Summary'!A694)</f>
        <v>1</v>
      </c>
    </row>
    <row r="695" spans="1:4" hidden="1" x14ac:dyDescent="0.2">
      <c r="A695" t="s">
        <v>7378</v>
      </c>
      <c r="B695" s="12">
        <f>SUMIF('Grade 4 Boys'!G:G, 'Individual Points Summary'!A695, 'Grade 4 Boys'!F:F)</f>
        <v>33</v>
      </c>
      <c r="C695" s="20" t="str">
        <f>IF(D695 =E$2, RANK(B695, B$399:B$572, 1), "")</f>
        <v/>
      </c>
      <c r="D695" s="20">
        <f>COUNTIF('Grade 4 Boys'!G:G, 'Individual Points Summary'!A695)</f>
        <v>1</v>
      </c>
    </row>
    <row r="696" spans="1:4" hidden="1" x14ac:dyDescent="0.2">
      <c r="A696" t="s">
        <v>8007</v>
      </c>
      <c r="B696" s="12">
        <f>SUMIF('Grade 4 Boys'!G:G, 'Individual Points Summary'!A696, 'Grade 4 Boys'!F:F)</f>
        <v>35</v>
      </c>
      <c r="C696" s="20" t="str">
        <f>IF(D696 =E$2, RANK(B696, B$399:B$572, 1), "")</f>
        <v/>
      </c>
      <c r="D696" s="20">
        <f>COUNTIF('Grade 4 Boys'!G:G, 'Individual Points Summary'!A696)</f>
        <v>1</v>
      </c>
    </row>
    <row r="697" spans="1:4" hidden="1" x14ac:dyDescent="0.2">
      <c r="A697" t="s">
        <v>7389</v>
      </c>
      <c r="B697" s="12">
        <f>SUMIF('Grade 4 Boys'!G:G, 'Individual Points Summary'!A697, 'Grade 4 Boys'!F:F)</f>
        <v>36</v>
      </c>
      <c r="C697" s="20" t="str">
        <f>IF(D697 =E$2, RANK(B697, B$399:B$572, 1), "")</f>
        <v/>
      </c>
      <c r="D697" s="20">
        <f>COUNTIF('Grade 4 Boys'!G:G, 'Individual Points Summary'!A697)</f>
        <v>1</v>
      </c>
    </row>
    <row r="698" spans="1:4" hidden="1" x14ac:dyDescent="0.2">
      <c r="A698" t="s">
        <v>7431</v>
      </c>
      <c r="B698" s="12">
        <f>SUMIF('Grade 4 Boys'!G:G, 'Individual Points Summary'!A698, 'Grade 4 Boys'!F:F)</f>
        <v>36</v>
      </c>
      <c r="C698" s="20" t="str">
        <f>IF(D698 =E$2, RANK(B698, B$399:B$572, 1), "")</f>
        <v/>
      </c>
      <c r="D698" s="20">
        <f>COUNTIF('Grade 4 Boys'!G:G, 'Individual Points Summary'!A698)</f>
        <v>1</v>
      </c>
    </row>
    <row r="699" spans="1:4" hidden="1" x14ac:dyDescent="0.2">
      <c r="A699" t="s">
        <v>7523</v>
      </c>
      <c r="B699" s="12">
        <f>SUMIF('Grade 4 Boys'!G:G, 'Individual Points Summary'!A699, 'Grade 4 Boys'!F:F)</f>
        <v>37</v>
      </c>
      <c r="C699" s="20" t="str">
        <f>IF(D699 =E$2, RANK(B699, B$399:B$572, 1), "")</f>
        <v/>
      </c>
      <c r="D699" s="20">
        <f>COUNTIF('Grade 4 Boys'!G:G, 'Individual Points Summary'!A699)</f>
        <v>1</v>
      </c>
    </row>
    <row r="700" spans="1:4" hidden="1" x14ac:dyDescent="0.2">
      <c r="A700" t="s">
        <v>7303</v>
      </c>
      <c r="B700" s="12">
        <f>SUMIF('Grade 4 Boys'!G:G, 'Individual Points Summary'!A700, 'Grade 4 Boys'!F:F)</f>
        <v>41</v>
      </c>
      <c r="C700" s="20" t="str">
        <f>IF(D700 =E$2, RANK(B700, B$399:B$572, 1), "")</f>
        <v/>
      </c>
      <c r="D700" s="20">
        <f>COUNTIF('Grade 4 Boys'!G:G, 'Individual Points Summary'!A700)</f>
        <v>1</v>
      </c>
    </row>
    <row r="701" spans="1:4" hidden="1" x14ac:dyDescent="0.2">
      <c r="A701" t="s">
        <v>7570</v>
      </c>
      <c r="B701" s="12">
        <f>SUMIF('Grade 4 Boys'!G:G, 'Individual Points Summary'!A701, 'Grade 4 Boys'!F:F)</f>
        <v>43</v>
      </c>
      <c r="C701" s="20" t="str">
        <f>IF(D701 =E$2, RANK(B701, B$399:B$572, 1), "")</f>
        <v/>
      </c>
      <c r="D701" s="20">
        <f>COUNTIF('Grade 4 Boys'!G:G, 'Individual Points Summary'!A701)</f>
        <v>1</v>
      </c>
    </row>
    <row r="702" spans="1:4" hidden="1" x14ac:dyDescent="0.2">
      <c r="A702" t="s">
        <v>7482</v>
      </c>
      <c r="B702" s="12">
        <f>SUMIF('Grade 4 Boys'!G:G, 'Individual Points Summary'!A702, 'Grade 4 Boys'!F:F)</f>
        <v>45</v>
      </c>
      <c r="C702" s="20" t="str">
        <f>IF(D702 =E$2, RANK(B702, B$399:B$572, 1), "")</f>
        <v/>
      </c>
      <c r="D702" s="20">
        <f>COUNTIF('Grade 4 Boys'!G:G, 'Individual Points Summary'!A702)</f>
        <v>1</v>
      </c>
    </row>
    <row r="703" spans="1:4" hidden="1" x14ac:dyDescent="0.2">
      <c r="A703" t="s">
        <v>7436</v>
      </c>
      <c r="B703" s="12">
        <f>SUMIF('Grade 4 Boys'!G:G, 'Individual Points Summary'!A703, 'Grade 4 Boys'!F:F)</f>
        <v>46</v>
      </c>
      <c r="C703" s="20" t="str">
        <f>IF(D703 =E$2, RANK(B703, B$399:B$572, 1), "")</f>
        <v/>
      </c>
      <c r="D703" s="20">
        <f>COUNTIF('Grade 4 Boys'!G:G, 'Individual Points Summary'!A703)</f>
        <v>1</v>
      </c>
    </row>
    <row r="704" spans="1:4" hidden="1" x14ac:dyDescent="0.2">
      <c r="A704" t="s">
        <v>7207</v>
      </c>
      <c r="B704" s="12">
        <f>SUMIF('Grade 4 Boys'!G:G, 'Individual Points Summary'!A704, 'Grade 4 Boys'!F:F)</f>
        <v>47</v>
      </c>
      <c r="C704" s="20" t="str">
        <f>IF(D704 =E$2, RANK(B704, B$399:B$572, 1), "")</f>
        <v/>
      </c>
      <c r="D704" s="20">
        <f>COUNTIF('Grade 4 Boys'!G:G, 'Individual Points Summary'!A704)</f>
        <v>1</v>
      </c>
    </row>
    <row r="705" spans="1:4" hidden="1" x14ac:dyDescent="0.2">
      <c r="A705" t="s">
        <v>7480</v>
      </c>
      <c r="B705" s="12">
        <f>SUMIF('Grade 4 Boys'!G:G, 'Individual Points Summary'!A705, 'Grade 4 Boys'!F:F)</f>
        <v>51</v>
      </c>
      <c r="C705" s="20" t="str">
        <f>IF(D705 =E$2, RANK(B705, B$399:B$572, 1), "")</f>
        <v/>
      </c>
      <c r="D705" s="20">
        <f>COUNTIF('Grade 4 Boys'!G:G, 'Individual Points Summary'!A705)</f>
        <v>1</v>
      </c>
    </row>
    <row r="706" spans="1:4" hidden="1" x14ac:dyDescent="0.2">
      <c r="A706" t="s">
        <v>7396</v>
      </c>
      <c r="B706" s="12">
        <f>SUMIF('Grade 4 Boys'!G:G, 'Individual Points Summary'!A706, 'Grade 4 Boys'!F:F)</f>
        <v>52</v>
      </c>
      <c r="C706" s="20" t="str">
        <f>IF(D706 =E$2, RANK(B706, B$399:B$572, 1), "")</f>
        <v/>
      </c>
      <c r="D706" s="20">
        <f>COUNTIF('Grade 4 Boys'!G:G, 'Individual Points Summary'!A706)</f>
        <v>1</v>
      </c>
    </row>
    <row r="707" spans="1:4" hidden="1" x14ac:dyDescent="0.2">
      <c r="A707" t="s">
        <v>7459</v>
      </c>
      <c r="B707" s="12">
        <f>SUMIF('Grade 4 Boys'!G:G, 'Individual Points Summary'!A707, 'Grade 4 Boys'!F:F)</f>
        <v>53</v>
      </c>
      <c r="C707" s="20" t="str">
        <f>IF(D707 =E$2, RANK(B707, B$399:B$572, 1), "")</f>
        <v/>
      </c>
      <c r="D707" s="20">
        <f>COUNTIF('Grade 4 Boys'!G:G, 'Individual Points Summary'!A707)</f>
        <v>1</v>
      </c>
    </row>
    <row r="708" spans="1:4" hidden="1" x14ac:dyDescent="0.2">
      <c r="A708" t="s">
        <v>7555</v>
      </c>
      <c r="B708" s="12">
        <f>SUMIF('Grade 4 Boys'!G:G, 'Individual Points Summary'!A708, 'Grade 4 Boys'!F:F)</f>
        <v>53</v>
      </c>
      <c r="C708" s="20" t="str">
        <f>IF(D708 =E$2, RANK(B708, B$399:B$572, 1), "")</f>
        <v/>
      </c>
      <c r="D708" s="20">
        <f>COUNTIF('Grade 4 Boys'!G:G, 'Individual Points Summary'!A708)</f>
        <v>1</v>
      </c>
    </row>
    <row r="709" spans="1:4" hidden="1" x14ac:dyDescent="0.2">
      <c r="A709" t="s">
        <v>7244</v>
      </c>
      <c r="B709" s="12">
        <f>SUMIF('Grade 4 Boys'!G:G, 'Individual Points Summary'!A709, 'Grade 4 Boys'!F:F)</f>
        <v>57</v>
      </c>
      <c r="C709" s="20" t="str">
        <f>IF(D709 =E$2, RANK(B709, B$399:B$572, 1), "")</f>
        <v/>
      </c>
      <c r="D709" s="20">
        <f>COUNTIF('Grade 4 Boys'!G:G, 'Individual Points Summary'!A709)</f>
        <v>1</v>
      </c>
    </row>
    <row r="710" spans="1:4" hidden="1" x14ac:dyDescent="0.2">
      <c r="A710" t="s">
        <v>7414</v>
      </c>
      <c r="B710" s="12">
        <f>SUMIF('Grade 4 Boys'!G:G, 'Individual Points Summary'!A710, 'Grade 4 Boys'!F:F)</f>
        <v>61</v>
      </c>
      <c r="C710" s="20" t="str">
        <f>IF(D710 =E$2, RANK(B710, B$399:B$572, 1), "")</f>
        <v/>
      </c>
      <c r="D710" s="20">
        <f>COUNTIF('Grade 4 Boys'!G:G, 'Individual Points Summary'!A710)</f>
        <v>1</v>
      </c>
    </row>
    <row r="711" spans="1:4" hidden="1" x14ac:dyDescent="0.2">
      <c r="A711" t="s">
        <v>7583</v>
      </c>
      <c r="B711" s="12">
        <f>SUMIF('Grade 4 Boys'!G:G, 'Individual Points Summary'!A711, 'Grade 4 Boys'!F:F)</f>
        <v>61</v>
      </c>
      <c r="C711" s="20" t="str">
        <f>IF(D711 =E$2, RANK(B711, B$399:B$572, 1), "")</f>
        <v/>
      </c>
      <c r="D711" s="20">
        <f>COUNTIF('Grade 4 Boys'!G:G, 'Individual Points Summary'!A711)</f>
        <v>1</v>
      </c>
    </row>
    <row r="712" spans="1:4" hidden="1" x14ac:dyDescent="0.2">
      <c r="A712" t="s">
        <v>7354</v>
      </c>
      <c r="B712" s="12">
        <f>SUMIF('Grade 4 Boys'!G:G, 'Individual Points Summary'!A712, 'Grade 4 Boys'!F:F)</f>
        <v>62</v>
      </c>
      <c r="C712" s="20" t="str">
        <f>IF(D712 =E$2, RANK(B712, B$399:B$572, 1), "")</f>
        <v/>
      </c>
      <c r="D712" s="20">
        <f>COUNTIF('Grade 4 Boys'!G:G, 'Individual Points Summary'!A712)</f>
        <v>1</v>
      </c>
    </row>
    <row r="713" spans="1:4" hidden="1" x14ac:dyDescent="0.2">
      <c r="A713" t="s">
        <v>7246</v>
      </c>
      <c r="B713" s="12">
        <f>SUMIF('Grade 4 Boys'!G:G, 'Individual Points Summary'!A713, 'Grade 4 Boys'!F:F)</f>
        <v>68</v>
      </c>
      <c r="C713" s="20" t="str">
        <f>IF(D713 =E$2, RANK(B713, B$399:B$572, 1), "")</f>
        <v/>
      </c>
      <c r="D713" s="20">
        <f>COUNTIF('Grade 4 Boys'!G:G, 'Individual Points Summary'!A713)</f>
        <v>1</v>
      </c>
    </row>
    <row r="714" spans="1:4" hidden="1" x14ac:dyDescent="0.2">
      <c r="A714" t="s">
        <v>7596</v>
      </c>
      <c r="B714" s="12">
        <f>SUMIF('Grade 4 Boys'!G:G, 'Individual Points Summary'!A714, 'Grade 4 Boys'!F:F)</f>
        <v>76</v>
      </c>
      <c r="C714" s="20" t="str">
        <f>IF(D714 =E$2, RANK(B714, B$399:B$572, 1), "")</f>
        <v/>
      </c>
      <c r="D714" s="20">
        <f>COUNTIF('Grade 4 Boys'!G:G, 'Individual Points Summary'!A714)</f>
        <v>1</v>
      </c>
    </row>
    <row r="715" spans="1:4" hidden="1" x14ac:dyDescent="0.2">
      <c r="A715" t="s">
        <v>7513</v>
      </c>
      <c r="B715" s="12">
        <f>SUMIF('Grade 4 Boys'!G:G, 'Individual Points Summary'!A715, 'Grade 4 Boys'!F:F)</f>
        <v>81</v>
      </c>
      <c r="C715" s="20" t="str">
        <f>IF(D715 =E$2, RANK(B715, B$399:B$572, 1), "")</f>
        <v/>
      </c>
      <c r="D715" s="20">
        <f>COUNTIF('Grade 4 Boys'!G:G, 'Individual Points Summary'!A715)</f>
        <v>1</v>
      </c>
    </row>
    <row r="716" spans="1:4" hidden="1" x14ac:dyDescent="0.2">
      <c r="A716" t="s">
        <v>7272</v>
      </c>
      <c r="B716" s="12">
        <f>SUMIF('Grade 4 Boys'!G:G, 'Individual Points Summary'!A716, 'Grade 4 Boys'!F:F)</f>
        <v>82</v>
      </c>
      <c r="C716" s="20" t="str">
        <f>IF(D716 =E$2, RANK(B716, B$399:B$572, 1), "")</f>
        <v/>
      </c>
      <c r="D716" s="20">
        <f>COUNTIF('Grade 4 Boys'!G:G, 'Individual Points Summary'!A716)</f>
        <v>1</v>
      </c>
    </row>
    <row r="717" spans="1:4" hidden="1" x14ac:dyDescent="0.2">
      <c r="A717" t="s">
        <v>7325</v>
      </c>
      <c r="B717" s="12">
        <f>SUMIF('Grade 4 Boys'!G:G, 'Individual Points Summary'!A717, 'Grade 4 Boys'!F:F)</f>
        <v>84</v>
      </c>
      <c r="C717" s="20" t="str">
        <f>IF(D717 =E$2, RANK(B717, B$399:B$572, 1), "")</f>
        <v/>
      </c>
      <c r="D717" s="20">
        <f>COUNTIF('Grade 4 Boys'!G:G, 'Individual Points Summary'!A717)</f>
        <v>1</v>
      </c>
    </row>
    <row r="718" spans="1:4" hidden="1" x14ac:dyDescent="0.2">
      <c r="A718" t="s">
        <v>7390</v>
      </c>
      <c r="B718" s="12">
        <f>SUMIF('Grade 4 Boys'!G:G, 'Individual Points Summary'!A718, 'Grade 4 Boys'!F:F)</f>
        <v>86</v>
      </c>
      <c r="C718" s="20" t="str">
        <f>IF(D718 =E$2, RANK(B718, B$399:B$572, 1), "")</f>
        <v/>
      </c>
      <c r="D718" s="20">
        <f>COUNTIF('Grade 4 Boys'!G:G, 'Individual Points Summary'!A718)</f>
        <v>1</v>
      </c>
    </row>
    <row r="719" spans="1:4" hidden="1" x14ac:dyDescent="0.2">
      <c r="A719" t="s">
        <v>7363</v>
      </c>
      <c r="B719" s="12">
        <f>SUMIF('Grade 4 Boys'!G:G, 'Individual Points Summary'!A719, 'Grade 4 Boys'!F:F)</f>
        <v>91</v>
      </c>
      <c r="C719" s="20" t="str">
        <f>IF(D719 =E$2, RANK(B719, B$399:B$572, 1), "")</f>
        <v/>
      </c>
      <c r="D719" s="20">
        <f>COUNTIF('Grade 4 Boys'!G:G, 'Individual Points Summary'!A719)</f>
        <v>1</v>
      </c>
    </row>
    <row r="720" spans="1:4" hidden="1" x14ac:dyDescent="0.2">
      <c r="A720" t="s">
        <v>7293</v>
      </c>
      <c r="B720" s="12">
        <f>SUMIF('Grade 4 Boys'!G:G, 'Individual Points Summary'!A720, 'Grade 4 Boys'!F:F)</f>
        <v>94</v>
      </c>
      <c r="C720" s="20" t="str">
        <f>IF(D720 =E$2, RANK(B720, B$399:B$572, 1), "")</f>
        <v/>
      </c>
      <c r="D720" s="20">
        <f>COUNTIF('Grade 4 Boys'!G:G, 'Individual Points Summary'!A720)</f>
        <v>1</v>
      </c>
    </row>
    <row r="721" spans="1:4" hidden="1" x14ac:dyDescent="0.2">
      <c r="A721" t="s">
        <v>7274</v>
      </c>
      <c r="B721" s="12">
        <f>SUMIF('Grade 4 Boys'!G:G, 'Individual Points Summary'!A721, 'Grade 4 Boys'!F:F)</f>
        <v>97</v>
      </c>
      <c r="C721" s="20" t="str">
        <f>IF(D721 =E$2, RANK(B721, B$399:B$572, 1), "")</f>
        <v/>
      </c>
      <c r="D721" s="20">
        <f>COUNTIF('Grade 4 Boys'!G:G, 'Individual Points Summary'!A721)</f>
        <v>1</v>
      </c>
    </row>
    <row r="722" spans="1:4" hidden="1" x14ac:dyDescent="0.2">
      <c r="A722" t="s">
        <v>7361</v>
      </c>
      <c r="B722" s="12">
        <f>SUMIF('Grade 4 Boys'!G:G, 'Individual Points Summary'!A722, 'Grade 4 Boys'!F:F)</f>
        <v>98</v>
      </c>
      <c r="C722" s="20" t="str">
        <f>IF(D722 =E$2, RANK(B722, B$399:B$572, 1), "")</f>
        <v/>
      </c>
      <c r="D722" s="20">
        <f>COUNTIF('Grade 4 Boys'!G:G, 'Individual Points Summary'!A722)</f>
        <v>1</v>
      </c>
    </row>
    <row r="723" spans="1:4" hidden="1" x14ac:dyDescent="0.2">
      <c r="A723" t="s">
        <v>7540</v>
      </c>
      <c r="B723" s="12">
        <f>SUMIF('Grade 4 Boys'!G:G, 'Individual Points Summary'!A723, 'Grade 4 Boys'!F:F)</f>
        <v>98</v>
      </c>
      <c r="C723" s="20" t="str">
        <f>IF(D723 =E$2, RANK(B723, B$399:B$572, 1), "")</f>
        <v/>
      </c>
      <c r="D723" s="20">
        <f>COUNTIF('Grade 4 Boys'!G:G, 'Individual Points Summary'!A723)</f>
        <v>1</v>
      </c>
    </row>
    <row r="724" spans="1:4" hidden="1" x14ac:dyDescent="0.2">
      <c r="A724" t="s">
        <v>7311</v>
      </c>
      <c r="B724" s="12">
        <f>SUMIF('Grade 4 Boys'!G:G, 'Individual Points Summary'!A724, 'Grade 4 Boys'!F:F)</f>
        <v>99</v>
      </c>
      <c r="C724" s="20" t="str">
        <f>IF(D724 =E$2, RANK(B724, B$399:B$572, 1), "")</f>
        <v/>
      </c>
      <c r="D724" s="20">
        <f>COUNTIF('Grade 4 Boys'!G:G, 'Individual Points Summary'!A724)</f>
        <v>1</v>
      </c>
    </row>
    <row r="725" spans="1:4" hidden="1" x14ac:dyDescent="0.2">
      <c r="A725" t="s">
        <v>7314</v>
      </c>
      <c r="B725" s="12">
        <f>SUMIF('Grade 4 Boys'!G:G, 'Individual Points Summary'!A725, 'Grade 4 Boys'!F:F)</f>
        <v>108</v>
      </c>
      <c r="C725" s="20" t="str">
        <f>IF(D725 =E$2, RANK(B725, B$399:B$572, 1), "")</f>
        <v/>
      </c>
      <c r="D725" s="20">
        <f>COUNTIF('Grade 4 Boys'!G:G, 'Individual Points Summary'!A725)</f>
        <v>1</v>
      </c>
    </row>
    <row r="726" spans="1:4" hidden="1" x14ac:dyDescent="0.2">
      <c r="A726" t="s">
        <v>7329</v>
      </c>
      <c r="B726" s="12">
        <f>SUMIF('Grade 4 Boys'!G:G, 'Individual Points Summary'!A726, 'Grade 4 Boys'!F:F)</f>
        <v>109</v>
      </c>
      <c r="C726" s="20" t="str">
        <f>IF(D726 =E$2, RANK(B726, B$399:B$572, 1), "")</f>
        <v/>
      </c>
      <c r="D726" s="20">
        <f>COUNTIF('Grade 4 Boys'!G:G, 'Individual Points Summary'!A726)</f>
        <v>1</v>
      </c>
    </row>
    <row r="727" spans="1:4" hidden="1" x14ac:dyDescent="0.2">
      <c r="A727" t="s">
        <v>7366</v>
      </c>
      <c r="B727" s="12">
        <f>SUMIF('Grade 4 Boys'!G:G, 'Individual Points Summary'!A727, 'Grade 4 Boys'!F:F)</f>
        <v>118</v>
      </c>
      <c r="C727" s="20" t="str">
        <f>IF(D727 =E$2, RANK(B727, B$399:B$572, 1), "")</f>
        <v/>
      </c>
      <c r="D727" s="20">
        <f>COUNTIF('Grade 4 Boys'!G:G, 'Individual Points Summary'!A727)</f>
        <v>1</v>
      </c>
    </row>
    <row r="728" spans="1:4" hidden="1" x14ac:dyDescent="0.2">
      <c r="A728" t="s">
        <v>7357</v>
      </c>
      <c r="B728" s="12">
        <f>SUMIF('Grade 4 Boys'!G:G, 'Individual Points Summary'!A728, 'Grade 4 Boys'!F:F)</f>
        <v>119</v>
      </c>
      <c r="C728" s="20" t="str">
        <f>IF(D728 =E$2, RANK(B728, B$399:B$572, 1), "")</f>
        <v/>
      </c>
      <c r="D728" s="20">
        <f>COUNTIF('Grade 4 Boys'!G:G, 'Individual Points Summary'!A728)</f>
        <v>1</v>
      </c>
    </row>
    <row r="729" spans="1:4" hidden="1" x14ac:dyDescent="0.2">
      <c r="A729" t="s">
        <v>7269</v>
      </c>
      <c r="B729" s="12">
        <f>SUMIF('Grade 4 Boys'!G:G, 'Individual Points Summary'!A729, 'Grade 4 Boys'!F:F)</f>
        <v>122</v>
      </c>
      <c r="C729" s="20" t="str">
        <f>IF(D729 =E$2, RANK(B729, B$399:B$572, 1), "")</f>
        <v/>
      </c>
      <c r="D729" s="20">
        <f>COUNTIF('Grade 4 Boys'!G:G, 'Individual Points Summary'!A729)</f>
        <v>1</v>
      </c>
    </row>
    <row r="730" spans="1:4" hidden="1" x14ac:dyDescent="0.2">
      <c r="A730" t="s">
        <v>7601</v>
      </c>
      <c r="B730" s="12">
        <f>SUMIF('Grade 4 Boys'!G:G, 'Individual Points Summary'!A730, 'Grade 4 Boys'!F:F)</f>
        <v>128</v>
      </c>
      <c r="C730" s="20" t="str">
        <f>IF(D730 =E$2, RANK(B730, B$399:B$572, 1), "")</f>
        <v/>
      </c>
      <c r="D730" s="20">
        <f>COUNTIF('Grade 4 Boys'!G:G, 'Individual Points Summary'!A730)</f>
        <v>1</v>
      </c>
    </row>
    <row r="731" spans="1:4" hidden="1" x14ac:dyDescent="0.2">
      <c r="A731" t="s">
        <v>7422</v>
      </c>
      <c r="B731" s="12">
        <f>SUMIF('Grade 4 Boys'!G:G, 'Individual Points Summary'!A731, 'Grade 4 Boys'!F:F)</f>
        <v>131</v>
      </c>
      <c r="C731" s="20" t="str">
        <f>IF(D731 =E$2, RANK(B731, B$399:B$572, 1), "")</f>
        <v/>
      </c>
      <c r="D731" s="20">
        <f>COUNTIF('Grade 4 Boys'!G:G, 'Individual Points Summary'!A731)</f>
        <v>1</v>
      </c>
    </row>
    <row r="732" spans="1:4" hidden="1" x14ac:dyDescent="0.2">
      <c r="A732" t="s">
        <v>7440</v>
      </c>
      <c r="B732" s="12">
        <f>SUMIF('Grade 4 Boys'!G:G, 'Individual Points Summary'!A732, 'Grade 4 Boys'!F:F)</f>
        <v>131</v>
      </c>
      <c r="C732" s="20" t="str">
        <f>IF(D732 =E$2, RANK(B732, B$399:B$572, 1), "")</f>
        <v/>
      </c>
      <c r="D732" s="20">
        <f>COUNTIF('Grade 4 Boys'!G:G, 'Individual Points Summary'!A732)</f>
        <v>1</v>
      </c>
    </row>
    <row r="733" spans="1:4" hidden="1" x14ac:dyDescent="0.2">
      <c r="A733" t="s">
        <v>7212</v>
      </c>
      <c r="B733" s="12">
        <f>SUMIF('Grade 4 Boys'!G:G, 'Individual Points Summary'!A733, 'Grade 4 Boys'!F:F)</f>
        <v>134</v>
      </c>
      <c r="C733" s="20" t="str">
        <f>IF(D733 =E$2, RANK(B733, B$399:B$572, 1), "")</f>
        <v/>
      </c>
      <c r="D733" s="20">
        <f>COUNTIF('Grade 4 Boys'!G:G, 'Individual Points Summary'!A733)</f>
        <v>1</v>
      </c>
    </row>
    <row r="734" spans="1:4" hidden="1" x14ac:dyDescent="0.2">
      <c r="A734" t="s">
        <v>7424</v>
      </c>
      <c r="B734" s="12">
        <f>SUMIF('Grade 4 Boys'!G:G, 'Individual Points Summary'!A734, 'Grade 4 Boys'!F:F)</f>
        <v>134</v>
      </c>
      <c r="C734" s="20" t="str">
        <f>IF(D734 =E$2, RANK(B734, B$399:B$572, 1), "")</f>
        <v/>
      </c>
      <c r="D734" s="20">
        <f>COUNTIF('Grade 4 Boys'!G:G, 'Individual Points Summary'!A734)</f>
        <v>1</v>
      </c>
    </row>
    <row r="735" spans="1:4" hidden="1" x14ac:dyDescent="0.2">
      <c r="A735" t="s">
        <v>7394</v>
      </c>
      <c r="B735" s="12">
        <f>SUMIF('Grade 4 Boys'!G:G, 'Individual Points Summary'!A735, 'Grade 4 Boys'!F:F)</f>
        <v>140</v>
      </c>
      <c r="C735" s="20" t="str">
        <f>IF(D735 =E$2, RANK(B735, B$399:B$572, 1), "")</f>
        <v/>
      </c>
      <c r="D735" s="20">
        <f>COUNTIF('Grade 4 Boys'!G:G, 'Individual Points Summary'!A735)</f>
        <v>1</v>
      </c>
    </row>
    <row r="736" spans="1:4" hidden="1" x14ac:dyDescent="0.2">
      <c r="A736" t="s">
        <v>7592</v>
      </c>
      <c r="B736" s="12">
        <f>SUMIF('Grade 4 Boys'!G:G, 'Individual Points Summary'!A736, 'Grade 4 Boys'!F:F)</f>
        <v>145</v>
      </c>
      <c r="C736" s="20" t="str">
        <f>IF(D736 =E$2, RANK(B736, B$399:B$572, 1), "")</f>
        <v/>
      </c>
      <c r="D736" s="20">
        <f>COUNTIF('Grade 4 Boys'!G:G, 'Individual Points Summary'!A736)</f>
        <v>1</v>
      </c>
    </row>
    <row r="737" spans="1:4" hidden="1" x14ac:dyDescent="0.2">
      <c r="A737" t="s">
        <v>7483</v>
      </c>
      <c r="B737" s="12">
        <f>SUMIF('Grade 4 Boys'!G:G, 'Individual Points Summary'!A737, 'Grade 4 Boys'!F:F)</f>
        <v>147</v>
      </c>
      <c r="C737" s="20" t="str">
        <f>IF(D737 =E$2, RANK(B737, B$399:B$572, 1), "")</f>
        <v/>
      </c>
      <c r="D737" s="20">
        <f>COUNTIF('Grade 4 Boys'!G:G, 'Individual Points Summary'!A737)</f>
        <v>1</v>
      </c>
    </row>
    <row r="738" spans="1:4" hidden="1" x14ac:dyDescent="0.2">
      <c r="A738" t="s">
        <v>7331</v>
      </c>
      <c r="B738" s="12">
        <f>SUMIF('Grade 4 Boys'!G:G, 'Individual Points Summary'!A738, 'Grade 4 Boys'!F:F)</f>
        <v>150</v>
      </c>
      <c r="C738" s="20" t="str">
        <f>IF(D738 =E$2, RANK(B738, B$399:B$572, 1), "")</f>
        <v/>
      </c>
      <c r="D738" s="20">
        <f>COUNTIF('Grade 4 Boys'!G:G, 'Individual Points Summary'!A738)</f>
        <v>1</v>
      </c>
    </row>
    <row r="739" spans="1:4" hidden="1" x14ac:dyDescent="0.2">
      <c r="A739" t="s">
        <v>7312</v>
      </c>
      <c r="B739" s="12">
        <f>SUMIF('Grade 4 Boys'!G:G, 'Individual Points Summary'!A739, 'Grade 4 Boys'!F:F)</f>
        <v>152</v>
      </c>
      <c r="C739" s="20" t="str">
        <f>IF(D739 =E$2, RANK(B739, B$399:B$572, 1), "")</f>
        <v/>
      </c>
      <c r="D739" s="20">
        <f>COUNTIF('Grade 4 Boys'!G:G, 'Individual Points Summary'!A739)</f>
        <v>1</v>
      </c>
    </row>
    <row r="740" spans="1:4" hidden="1" x14ac:dyDescent="0.2">
      <c r="A740" t="s">
        <v>7334</v>
      </c>
      <c r="B740" s="12">
        <f>SUMIF('Grade 4 Boys'!G:G, 'Individual Points Summary'!A740, 'Grade 4 Boys'!F:F)</f>
        <v>152</v>
      </c>
      <c r="C740" s="20" t="str">
        <f>IF(D740 =E$2, RANK(B740, B$399:B$572, 1), "")</f>
        <v/>
      </c>
      <c r="D740" s="20">
        <f>COUNTIF('Grade 4 Boys'!G:G, 'Individual Points Summary'!A740)</f>
        <v>1</v>
      </c>
    </row>
    <row r="741" spans="1:4" hidden="1" x14ac:dyDescent="0.2">
      <c r="A741" t="s">
        <v>7240</v>
      </c>
      <c r="B741" s="12">
        <f>SUMIF('Grade 4 Boys'!G:G, 'Individual Points Summary'!A741, 'Grade 4 Boys'!F:F)</f>
        <v>154</v>
      </c>
      <c r="C741" s="20" t="str">
        <f>IF(D741 =E$2, RANK(B741, B$399:B$572, 1), "")</f>
        <v/>
      </c>
      <c r="D741" s="20">
        <f>COUNTIF('Grade 4 Boys'!G:G, 'Individual Points Summary'!A741)</f>
        <v>1</v>
      </c>
    </row>
    <row r="742" spans="1:4" hidden="1" x14ac:dyDescent="0.2">
      <c r="A742" t="s">
        <v>7395</v>
      </c>
      <c r="B742" s="12">
        <f>SUMIF('Grade 4 Boys'!G:G, 'Individual Points Summary'!A742, 'Grade 4 Boys'!F:F)</f>
        <v>155</v>
      </c>
      <c r="C742" s="20" t="str">
        <f>IF(D742 =E$2, RANK(B742, B$399:B$572, 1), "")</f>
        <v/>
      </c>
      <c r="D742" s="20">
        <f>COUNTIF('Grade 4 Boys'!G:G, 'Individual Points Summary'!A742)</f>
        <v>1</v>
      </c>
    </row>
    <row r="743" spans="1:4" hidden="1" x14ac:dyDescent="0.2">
      <c r="A743" t="s">
        <v>7380</v>
      </c>
      <c r="B743" s="12">
        <f>SUMIF('Grade 4 Boys'!G:G, 'Individual Points Summary'!A743, 'Grade 4 Boys'!F:F)</f>
        <v>157</v>
      </c>
      <c r="C743" s="20" t="str">
        <f>IF(D743 =E$2, RANK(B743, B$399:B$572, 1), "")</f>
        <v/>
      </c>
      <c r="D743" s="20">
        <f>COUNTIF('Grade 4 Boys'!G:G, 'Individual Points Summary'!A743)</f>
        <v>1</v>
      </c>
    </row>
    <row r="744" spans="1:4" hidden="1" x14ac:dyDescent="0.2">
      <c r="A744" t="s">
        <v>7428</v>
      </c>
      <c r="B744" s="12">
        <f>SUMIF('Grade 4 Boys'!G:G, 'Individual Points Summary'!A744, 'Grade 4 Boys'!F:F)</f>
        <v>157</v>
      </c>
      <c r="C744" s="20" t="str">
        <f>IF(D744 =E$2, RANK(B744, B$399:B$572, 1), "")</f>
        <v/>
      </c>
      <c r="D744" s="20">
        <f>COUNTIF('Grade 4 Boys'!G:G, 'Individual Points Summary'!A744)</f>
        <v>1</v>
      </c>
    </row>
    <row r="745" spans="1:4" hidden="1" x14ac:dyDescent="0.2">
      <c r="A745" t="s">
        <v>7243</v>
      </c>
      <c r="B745" s="12">
        <f>SUMIF('Grade 4 Boys'!G:G, 'Individual Points Summary'!A745, 'Grade 4 Boys'!F:F)</f>
        <v>160</v>
      </c>
      <c r="C745" s="20" t="str">
        <f>IF(D745 =E$2, RANK(B745, B$399:B$572, 1), "")</f>
        <v/>
      </c>
      <c r="D745" s="20">
        <f>COUNTIF('Grade 4 Boys'!G:G, 'Individual Points Summary'!A745)</f>
        <v>1</v>
      </c>
    </row>
    <row r="746" spans="1:4" hidden="1" x14ac:dyDescent="0.2">
      <c r="A746" t="s">
        <v>7543</v>
      </c>
      <c r="B746" s="12">
        <f>SUMIF('Grade 4 Boys'!G:G, 'Individual Points Summary'!A746, 'Grade 4 Boys'!F:F)</f>
        <v>160</v>
      </c>
      <c r="C746" s="20" t="str">
        <f>IF(D746 =E$2, RANK(B746, B$399:B$572, 1), "")</f>
        <v/>
      </c>
      <c r="D746" s="20">
        <f>COUNTIF('Grade 4 Boys'!G:G, 'Individual Points Summary'!A746)</f>
        <v>1</v>
      </c>
    </row>
    <row r="747" spans="1:4" hidden="1" x14ac:dyDescent="0.2">
      <c r="A747" t="s">
        <v>7455</v>
      </c>
      <c r="B747" s="12">
        <f>SUMIF('Grade 4 Boys'!G:G, 'Individual Points Summary'!A747, 'Grade 4 Boys'!F:F)</f>
        <v>161</v>
      </c>
      <c r="C747" s="20" t="str">
        <f>IF(D747 =E$2, RANK(B747, B$399:B$572, 1), "")</f>
        <v/>
      </c>
      <c r="D747" s="20">
        <f>COUNTIF('Grade 4 Boys'!G:G, 'Individual Points Summary'!A747)</f>
        <v>1</v>
      </c>
    </row>
    <row r="748" spans="1:4" hidden="1" x14ac:dyDescent="0.2">
      <c r="A748" t="s">
        <v>7215</v>
      </c>
      <c r="B748" s="12">
        <f>SUMIF('Grade 4 Boys'!G:G, 'Individual Points Summary'!A748, 'Grade 4 Boys'!F:F)</f>
        <v>163</v>
      </c>
      <c r="C748" s="20" t="str">
        <f>IF(D748 =E$2, RANK(B748, B$399:B$572, 1), "")</f>
        <v/>
      </c>
      <c r="D748" s="20">
        <f>COUNTIF('Grade 4 Boys'!G:G, 'Individual Points Summary'!A748)</f>
        <v>1</v>
      </c>
    </row>
    <row r="749" spans="1:4" hidden="1" x14ac:dyDescent="0.2">
      <c r="A749" t="s">
        <v>7324</v>
      </c>
      <c r="B749" s="12">
        <f>SUMIF('Grade 4 Boys'!G:G, 'Individual Points Summary'!A749, 'Grade 4 Boys'!F:F)</f>
        <v>164</v>
      </c>
      <c r="C749" s="20" t="str">
        <f>IF(D749 =E$2, RANK(B749, B$399:B$572, 1), "")</f>
        <v/>
      </c>
      <c r="D749" s="20">
        <f>COUNTIF('Grade 4 Boys'!G:G, 'Individual Points Summary'!A749)</f>
        <v>1</v>
      </c>
    </row>
    <row r="750" spans="1:4" hidden="1" x14ac:dyDescent="0.2">
      <c r="A750" t="s">
        <v>7289</v>
      </c>
      <c r="B750" s="12">
        <f>SUMIF('Grade 4 Boys'!G:G, 'Individual Points Summary'!A750, 'Grade 4 Boys'!F:F)</f>
        <v>166</v>
      </c>
      <c r="C750" s="20" t="str">
        <f>IF(D750 =E$2, RANK(B750, B$399:B$572, 1), "")</f>
        <v/>
      </c>
      <c r="D750" s="20">
        <f>COUNTIF('Grade 4 Boys'!G:G, 'Individual Points Summary'!A750)</f>
        <v>1</v>
      </c>
    </row>
    <row r="751" spans="1:4" hidden="1" x14ac:dyDescent="0.2">
      <c r="A751" t="s">
        <v>7544</v>
      </c>
      <c r="B751" s="12">
        <f>SUMIF('Grade 4 Boys'!G:G, 'Individual Points Summary'!A751, 'Grade 4 Boys'!F:F)</f>
        <v>167</v>
      </c>
      <c r="C751" s="20" t="str">
        <f>IF(D751 =E$2, RANK(B751, B$399:B$572, 1), "")</f>
        <v/>
      </c>
      <c r="D751" s="20">
        <f>COUNTIF('Grade 4 Boys'!G:G, 'Individual Points Summary'!A751)</f>
        <v>1</v>
      </c>
    </row>
    <row r="752" spans="1:4" hidden="1" x14ac:dyDescent="0.2">
      <c r="A752" t="s">
        <v>7410</v>
      </c>
      <c r="B752" s="12">
        <f>SUMIF('Grade 4 Boys'!G:G, 'Individual Points Summary'!A752, 'Grade 4 Boys'!F:F)</f>
        <v>169</v>
      </c>
      <c r="C752" s="20" t="str">
        <f>IF(D752 =E$2, RANK(B752, B$399:B$572, 1), "")</f>
        <v/>
      </c>
      <c r="D752" s="20">
        <f>COUNTIF('Grade 4 Boys'!G:G, 'Individual Points Summary'!A752)</f>
        <v>1</v>
      </c>
    </row>
    <row r="753" spans="1:4" hidden="1" x14ac:dyDescent="0.2">
      <c r="A753" t="s">
        <v>7375</v>
      </c>
      <c r="B753" s="12">
        <f>SUMIF('Grade 4 Boys'!G:G, 'Individual Points Summary'!A753, 'Grade 4 Boys'!F:F)</f>
        <v>171</v>
      </c>
      <c r="C753" s="20" t="str">
        <f>IF(D753 =E$2, RANK(B753, B$399:B$572, 1), "")</f>
        <v/>
      </c>
      <c r="D753" s="20">
        <f>COUNTIF('Grade 4 Boys'!G:G, 'Individual Points Summary'!A753)</f>
        <v>1</v>
      </c>
    </row>
    <row r="754" spans="1:4" hidden="1" x14ac:dyDescent="0.2">
      <c r="A754" t="s">
        <v>7403</v>
      </c>
      <c r="B754" s="12">
        <f>SUMIF('Grade 4 Boys'!G:G, 'Individual Points Summary'!A754, 'Grade 4 Boys'!F:F)</f>
        <v>175</v>
      </c>
      <c r="C754" s="20" t="str">
        <f>IF(D754 =E$2, RANK(B754, B$399:B$572, 1), "")</f>
        <v/>
      </c>
      <c r="D754" s="20">
        <f>COUNTIF('Grade 4 Boys'!G:G, 'Individual Points Summary'!A754)</f>
        <v>1</v>
      </c>
    </row>
    <row r="755" spans="1:4" hidden="1" x14ac:dyDescent="0.2">
      <c r="A755" t="s">
        <v>7489</v>
      </c>
      <c r="B755" s="12">
        <f>SUMIF('Grade 4 Boys'!G:G, 'Individual Points Summary'!A755, 'Grade 4 Boys'!F:F)</f>
        <v>179</v>
      </c>
      <c r="C755" s="20" t="str">
        <f>IF(D755 =E$2, RANK(B755, B$399:B$572, 1), "")</f>
        <v/>
      </c>
      <c r="D755" s="20">
        <f>COUNTIF('Grade 4 Boys'!G:G, 'Individual Points Summary'!A755)</f>
        <v>1</v>
      </c>
    </row>
    <row r="756" spans="1:4" hidden="1" x14ac:dyDescent="0.2">
      <c r="A756" t="s">
        <v>7535</v>
      </c>
      <c r="B756" s="12">
        <f>SUMIF('Grade 4 Boys'!G:G, 'Individual Points Summary'!A756, 'Grade 4 Boys'!F:F)</f>
        <v>180</v>
      </c>
      <c r="C756" s="20" t="str">
        <f>IF(D756 =E$2, RANK(B756, B$399:B$572, 1), "")</f>
        <v/>
      </c>
      <c r="D756" s="20">
        <f>COUNTIF('Grade 4 Boys'!G:G, 'Individual Points Summary'!A756)</f>
        <v>1</v>
      </c>
    </row>
    <row r="757" spans="1:4" hidden="1" x14ac:dyDescent="0.2">
      <c r="A757" t="s">
        <v>7317</v>
      </c>
      <c r="B757" s="12">
        <f>SUMIF('Grade 4 Boys'!G:G, 'Individual Points Summary'!A757, 'Grade 4 Boys'!F:F)</f>
        <v>181</v>
      </c>
      <c r="C757" s="20" t="str">
        <f>IF(D757 =E$2, RANK(B757, B$399:B$572, 1), "")</f>
        <v/>
      </c>
      <c r="D757" s="20">
        <f>COUNTIF('Grade 4 Boys'!G:G, 'Individual Points Summary'!A757)</f>
        <v>1</v>
      </c>
    </row>
    <row r="758" spans="1:4" hidden="1" x14ac:dyDescent="0.2">
      <c r="A758" t="s">
        <v>7568</v>
      </c>
      <c r="B758" s="12">
        <f>SUMIF('Grade 4 Boys'!G:G, 'Individual Points Summary'!A758, 'Grade 4 Boys'!F:F)</f>
        <v>182</v>
      </c>
      <c r="C758" s="20" t="str">
        <f>IF(D758 =E$2, RANK(B758, B$399:B$572, 1), "")</f>
        <v/>
      </c>
      <c r="D758" s="20">
        <f>COUNTIF('Grade 4 Boys'!G:G, 'Individual Points Summary'!A758)</f>
        <v>1</v>
      </c>
    </row>
    <row r="759" spans="1:4" hidden="1" x14ac:dyDescent="0.2">
      <c r="A759" t="s">
        <v>7225</v>
      </c>
      <c r="B759" s="12">
        <f>SUMIF('Grade 4 Boys'!G:G, 'Individual Points Summary'!A759, 'Grade 4 Boys'!F:F)</f>
        <v>184</v>
      </c>
      <c r="C759" s="20" t="str">
        <f>IF(D759 =E$2, RANK(B759, B$399:B$572, 1), "")</f>
        <v/>
      </c>
      <c r="D759" s="20">
        <f>COUNTIF('Grade 4 Boys'!G:G, 'Individual Points Summary'!A759)</f>
        <v>1</v>
      </c>
    </row>
    <row r="760" spans="1:4" hidden="1" x14ac:dyDescent="0.2">
      <c r="A760" t="s">
        <v>7328</v>
      </c>
      <c r="B760" s="12">
        <f>SUMIF('Grade 4 Boys'!G:G, 'Individual Points Summary'!A760, 'Grade 4 Boys'!F:F)</f>
        <v>187</v>
      </c>
      <c r="C760" s="20" t="str">
        <f>IF(D760 =E$2, RANK(B760, B$399:B$572, 1), "")</f>
        <v/>
      </c>
      <c r="D760" s="20">
        <f>COUNTIF('Grade 4 Boys'!G:G, 'Individual Points Summary'!A760)</f>
        <v>1</v>
      </c>
    </row>
    <row r="761" spans="1:4" hidden="1" x14ac:dyDescent="0.2">
      <c r="A761" t="s">
        <v>7495</v>
      </c>
      <c r="B761" s="12">
        <f>SUMIF('Grade 4 Boys'!G:G, 'Individual Points Summary'!A761, 'Grade 4 Boys'!F:F)</f>
        <v>187</v>
      </c>
      <c r="C761" s="20" t="str">
        <f>IF(D761 =E$2, RANK(B761, B$399:B$572, 1), "")</f>
        <v/>
      </c>
      <c r="D761" s="20">
        <f>COUNTIF('Grade 4 Boys'!G:G, 'Individual Points Summary'!A761)</f>
        <v>1</v>
      </c>
    </row>
    <row r="762" spans="1:4" hidden="1" x14ac:dyDescent="0.2">
      <c r="A762" t="s">
        <v>7611</v>
      </c>
      <c r="B762" s="12">
        <f>SUMIF('Grade 4 Boys'!G:G, 'Individual Points Summary'!A762, 'Grade 4 Boys'!F:F)</f>
        <v>188</v>
      </c>
      <c r="C762" s="20" t="str">
        <f>IF(D762 =E$2, RANK(B762, B$399:B$572, 1), "")</f>
        <v/>
      </c>
      <c r="D762" s="20">
        <f>COUNTIF('Grade 4 Boys'!G:G, 'Individual Points Summary'!A762)</f>
        <v>1</v>
      </c>
    </row>
    <row r="763" spans="1:4" hidden="1" x14ac:dyDescent="0.2">
      <c r="A763" t="s">
        <v>7602</v>
      </c>
      <c r="B763" s="12">
        <f>SUMIF('Grade 4 Boys'!G:G, 'Individual Points Summary'!A763, 'Grade 4 Boys'!F:F)</f>
        <v>196</v>
      </c>
      <c r="C763" s="20" t="str">
        <f>IF(D763 =E$2, RANK(B763, B$399:B$572, 1), "")</f>
        <v/>
      </c>
      <c r="D763" s="20">
        <f>COUNTIF('Grade 4 Boys'!G:G, 'Individual Points Summary'!A763)</f>
        <v>1</v>
      </c>
    </row>
    <row r="764" spans="1:4" hidden="1" x14ac:dyDescent="0.2">
      <c r="A764" t="s">
        <v>7494</v>
      </c>
      <c r="B764" s="12">
        <f>SUMIF('Grade 4 Boys'!G:G, 'Individual Points Summary'!A764, 'Grade 4 Boys'!F:F)</f>
        <v>197</v>
      </c>
      <c r="C764" s="20" t="str">
        <f>IF(D764 =E$2, RANK(B764, B$399:B$572, 1), "")</f>
        <v/>
      </c>
      <c r="D764" s="20">
        <f>COUNTIF('Grade 4 Boys'!G:G, 'Individual Points Summary'!A764)</f>
        <v>1</v>
      </c>
    </row>
    <row r="765" spans="1:4" hidden="1" x14ac:dyDescent="0.2">
      <c r="A765" t="s">
        <v>7247</v>
      </c>
      <c r="B765" s="12">
        <f>SUMIF('Grade 4 Boys'!G:G, 'Individual Points Summary'!A765, 'Grade 4 Boys'!F:F)</f>
        <v>199</v>
      </c>
      <c r="C765" s="20" t="str">
        <f>IF(D765 =E$2, RANK(B765, B$399:B$572, 1), "")</f>
        <v/>
      </c>
      <c r="D765" s="20">
        <f>COUNTIF('Grade 4 Boys'!G:G, 'Individual Points Summary'!A765)</f>
        <v>1</v>
      </c>
    </row>
    <row r="766" spans="1:4" hidden="1" x14ac:dyDescent="0.2">
      <c r="A766" t="s">
        <v>7534</v>
      </c>
      <c r="B766" s="12">
        <f>SUMIF('Grade 4 Boys'!G:G, 'Individual Points Summary'!A766, 'Grade 4 Boys'!F:F)</f>
        <v>199</v>
      </c>
      <c r="C766" s="20" t="str">
        <f>IF(D766 =E$2, RANK(B766, B$399:B$572, 1), "")</f>
        <v/>
      </c>
      <c r="D766" s="20">
        <f>COUNTIF('Grade 4 Boys'!G:G, 'Individual Points Summary'!A766)</f>
        <v>1</v>
      </c>
    </row>
    <row r="767" spans="1:4" hidden="1" x14ac:dyDescent="0.2">
      <c r="A767" t="s">
        <v>7262</v>
      </c>
      <c r="B767" s="12">
        <f>SUMIF('Grade 4 Boys'!G:G, 'Individual Points Summary'!A767, 'Grade 4 Boys'!F:F)</f>
        <v>200</v>
      </c>
      <c r="C767" s="20" t="str">
        <f>IF(D767 =E$2, RANK(B767, B$399:B$572, 1), "")</f>
        <v/>
      </c>
      <c r="D767" s="20">
        <f>COUNTIF('Grade 4 Boys'!G:G, 'Individual Points Summary'!A767)</f>
        <v>1</v>
      </c>
    </row>
    <row r="768" spans="1:4" hidden="1" x14ac:dyDescent="0.2">
      <c r="A768" t="s">
        <v>7359</v>
      </c>
      <c r="B768" s="12">
        <f>SUMIF('Grade 4 Boys'!G:G, 'Individual Points Summary'!A768, 'Grade 4 Boys'!F:F)</f>
        <v>207</v>
      </c>
      <c r="C768" s="20" t="str">
        <f>IF(D768 =E$2, RANK(B768, B$399:B$572, 1), "")</f>
        <v/>
      </c>
      <c r="D768" s="20">
        <f>COUNTIF('Grade 4 Boys'!G:G, 'Individual Points Summary'!A768)</f>
        <v>1</v>
      </c>
    </row>
    <row r="769" spans="1:4" hidden="1" x14ac:dyDescent="0.2">
      <c r="A769" t="s">
        <v>7290</v>
      </c>
      <c r="B769" s="12">
        <f>SUMIF('Grade 4 Boys'!G:G, 'Individual Points Summary'!A769, 'Grade 4 Boys'!F:F)</f>
        <v>208</v>
      </c>
      <c r="C769" s="20" t="str">
        <f>IF(D769 =E$2, RANK(B769, B$399:B$572, 1), "")</f>
        <v/>
      </c>
      <c r="D769" s="20">
        <f>COUNTIF('Grade 4 Boys'!G:G, 'Individual Points Summary'!A769)</f>
        <v>1</v>
      </c>
    </row>
    <row r="770" spans="1:4" hidden="1" x14ac:dyDescent="0.2">
      <c r="A770" t="s">
        <v>7526</v>
      </c>
      <c r="B770" s="12">
        <f>SUMIF('Grade 4 Boys'!G:G, 'Individual Points Summary'!A770, 'Grade 4 Boys'!F:F)</f>
        <v>208</v>
      </c>
      <c r="C770" s="20" t="str">
        <f>IF(D770 =E$2, RANK(B770, B$399:B$572, 1), "")</f>
        <v/>
      </c>
      <c r="D770" s="20">
        <f>COUNTIF('Grade 4 Boys'!G:G, 'Individual Points Summary'!A770)</f>
        <v>1</v>
      </c>
    </row>
    <row r="771" spans="1:4" hidden="1" x14ac:dyDescent="0.2">
      <c r="A771" t="s">
        <v>7405</v>
      </c>
      <c r="B771" s="12">
        <f>SUMIF('Grade 4 Boys'!G:G, 'Individual Points Summary'!A771, 'Grade 4 Boys'!F:F)</f>
        <v>209</v>
      </c>
      <c r="C771" s="20" t="str">
        <f>IF(D771 =E$2, RANK(B771, B$399:B$572, 1), "")</f>
        <v/>
      </c>
      <c r="D771" s="20">
        <f>COUNTIF('Grade 4 Boys'!G:G, 'Individual Points Summary'!A771)</f>
        <v>1</v>
      </c>
    </row>
    <row r="772" spans="1:4" hidden="1" x14ac:dyDescent="0.2">
      <c r="A772" t="s">
        <v>7412</v>
      </c>
      <c r="B772" s="12">
        <f>SUMIF('Grade 4 Boys'!G:G, 'Individual Points Summary'!A772, 'Grade 4 Boys'!F:F)</f>
        <v>214</v>
      </c>
      <c r="C772" s="20" t="str">
        <f>IF(D772 =E$2, RANK(B772, B$399:B$572, 1), "")</f>
        <v/>
      </c>
      <c r="D772" s="20">
        <f>COUNTIF('Grade 4 Boys'!G:G, 'Individual Points Summary'!A772)</f>
        <v>1</v>
      </c>
    </row>
    <row r="773" spans="1:4" hidden="1" x14ac:dyDescent="0.2">
      <c r="A773" t="s">
        <v>7603</v>
      </c>
      <c r="B773" s="12">
        <f>SUMIF('Grade 4 Boys'!G:G, 'Individual Points Summary'!A773, 'Grade 4 Boys'!F:F)</f>
        <v>223</v>
      </c>
      <c r="C773" s="20" t="str">
        <f>IF(D773 =E$2, RANK(B773, B$399:B$572, 1), "")</f>
        <v/>
      </c>
      <c r="D773" s="20">
        <f>COUNTIF('Grade 4 Boys'!G:G, 'Individual Points Summary'!A773)</f>
        <v>1</v>
      </c>
    </row>
    <row r="774" spans="1:4" hidden="1" x14ac:dyDescent="0.2">
      <c r="A774" t="s">
        <v>7346</v>
      </c>
      <c r="B774" s="12">
        <f>SUMIF('Grade 4 Boys'!G:G, 'Individual Points Summary'!A774, 'Grade 4 Boys'!F:F)</f>
        <v>226</v>
      </c>
      <c r="C774" s="20" t="str">
        <f>IF(D774 =E$2, RANK(B774, B$399:B$572, 1), "")</f>
        <v/>
      </c>
      <c r="D774" s="20">
        <f>COUNTIF('Grade 4 Boys'!G:G, 'Individual Points Summary'!A774)</f>
        <v>1</v>
      </c>
    </row>
    <row r="775" spans="1:4" hidden="1" x14ac:dyDescent="0.2">
      <c r="A775" t="s">
        <v>7537</v>
      </c>
      <c r="B775" s="12">
        <f>SUMIF('Grade 4 Boys'!G:G, 'Individual Points Summary'!A775, 'Grade 4 Boys'!F:F)</f>
        <v>229</v>
      </c>
      <c r="C775" s="20" t="str">
        <f>IF(D775 =E$2, RANK(B775, B$399:B$572, 1), "")</f>
        <v/>
      </c>
      <c r="D775" s="20">
        <f>COUNTIF('Grade 4 Boys'!G:G, 'Individual Points Summary'!A775)</f>
        <v>1</v>
      </c>
    </row>
    <row r="776" spans="1:4" hidden="1" x14ac:dyDescent="0.2">
      <c r="A776" t="s">
        <v>7344</v>
      </c>
      <c r="B776" s="12">
        <f>SUMIF('Grade 4 Boys'!G:G, 'Individual Points Summary'!A776, 'Grade 4 Boys'!F:F)</f>
        <v>231</v>
      </c>
      <c r="C776" s="20" t="str">
        <f>IF(D776 =E$2, RANK(B776, B$399:B$572, 1), "")</f>
        <v/>
      </c>
      <c r="D776" s="20">
        <f>COUNTIF('Grade 4 Boys'!G:G, 'Individual Points Summary'!A776)</f>
        <v>1</v>
      </c>
    </row>
    <row r="777" spans="1:4" hidden="1" x14ac:dyDescent="0.2">
      <c r="A777" t="s">
        <v>7552</v>
      </c>
      <c r="B777" s="12">
        <f>SUMIF('Grade 4 Boys'!G:G, 'Individual Points Summary'!A777, 'Grade 4 Boys'!F:F)</f>
        <v>231</v>
      </c>
      <c r="C777" s="20" t="str">
        <f>IF(D777 =E$2, RANK(B777, B$399:B$572, 1), "")</f>
        <v/>
      </c>
      <c r="D777" s="20">
        <f>COUNTIF('Grade 4 Boys'!G:G, 'Individual Points Summary'!A777)</f>
        <v>1</v>
      </c>
    </row>
    <row r="778" spans="1:4" hidden="1" x14ac:dyDescent="0.2">
      <c r="A778" t="s">
        <v>7227</v>
      </c>
      <c r="B778" s="12">
        <f>SUMIF('Grade 4 Boys'!G:G, 'Individual Points Summary'!A778, 'Grade 4 Boys'!F:F)</f>
        <v>235</v>
      </c>
      <c r="C778" s="20" t="str">
        <f>IF(D778 =E$2, RANK(B778, B$399:B$572, 1), "")</f>
        <v/>
      </c>
      <c r="D778" s="20">
        <f>COUNTIF('Grade 4 Boys'!G:G, 'Individual Points Summary'!A778)</f>
        <v>1</v>
      </c>
    </row>
    <row r="779" spans="1:4" hidden="1" x14ac:dyDescent="0.2">
      <c r="A779" t="s">
        <v>7248</v>
      </c>
      <c r="B779" s="12">
        <f>SUMIF('Grade 4 Boys'!G:G, 'Individual Points Summary'!A779, 'Grade 4 Boys'!F:F)</f>
        <v>239</v>
      </c>
      <c r="C779" s="20" t="str">
        <f>IF(D779 =E$2, RANK(B779, B$399:B$572, 1), "")</f>
        <v/>
      </c>
      <c r="D779" s="20">
        <f>COUNTIF('Grade 4 Boys'!G:G, 'Individual Points Summary'!A779)</f>
        <v>1</v>
      </c>
    </row>
    <row r="780" spans="1:4" hidden="1" x14ac:dyDescent="0.2">
      <c r="A780" t="s">
        <v>7281</v>
      </c>
      <c r="B780" s="12">
        <f>SUMIF('Grade 4 Boys'!G:G, 'Individual Points Summary'!A780, 'Grade 4 Boys'!F:F)</f>
        <v>239</v>
      </c>
      <c r="C780" s="20" t="str">
        <f>IF(D780 =E$2, RANK(B780, B$399:B$572, 1), "")</f>
        <v/>
      </c>
      <c r="D780" s="20">
        <f>COUNTIF('Grade 4 Boys'!G:G, 'Individual Points Summary'!A780)</f>
        <v>1</v>
      </c>
    </row>
    <row r="781" spans="1:4" hidden="1" x14ac:dyDescent="0.2">
      <c r="A781" t="s">
        <v>7464</v>
      </c>
      <c r="B781" s="12">
        <f>SUMIF('Grade 4 Boys'!G:G, 'Individual Points Summary'!A781, 'Grade 4 Boys'!F:F)</f>
        <v>240</v>
      </c>
      <c r="C781" s="20" t="str">
        <f>IF(D781 =E$2, RANK(B781, B$399:B$572, 1), "")</f>
        <v/>
      </c>
      <c r="D781" s="20">
        <f>COUNTIF('Grade 4 Boys'!G:G, 'Individual Points Summary'!A781)</f>
        <v>1</v>
      </c>
    </row>
    <row r="782" spans="1:4" hidden="1" x14ac:dyDescent="0.2">
      <c r="A782" t="s">
        <v>7507</v>
      </c>
      <c r="B782" s="12">
        <f>SUMIF('Grade 4 Boys'!G:G, 'Individual Points Summary'!A782, 'Grade 4 Boys'!F:F)</f>
        <v>240</v>
      </c>
      <c r="C782" s="20" t="str">
        <f>IF(D782 =E$2, RANK(B782, B$399:B$572, 1), "")</f>
        <v/>
      </c>
      <c r="D782" s="20">
        <f>COUNTIF('Grade 4 Boys'!G:G, 'Individual Points Summary'!A782)</f>
        <v>1</v>
      </c>
    </row>
    <row r="783" spans="1:4" hidden="1" x14ac:dyDescent="0.2">
      <c r="A783" t="s">
        <v>7542</v>
      </c>
      <c r="B783" s="12">
        <f>SUMIF('Grade 4 Boys'!G:G, 'Individual Points Summary'!A783, 'Grade 4 Boys'!F:F)</f>
        <v>242</v>
      </c>
      <c r="C783" s="20" t="str">
        <f>IF(D783 =E$2, RANK(B783, B$399:B$572, 1), "")</f>
        <v/>
      </c>
      <c r="D783" s="20">
        <f>COUNTIF('Grade 4 Boys'!G:G, 'Individual Points Summary'!A783)</f>
        <v>1</v>
      </c>
    </row>
    <row r="784" spans="1:4" hidden="1" x14ac:dyDescent="0.2">
      <c r="A784" t="s">
        <v>7548</v>
      </c>
      <c r="B784" s="12">
        <f>SUMIF('Grade 4 Boys'!G:G, 'Individual Points Summary'!A784, 'Grade 4 Boys'!F:F)</f>
        <v>244</v>
      </c>
      <c r="C784" s="20" t="str">
        <f>IF(D784 =E$2, RANK(B784, B$399:B$572, 1), "")</f>
        <v/>
      </c>
      <c r="D784" s="20">
        <f>COUNTIF('Grade 4 Boys'!G:G, 'Individual Points Summary'!A784)</f>
        <v>1</v>
      </c>
    </row>
    <row r="785" spans="1:4" hidden="1" x14ac:dyDescent="0.2">
      <c r="A785" t="s">
        <v>7514</v>
      </c>
      <c r="B785" s="12">
        <f>SUMIF('Grade 4 Boys'!G:G, 'Individual Points Summary'!A785, 'Grade 4 Boys'!F:F)</f>
        <v>245</v>
      </c>
      <c r="C785" s="20" t="str">
        <f>IF(D785 =E$2, RANK(B785, B$399:B$572, 1), "")</f>
        <v/>
      </c>
      <c r="D785" s="20">
        <f>COUNTIF('Grade 4 Boys'!G:G, 'Individual Points Summary'!A785)</f>
        <v>1</v>
      </c>
    </row>
    <row r="786" spans="1:4" hidden="1" x14ac:dyDescent="0.2">
      <c r="A786" t="s">
        <v>7342</v>
      </c>
      <c r="B786" s="12">
        <f>SUMIF('Grade 4 Boys'!G:G, 'Individual Points Summary'!A786, 'Grade 4 Boys'!F:F)</f>
        <v>246</v>
      </c>
      <c r="C786" s="20" t="str">
        <f>IF(D786 =E$2, RANK(B786, B$399:B$572, 1), "")</f>
        <v/>
      </c>
      <c r="D786" s="20">
        <f>COUNTIF('Grade 4 Boys'!G:G, 'Individual Points Summary'!A786)</f>
        <v>1</v>
      </c>
    </row>
    <row r="787" spans="1:4" hidden="1" x14ac:dyDescent="0.2">
      <c r="A787" t="s">
        <v>7538</v>
      </c>
      <c r="B787" s="12">
        <f>SUMIF('Grade 4 Boys'!G:G, 'Individual Points Summary'!A787, 'Grade 4 Boys'!F:F)</f>
        <v>247</v>
      </c>
      <c r="C787" s="20" t="str">
        <f>IF(D787 =E$2, RANK(B787, B$399:B$572, 1), "")</f>
        <v/>
      </c>
      <c r="D787" s="20">
        <f>COUNTIF('Grade 4 Boys'!G:G, 'Individual Points Summary'!A787)</f>
        <v>1</v>
      </c>
    </row>
    <row r="788" spans="1:4" hidden="1" x14ac:dyDescent="0.2">
      <c r="A788" t="s">
        <v>7392</v>
      </c>
      <c r="B788" s="12">
        <f>SUMIF('Grade 4 Boys'!G:G, 'Individual Points Summary'!A788, 'Grade 4 Boys'!F:F)</f>
        <v>248</v>
      </c>
      <c r="C788" s="20" t="str">
        <f>IF(D788 =E$2, RANK(B788, B$399:B$572, 1), "")</f>
        <v/>
      </c>
      <c r="D788" s="20">
        <f>COUNTIF('Grade 4 Boys'!G:G, 'Individual Points Summary'!A788)</f>
        <v>1</v>
      </c>
    </row>
    <row r="789" spans="1:4" hidden="1" x14ac:dyDescent="0.2">
      <c r="A789" t="s">
        <v>7461</v>
      </c>
      <c r="B789" s="12">
        <f>SUMIF('Grade 4 Boys'!G:G, 'Individual Points Summary'!A789, 'Grade 4 Boys'!F:F)</f>
        <v>250</v>
      </c>
      <c r="C789" s="20" t="str">
        <f>IF(D789 =E$2, RANK(B789, B$399:B$572, 1), "")</f>
        <v/>
      </c>
      <c r="D789" s="20">
        <f>COUNTIF('Grade 4 Boys'!G:G, 'Individual Points Summary'!A789)</f>
        <v>1</v>
      </c>
    </row>
    <row r="790" spans="1:4" hidden="1" x14ac:dyDescent="0.2">
      <c r="A790" t="s">
        <v>7210</v>
      </c>
      <c r="B790" s="12">
        <f>SUMIF('Grade 4 Boys'!G:G, 'Individual Points Summary'!A790, 'Grade 4 Boys'!F:F)</f>
        <v>251</v>
      </c>
      <c r="C790" s="20" t="str">
        <f>IF(D790 =E$2, RANK(B790, B$399:B$572, 1), "")</f>
        <v/>
      </c>
      <c r="D790" s="20">
        <f>COUNTIF('Grade 4 Boys'!G:G, 'Individual Points Summary'!A790)</f>
        <v>1</v>
      </c>
    </row>
    <row r="791" spans="1:4" hidden="1" x14ac:dyDescent="0.2">
      <c r="A791" t="s">
        <v>7316</v>
      </c>
      <c r="B791" s="12">
        <f>SUMIF('Grade 4 Boys'!G:G, 'Individual Points Summary'!A791, 'Grade 4 Boys'!F:F)</f>
        <v>253</v>
      </c>
      <c r="C791" s="20" t="str">
        <f>IF(D791 =E$2, RANK(B791, B$399:B$572, 1), "")</f>
        <v/>
      </c>
      <c r="D791" s="20">
        <f>COUNTIF('Grade 4 Boys'!G:G, 'Individual Points Summary'!A791)</f>
        <v>1</v>
      </c>
    </row>
    <row r="792" spans="1:4" hidden="1" x14ac:dyDescent="0.2">
      <c r="A792" t="s">
        <v>7439</v>
      </c>
      <c r="B792" s="12">
        <f>SUMIF('Grade 4 Boys'!G:G, 'Individual Points Summary'!A792, 'Grade 4 Boys'!F:F)</f>
        <v>255</v>
      </c>
      <c r="C792" s="20" t="str">
        <f>IF(D792 =E$2, RANK(B792, B$399:B$572, 1), "")</f>
        <v/>
      </c>
      <c r="D792" s="20">
        <f>COUNTIF('Grade 4 Boys'!G:G, 'Individual Points Summary'!A792)</f>
        <v>1</v>
      </c>
    </row>
    <row r="793" spans="1:4" hidden="1" x14ac:dyDescent="0.2">
      <c r="A793" t="s">
        <v>7529</v>
      </c>
      <c r="B793" s="12">
        <f>SUMIF('Grade 4 Boys'!G:G, 'Individual Points Summary'!A793, 'Grade 4 Boys'!F:F)</f>
        <v>255</v>
      </c>
      <c r="C793" s="20" t="str">
        <f>IF(D793 =E$2, RANK(B793, B$399:B$572, 1), "")</f>
        <v/>
      </c>
      <c r="D793" s="20">
        <f>COUNTIF('Grade 4 Boys'!G:G, 'Individual Points Summary'!A793)</f>
        <v>1</v>
      </c>
    </row>
    <row r="794" spans="1:4" hidden="1" x14ac:dyDescent="0.2">
      <c r="A794" t="s">
        <v>7288</v>
      </c>
      <c r="B794" s="12">
        <f>SUMIF('Grade 4 Boys'!G:G, 'Individual Points Summary'!A794, 'Grade 4 Boys'!F:F)</f>
        <v>256</v>
      </c>
      <c r="C794" s="20" t="str">
        <f>IF(D794 =E$2, RANK(B794, B$399:B$572, 1), "")</f>
        <v/>
      </c>
      <c r="D794" s="20">
        <f>COUNTIF('Grade 4 Boys'!G:G, 'Individual Points Summary'!A794)</f>
        <v>1</v>
      </c>
    </row>
    <row r="795" spans="1:4" hidden="1" x14ac:dyDescent="0.2">
      <c r="A795" t="s">
        <v>7479</v>
      </c>
      <c r="B795" s="12">
        <f>SUMIF('Grade 4 Boys'!G:G, 'Individual Points Summary'!A795, 'Grade 4 Boys'!F:F)</f>
        <v>256</v>
      </c>
      <c r="C795" s="20" t="str">
        <f>IF(D795 =E$2, RANK(B795, B$399:B$572, 1), "")</f>
        <v/>
      </c>
      <c r="D795" s="20">
        <f>COUNTIF('Grade 4 Boys'!G:G, 'Individual Points Summary'!A795)</f>
        <v>1</v>
      </c>
    </row>
    <row r="796" spans="1:4" hidden="1" x14ac:dyDescent="0.2">
      <c r="A796" t="s">
        <v>7549</v>
      </c>
      <c r="B796" s="12">
        <f>SUMIF('Grade 4 Boys'!G:G, 'Individual Points Summary'!A796, 'Grade 4 Boys'!F:F)</f>
        <v>259</v>
      </c>
      <c r="C796" s="20" t="str">
        <f>IF(D796 =E$2, RANK(B796, B$399:B$572, 1), "")</f>
        <v/>
      </c>
      <c r="D796" s="20">
        <f>COUNTIF('Grade 4 Boys'!G:G, 'Individual Points Summary'!A796)</f>
        <v>1</v>
      </c>
    </row>
    <row r="797" spans="1:4" hidden="1" x14ac:dyDescent="0.2">
      <c r="A797" t="s">
        <v>7377</v>
      </c>
      <c r="B797" s="12">
        <f>SUMIF('Grade 4 Boys'!G:G, 'Individual Points Summary'!A797, 'Grade 4 Boys'!F:F)</f>
        <v>260</v>
      </c>
      <c r="C797" s="20" t="str">
        <f>IF(D797 =E$2, RANK(B797, B$399:B$572, 1), "")</f>
        <v/>
      </c>
      <c r="D797" s="20">
        <f>COUNTIF('Grade 4 Boys'!G:G, 'Individual Points Summary'!A797)</f>
        <v>1</v>
      </c>
    </row>
    <row r="798" spans="1:4" hidden="1" x14ac:dyDescent="0.2">
      <c r="A798" t="s">
        <v>7386</v>
      </c>
      <c r="B798" s="12">
        <f>SUMIF('Grade 4 Boys'!G:G, 'Individual Points Summary'!A798, 'Grade 4 Boys'!F:F)</f>
        <v>260</v>
      </c>
      <c r="C798" s="20" t="str">
        <f>IF(D798 =E$2, RANK(B798, B$399:B$572, 1), "")</f>
        <v/>
      </c>
      <c r="D798" s="20">
        <f>COUNTIF('Grade 4 Boys'!G:G, 'Individual Points Summary'!A798)</f>
        <v>1</v>
      </c>
    </row>
    <row r="799" spans="1:4" hidden="1" x14ac:dyDescent="0.2">
      <c r="A799" t="s">
        <v>7425</v>
      </c>
      <c r="B799" s="12">
        <f>SUMIF('Grade 4 Boys'!G:G, 'Individual Points Summary'!A799, 'Grade 4 Boys'!F:F)</f>
        <v>265</v>
      </c>
      <c r="C799" s="20" t="str">
        <f>IF(D799 =E$2, RANK(B799, B$399:B$572, 1), "")</f>
        <v/>
      </c>
      <c r="D799" s="20">
        <f>COUNTIF('Grade 4 Boys'!G:G, 'Individual Points Summary'!A799)</f>
        <v>1</v>
      </c>
    </row>
    <row r="800" spans="1:4" hidden="1" x14ac:dyDescent="0.2">
      <c r="A800" t="s">
        <v>7499</v>
      </c>
      <c r="B800" s="12">
        <f>SUMIF('Grade 4 Boys'!G:G, 'Individual Points Summary'!A800, 'Grade 4 Boys'!F:F)</f>
        <v>265</v>
      </c>
      <c r="C800" s="20" t="str">
        <f>IF(D800 =E$2, RANK(B800, B$399:B$572, 1), "")</f>
        <v/>
      </c>
      <c r="D800" s="20">
        <f>COUNTIF('Grade 4 Boys'!G:G, 'Individual Points Summary'!A800)</f>
        <v>1</v>
      </c>
    </row>
    <row r="801" spans="1:4" hidden="1" x14ac:dyDescent="0.2">
      <c r="A801" t="s">
        <v>7197</v>
      </c>
      <c r="B801" s="12">
        <f>SUMIF('Grade 4 Boys'!G:G, 'Individual Points Summary'!A801, 'Grade 4 Boys'!F:F)</f>
        <v>266</v>
      </c>
      <c r="C801" s="20" t="str">
        <f>IF(D801 =E$2, RANK(B801, B$399:B$572, 1), "")</f>
        <v/>
      </c>
      <c r="D801" s="20">
        <f>COUNTIF('Grade 4 Boys'!G:G, 'Individual Points Summary'!A801)</f>
        <v>1</v>
      </c>
    </row>
    <row r="802" spans="1:4" hidden="1" x14ac:dyDescent="0.2">
      <c r="A802" t="s">
        <v>7198</v>
      </c>
      <c r="B802" s="12">
        <f>SUMIF('Grade 4 Boys'!G:G, 'Individual Points Summary'!A802, 'Grade 4 Boys'!F:F)</f>
        <v>266</v>
      </c>
      <c r="C802" s="20" t="str">
        <f>IF(D802 =E$2, RANK(B802, B$399:B$572, 1), "")</f>
        <v/>
      </c>
      <c r="D802" s="20">
        <f>COUNTIF('Grade 4 Boys'!G:G, 'Individual Points Summary'!A802)</f>
        <v>1</v>
      </c>
    </row>
    <row r="803" spans="1:4" hidden="1" x14ac:dyDescent="0.2">
      <c r="A803" t="s">
        <v>7348</v>
      </c>
      <c r="B803" s="12">
        <f>SUMIF('Grade 4 Boys'!G:G, 'Individual Points Summary'!A803, 'Grade 4 Boys'!F:F)</f>
        <v>267</v>
      </c>
      <c r="C803" s="20" t="str">
        <f>IF(D803 =E$2, RANK(B803, B$399:B$572, 1), "")</f>
        <v/>
      </c>
      <c r="D803" s="20">
        <f>COUNTIF('Grade 4 Boys'!G:G, 'Individual Points Summary'!A803)</f>
        <v>1</v>
      </c>
    </row>
    <row r="804" spans="1:4" hidden="1" x14ac:dyDescent="0.2">
      <c r="A804" t="s">
        <v>7531</v>
      </c>
      <c r="B804" s="12">
        <f>SUMIF('Grade 4 Boys'!G:G, 'Individual Points Summary'!A804, 'Grade 4 Boys'!F:F)</f>
        <v>267</v>
      </c>
      <c r="C804" s="20" t="str">
        <f>IF(D804 =E$2, RANK(B804, B$399:B$572, 1), "")</f>
        <v/>
      </c>
      <c r="D804" s="20">
        <f>COUNTIF('Grade 4 Boys'!G:G, 'Individual Points Summary'!A804)</f>
        <v>1</v>
      </c>
    </row>
    <row r="805" spans="1:4" hidden="1" x14ac:dyDescent="0.2">
      <c r="A805" t="s">
        <v>7420</v>
      </c>
      <c r="B805" s="12">
        <f>SUMIF('Grade 4 Boys'!G:G, 'Individual Points Summary'!A805, 'Grade 4 Boys'!F:F)</f>
        <v>268</v>
      </c>
      <c r="C805" s="20" t="str">
        <f>IF(D805 =E$2, RANK(B805, B$399:B$572, 1), "")</f>
        <v/>
      </c>
      <c r="D805" s="20">
        <f>COUNTIF('Grade 4 Boys'!G:G, 'Individual Points Summary'!A805)</f>
        <v>1</v>
      </c>
    </row>
    <row r="806" spans="1:4" hidden="1" x14ac:dyDescent="0.2">
      <c r="A806" t="s">
        <v>7560</v>
      </c>
      <c r="B806" s="12">
        <f>SUMIF('Grade 4 Boys'!G:G, 'Individual Points Summary'!A806, 'Grade 4 Boys'!F:F)</f>
        <v>270</v>
      </c>
      <c r="C806" s="20" t="str">
        <f>IF(D806 =E$2, RANK(B806, B$399:B$572, 1), "")</f>
        <v/>
      </c>
      <c r="D806" s="20">
        <f>COUNTIF('Grade 4 Boys'!G:G, 'Individual Points Summary'!A806)</f>
        <v>1</v>
      </c>
    </row>
    <row r="807" spans="1:4" hidden="1" x14ac:dyDescent="0.2">
      <c r="A807" t="s">
        <v>7294</v>
      </c>
      <c r="B807" s="12">
        <f>SUMIF('Grade 4 Boys'!G:G, 'Individual Points Summary'!A807, 'Grade 4 Boys'!F:F)</f>
        <v>271</v>
      </c>
      <c r="C807" s="20" t="str">
        <f>IF(D807 =E$2, RANK(B807, B$399:B$572, 1), "")</f>
        <v/>
      </c>
      <c r="D807" s="20">
        <f>COUNTIF('Grade 4 Boys'!G:G, 'Individual Points Summary'!A807)</f>
        <v>1</v>
      </c>
    </row>
    <row r="808" spans="1:4" hidden="1" x14ac:dyDescent="0.2">
      <c r="A808" t="s">
        <v>7443</v>
      </c>
      <c r="B808" s="12">
        <f>SUMIF('Grade 4 Boys'!G:G, 'Individual Points Summary'!A808, 'Grade 4 Boys'!F:F)</f>
        <v>272</v>
      </c>
      <c r="C808" s="20" t="str">
        <f>IF(D808 =E$2, RANK(B808, B$399:B$572, 1), "")</f>
        <v/>
      </c>
      <c r="D808" s="20">
        <f>COUNTIF('Grade 4 Boys'!G:G, 'Individual Points Summary'!A808)</f>
        <v>1</v>
      </c>
    </row>
    <row r="809" spans="1:4" hidden="1" x14ac:dyDescent="0.2">
      <c r="A809" t="s">
        <v>7609</v>
      </c>
      <c r="B809" s="12">
        <f>SUMIF('Grade 4 Boys'!G:G, 'Individual Points Summary'!A809, 'Grade 4 Boys'!F:F)</f>
        <v>275</v>
      </c>
      <c r="C809" s="20" t="str">
        <f>IF(D809 =E$2, RANK(B809, B$399:B$572, 1), "")</f>
        <v/>
      </c>
      <c r="D809" s="20">
        <f>COUNTIF('Grade 4 Boys'!G:G, 'Individual Points Summary'!A809)</f>
        <v>1</v>
      </c>
    </row>
    <row r="810" spans="1:4" hidden="1" x14ac:dyDescent="0.2">
      <c r="A810" t="s">
        <v>7569</v>
      </c>
      <c r="B810" s="12">
        <f>SUMIF('Grade 4 Boys'!G:G, 'Individual Points Summary'!A810, 'Grade 4 Boys'!F:F)</f>
        <v>276</v>
      </c>
      <c r="C810" s="20" t="str">
        <f>IF(D810 =E$2, RANK(B810, B$399:B$572, 1), "")</f>
        <v/>
      </c>
      <c r="D810" s="20">
        <f>COUNTIF('Grade 4 Boys'!G:G, 'Individual Points Summary'!A810)</f>
        <v>1</v>
      </c>
    </row>
    <row r="811" spans="1:4" hidden="1" x14ac:dyDescent="0.2">
      <c r="A811" t="s">
        <v>7462</v>
      </c>
      <c r="B811" s="12">
        <f>SUMIF('Grade 4 Boys'!G:G, 'Individual Points Summary'!A811, 'Grade 4 Boys'!F:F)</f>
        <v>278</v>
      </c>
      <c r="C811" s="20" t="str">
        <f>IF(D811 =E$2, RANK(B811, B$399:B$572, 1), "")</f>
        <v/>
      </c>
      <c r="D811" s="20">
        <f>COUNTIF('Grade 4 Boys'!G:G, 'Individual Points Summary'!A811)</f>
        <v>1</v>
      </c>
    </row>
    <row r="812" spans="1:4" hidden="1" x14ac:dyDescent="0.2">
      <c r="A812" t="s">
        <v>7218</v>
      </c>
      <c r="B812" s="12">
        <f>SUMIF('Grade 4 Boys'!G:G, 'Individual Points Summary'!A812, 'Grade 4 Boys'!F:F)</f>
        <v>280</v>
      </c>
      <c r="C812" s="20" t="str">
        <f>IF(D812 =E$2, RANK(B812, B$399:B$572, 1), "")</f>
        <v/>
      </c>
      <c r="D812" s="20">
        <f>COUNTIF('Grade 4 Boys'!G:G, 'Individual Points Summary'!A812)</f>
        <v>1</v>
      </c>
    </row>
    <row r="813" spans="1:4" hidden="1" x14ac:dyDescent="0.2">
      <c r="A813" t="s">
        <v>7199</v>
      </c>
      <c r="B813" s="12">
        <f>SUMIF('Grade 4 Boys'!G:G, 'Individual Points Summary'!A813, 'Grade 4 Boys'!F:F)</f>
        <v>281</v>
      </c>
      <c r="C813" s="20" t="str">
        <f>IF(D813 =E$2, RANK(B813, B$399:B$572, 1), "")</f>
        <v/>
      </c>
      <c r="D813" s="20">
        <f>COUNTIF('Grade 4 Boys'!G:G, 'Individual Points Summary'!A813)</f>
        <v>1</v>
      </c>
    </row>
    <row r="814" spans="1:4" hidden="1" x14ac:dyDescent="0.2">
      <c r="A814" t="s">
        <v>7512</v>
      </c>
      <c r="B814" s="12">
        <f>SUMIF('Grade 4 Boys'!G:G, 'Individual Points Summary'!A814, 'Grade 4 Boys'!F:F)</f>
        <v>281</v>
      </c>
      <c r="C814" s="20" t="str">
        <f>IF(D814 =E$2, RANK(B814, B$399:B$572, 1), "")</f>
        <v/>
      </c>
      <c r="D814" s="20">
        <f>COUNTIF('Grade 4 Boys'!G:G, 'Individual Points Summary'!A814)</f>
        <v>1</v>
      </c>
    </row>
    <row r="815" spans="1:4" hidden="1" x14ac:dyDescent="0.2">
      <c r="A815" t="s">
        <v>7460</v>
      </c>
      <c r="B815" s="12">
        <f>SUMIF('Grade 4 Boys'!G:G, 'Individual Points Summary'!A815, 'Grade 4 Boys'!F:F)</f>
        <v>282</v>
      </c>
      <c r="C815" s="20" t="str">
        <f>IF(D815 =E$2, RANK(B815, B$399:B$572, 1), "")</f>
        <v/>
      </c>
      <c r="D815" s="20">
        <f>COUNTIF('Grade 4 Boys'!G:G, 'Individual Points Summary'!A815)</f>
        <v>1</v>
      </c>
    </row>
    <row r="816" spans="1:4" hidden="1" x14ac:dyDescent="0.2">
      <c r="A816" t="s">
        <v>7279</v>
      </c>
      <c r="B816" s="12">
        <f>SUMIF('Grade 4 Boys'!G:G, 'Individual Points Summary'!A816, 'Grade 4 Boys'!F:F)</f>
        <v>283</v>
      </c>
      <c r="C816" s="20" t="str">
        <f>IF(D816 =E$2, RANK(B816, B$399:B$572, 1), "")</f>
        <v/>
      </c>
      <c r="D816" s="20">
        <f>COUNTIF('Grade 4 Boys'!G:G, 'Individual Points Summary'!A816)</f>
        <v>1</v>
      </c>
    </row>
    <row r="817" spans="1:4" hidden="1" x14ac:dyDescent="0.2">
      <c r="A817" t="s">
        <v>7485</v>
      </c>
      <c r="B817" s="12">
        <f>SUMIF('Grade 4 Boys'!G:G, 'Individual Points Summary'!A817, 'Grade 4 Boys'!F:F)</f>
        <v>283</v>
      </c>
      <c r="C817" s="20" t="str">
        <f>IF(D817 =E$2, RANK(B817, B$399:B$572, 1), "")</f>
        <v/>
      </c>
      <c r="D817" s="20">
        <f>COUNTIF('Grade 4 Boys'!G:G, 'Individual Points Summary'!A817)</f>
        <v>1</v>
      </c>
    </row>
    <row r="818" spans="1:4" hidden="1" x14ac:dyDescent="0.2">
      <c r="A818" t="s">
        <v>7472</v>
      </c>
      <c r="B818" s="12">
        <f>SUMIF('Grade 4 Boys'!G:G, 'Individual Points Summary'!A818, 'Grade 4 Boys'!F:F)</f>
        <v>284</v>
      </c>
      <c r="C818" s="20" t="str">
        <f>IF(D818 =E$2, RANK(B818, B$399:B$572, 1), "")</f>
        <v/>
      </c>
      <c r="D818" s="20">
        <f>COUNTIF('Grade 4 Boys'!G:G, 'Individual Points Summary'!A818)</f>
        <v>1</v>
      </c>
    </row>
    <row r="819" spans="1:4" hidden="1" x14ac:dyDescent="0.2">
      <c r="A819" t="s">
        <v>7183</v>
      </c>
      <c r="B819" s="12">
        <f>SUMIF('Grade 4 Boys'!G:G, 'Individual Points Summary'!A819, 'Grade 4 Boys'!F:F)</f>
        <v>285</v>
      </c>
      <c r="C819" s="20" t="str">
        <f>IF(D819 =E$2, RANK(B819, B$399:B$572, 1), "")</f>
        <v/>
      </c>
      <c r="D819" s="20">
        <f>COUNTIF('Grade 4 Boys'!G:G, 'Individual Points Summary'!A819)</f>
        <v>1</v>
      </c>
    </row>
    <row r="820" spans="1:4" hidden="1" x14ac:dyDescent="0.2">
      <c r="A820" t="s">
        <v>7563</v>
      </c>
      <c r="B820" s="12">
        <f>SUMIF('Grade 4 Boys'!G:G, 'Individual Points Summary'!A820, 'Grade 4 Boys'!F:F)</f>
        <v>287</v>
      </c>
      <c r="C820" s="20" t="str">
        <f>IF(D820 =E$2, RANK(B820, B$399:B$572, 1), "")</f>
        <v/>
      </c>
      <c r="D820" s="20">
        <f>COUNTIF('Grade 4 Boys'!G:G, 'Individual Points Summary'!A820)</f>
        <v>1</v>
      </c>
    </row>
    <row r="821" spans="1:4" hidden="1" x14ac:dyDescent="0.2">
      <c r="A821" t="s">
        <v>6852</v>
      </c>
      <c r="B821" s="12">
        <f>SUMIF('Grade 4 Boys'!G:G, 'Individual Points Summary'!A821, 'Grade 4 Boys'!F:F)</f>
        <v>288</v>
      </c>
      <c r="C821" s="20" t="str">
        <f>IF(D821 =E$2, RANK(B821, B$399:B$572, 1), "")</f>
        <v/>
      </c>
      <c r="D821" s="20">
        <f>COUNTIF('Grade 4 Boys'!G:G, 'Individual Points Summary'!A821)</f>
        <v>1</v>
      </c>
    </row>
    <row r="822" spans="1:4" hidden="1" x14ac:dyDescent="0.2">
      <c r="A822" t="s">
        <v>7226</v>
      </c>
      <c r="B822" s="12">
        <f>SUMIF('Grade 4 Boys'!G:G, 'Individual Points Summary'!A822, 'Grade 4 Boys'!F:F)</f>
        <v>289</v>
      </c>
      <c r="C822" s="20" t="str">
        <f>IF(D822 =E$2, RANK(B822, B$399:B$572, 1), "")</f>
        <v/>
      </c>
      <c r="D822" s="20">
        <f>COUNTIF('Grade 4 Boys'!G:G, 'Individual Points Summary'!A822)</f>
        <v>1</v>
      </c>
    </row>
    <row r="823" spans="1:4" hidden="1" x14ac:dyDescent="0.2">
      <c r="A823" t="s">
        <v>7546</v>
      </c>
      <c r="B823" s="12">
        <f>SUMIF('Grade 4 Boys'!G:G, 'Individual Points Summary'!A823, 'Grade 4 Boys'!F:F)</f>
        <v>290</v>
      </c>
      <c r="C823" s="20" t="str">
        <f>IF(D823 =E$2, RANK(B823, B$399:B$572, 1), "")</f>
        <v/>
      </c>
      <c r="D823" s="20">
        <f>COUNTIF('Grade 4 Boys'!G:G, 'Individual Points Summary'!A823)</f>
        <v>1</v>
      </c>
    </row>
    <row r="824" spans="1:4" hidden="1" x14ac:dyDescent="0.2">
      <c r="A824" t="s">
        <v>7409</v>
      </c>
      <c r="B824" s="12">
        <f>SUMIF('Grade 4 Boys'!G:G, 'Individual Points Summary'!A824, 'Grade 4 Boys'!F:F)</f>
        <v>291</v>
      </c>
      <c r="C824" s="20" t="str">
        <f>IF(D824 =E$2, RANK(B824, B$399:B$572, 1), "")</f>
        <v/>
      </c>
      <c r="D824" s="20">
        <f>COUNTIF('Grade 4 Boys'!G:G, 'Individual Points Summary'!A824)</f>
        <v>1</v>
      </c>
    </row>
    <row r="825" spans="1:4" hidden="1" x14ac:dyDescent="0.2">
      <c r="A825" t="s">
        <v>7539</v>
      </c>
      <c r="B825" s="12">
        <f>SUMIF('Grade 4 Boys'!G:G, 'Individual Points Summary'!A825, 'Grade 4 Boys'!F:F)</f>
        <v>291</v>
      </c>
      <c r="C825" s="20" t="str">
        <f>IF(D825 =E$2, RANK(B825, B$399:B$572, 1), "")</f>
        <v/>
      </c>
      <c r="D825" s="20">
        <f>COUNTIF('Grade 4 Boys'!G:G, 'Individual Points Summary'!A825)</f>
        <v>1</v>
      </c>
    </row>
    <row r="826" spans="1:4" hidden="1" x14ac:dyDescent="0.2">
      <c r="A826" t="s">
        <v>7423</v>
      </c>
      <c r="B826" s="12">
        <f>SUMIF('Grade 4 Boys'!G:G, 'Individual Points Summary'!A826, 'Grade 4 Boys'!F:F)</f>
        <v>294</v>
      </c>
      <c r="C826" s="20" t="str">
        <f>IF(D826 =E$2, RANK(B826, B$399:B$572, 1), "")</f>
        <v/>
      </c>
      <c r="D826" s="20">
        <f>COUNTIF('Grade 4 Boys'!G:G, 'Individual Points Summary'!A826)</f>
        <v>1</v>
      </c>
    </row>
    <row r="827" spans="1:4" hidden="1" x14ac:dyDescent="0.2">
      <c r="A827" t="s">
        <v>7612</v>
      </c>
      <c r="B827" s="12">
        <f>SUMIF('Grade 4 Boys'!G:G, 'Individual Points Summary'!A827, 'Grade 4 Boys'!F:F)</f>
        <v>297</v>
      </c>
      <c r="C827" s="20" t="str">
        <f>IF(D827 =E$2, RANK(B827, B$399:B$572, 1), "")</f>
        <v/>
      </c>
      <c r="D827" s="20">
        <f>COUNTIF('Grade 4 Boys'!G:G, 'Individual Points Summary'!A827)</f>
        <v>1</v>
      </c>
    </row>
    <row r="828" spans="1:4" hidden="1" x14ac:dyDescent="0.2">
      <c r="A828" t="s">
        <v>7533</v>
      </c>
      <c r="B828" s="12">
        <f>SUMIF('Grade 4 Boys'!G:G, 'Individual Points Summary'!A828, 'Grade 4 Boys'!F:F)</f>
        <v>298</v>
      </c>
      <c r="C828" s="20" t="str">
        <f>IF(D828 =E$2, RANK(B828, B$399:B$572, 1), "")</f>
        <v/>
      </c>
      <c r="D828" s="20">
        <f>COUNTIF('Grade 4 Boys'!G:G, 'Individual Points Summary'!A828)</f>
        <v>1</v>
      </c>
    </row>
    <row r="829" spans="1:4" hidden="1" x14ac:dyDescent="0.2">
      <c r="A829" t="s">
        <v>7545</v>
      </c>
      <c r="B829" s="12">
        <f>SUMIF('Grade 4 Boys'!G:G, 'Individual Points Summary'!A829, 'Grade 4 Boys'!F:F)</f>
        <v>301</v>
      </c>
      <c r="C829" s="20" t="str">
        <f>IF(D829 =E$2, RANK(B829, B$399:B$572, 1), "")</f>
        <v/>
      </c>
      <c r="D829" s="20">
        <f>COUNTIF('Grade 4 Boys'!G:G, 'Individual Points Summary'!A829)</f>
        <v>1</v>
      </c>
    </row>
    <row r="830" spans="1:4" hidden="1" x14ac:dyDescent="0.2">
      <c r="A830" t="s">
        <v>7613</v>
      </c>
      <c r="B830" s="12">
        <f>SUMIF('Grade 4 Boys'!G:G, 'Individual Points Summary'!A830, 'Grade 4 Boys'!F:F)</f>
        <v>301</v>
      </c>
      <c r="C830" s="20" t="str">
        <f>IF(D830 =E$2, RANK(B830, B$399:B$572, 1), "")</f>
        <v/>
      </c>
      <c r="D830" s="20">
        <f>COUNTIF('Grade 4 Boys'!G:G, 'Individual Points Summary'!A830)</f>
        <v>1</v>
      </c>
    </row>
    <row r="831" spans="1:4" hidden="1" x14ac:dyDescent="0.2">
      <c r="A831" t="s">
        <v>7265</v>
      </c>
      <c r="B831" s="12">
        <f>SUMIF('Grade 4 Boys'!G:G, 'Individual Points Summary'!A831, 'Grade 4 Boys'!F:F)</f>
        <v>303</v>
      </c>
      <c r="C831" s="20" t="str">
        <f>IF(D831 =E$2, RANK(B831, B$399:B$572, 1), "")</f>
        <v/>
      </c>
      <c r="D831" s="20">
        <f>COUNTIF('Grade 4 Boys'!G:G, 'Individual Points Summary'!A831)</f>
        <v>1</v>
      </c>
    </row>
    <row r="832" spans="1:4" hidden="1" x14ac:dyDescent="0.2">
      <c r="A832" t="s">
        <v>7343</v>
      </c>
      <c r="B832" s="12">
        <f>SUMIF('Grade 4 Boys'!G:G, 'Individual Points Summary'!A832, 'Grade 4 Boys'!F:F)</f>
        <v>303</v>
      </c>
      <c r="C832" s="20" t="str">
        <f>IF(D832 =E$2, RANK(B832, B$399:B$572, 1), "")</f>
        <v/>
      </c>
      <c r="D832" s="20">
        <f>COUNTIF('Grade 4 Boys'!G:G, 'Individual Points Summary'!A832)</f>
        <v>1</v>
      </c>
    </row>
    <row r="833" spans="1:4" hidden="1" x14ac:dyDescent="0.2">
      <c r="A833" t="s">
        <v>7364</v>
      </c>
      <c r="B833" s="12">
        <f>SUMIF('Grade 4 Boys'!G:G, 'Individual Points Summary'!A833, 'Grade 4 Boys'!F:F)</f>
        <v>305</v>
      </c>
      <c r="C833" s="20" t="str">
        <f>IF(D833 =E$2, RANK(B833, B$399:B$572, 1), "")</f>
        <v/>
      </c>
      <c r="D833" s="20">
        <f>COUNTIF('Grade 4 Boys'!G:G, 'Individual Points Summary'!A833)</f>
        <v>1</v>
      </c>
    </row>
    <row r="834" spans="1:4" hidden="1" x14ac:dyDescent="0.2">
      <c r="A834" t="s">
        <v>7231</v>
      </c>
      <c r="B834" s="12">
        <f>SUMIF('Grade 4 Boys'!G:G, 'Individual Points Summary'!A834, 'Grade 4 Boys'!F:F)</f>
        <v>307</v>
      </c>
      <c r="C834" s="20" t="str">
        <f>IF(D834 =E$2, RANK(B834, B$399:B$572, 1), "")</f>
        <v/>
      </c>
      <c r="D834" s="20">
        <f>COUNTIF('Grade 4 Boys'!G:G, 'Individual Points Summary'!A834)</f>
        <v>1</v>
      </c>
    </row>
    <row r="835" spans="1:4" hidden="1" x14ac:dyDescent="0.2">
      <c r="A835" t="s">
        <v>7277</v>
      </c>
      <c r="B835" s="12">
        <f>SUMIF('Grade 4 Boys'!G:G, 'Individual Points Summary'!A835, 'Grade 4 Boys'!F:F)</f>
        <v>308</v>
      </c>
      <c r="C835" s="20" t="str">
        <f>IF(D835 =E$2, RANK(B835, B$399:B$572, 1), "")</f>
        <v/>
      </c>
      <c r="D835" s="20">
        <f>COUNTIF('Grade 4 Boys'!G:G, 'Individual Points Summary'!A835)</f>
        <v>1</v>
      </c>
    </row>
    <row r="836" spans="1:4" hidden="1" x14ac:dyDescent="0.2">
      <c r="A836" t="s">
        <v>7259</v>
      </c>
      <c r="B836" s="12">
        <f>SUMIF('Grade 4 Boys'!G:G, 'Individual Points Summary'!A836, 'Grade 4 Boys'!F:F)</f>
        <v>309</v>
      </c>
      <c r="C836" s="20" t="str">
        <f>IF(D836 =E$2, RANK(B836, B$399:B$572, 1), "")</f>
        <v/>
      </c>
      <c r="D836" s="20">
        <f>COUNTIF('Grade 4 Boys'!G:G, 'Individual Points Summary'!A836)</f>
        <v>1</v>
      </c>
    </row>
    <row r="837" spans="1:4" hidden="1" x14ac:dyDescent="0.2">
      <c r="A837" t="s">
        <v>7200</v>
      </c>
      <c r="B837" s="12">
        <f>SUMIF('Grade 4 Boys'!G:G, 'Individual Points Summary'!A837, 'Grade 4 Boys'!F:F)</f>
        <v>311</v>
      </c>
      <c r="C837" s="20" t="str">
        <f>IF(D837 =E$2, RANK(B837, B$399:B$572, 1), "")</f>
        <v/>
      </c>
      <c r="D837" s="20">
        <f>COUNTIF('Grade 4 Boys'!G:G, 'Individual Points Summary'!A837)</f>
        <v>1</v>
      </c>
    </row>
    <row r="838" spans="1:4" hidden="1" x14ac:dyDescent="0.2">
      <c r="A838" t="s">
        <v>7204</v>
      </c>
      <c r="B838" s="12">
        <f>SUMIF('Grade 4 Boys'!G:G, 'Individual Points Summary'!A838, 'Grade 4 Boys'!F:F)</f>
        <v>311</v>
      </c>
      <c r="C838" s="20" t="str">
        <f>IF(D838 =E$2, RANK(B838, B$399:B$572, 1), "")</f>
        <v/>
      </c>
      <c r="D838" s="20">
        <f>COUNTIF('Grade 4 Boys'!G:G, 'Individual Points Summary'!A838)</f>
        <v>1</v>
      </c>
    </row>
    <row r="839" spans="1:4" hidden="1" x14ac:dyDescent="0.2">
      <c r="A839" t="s">
        <v>7190</v>
      </c>
      <c r="B839" s="12">
        <f>SUMIF('Grade 4 Boys'!G:G, 'Individual Points Summary'!A839, 'Grade 4 Boys'!F:F)</f>
        <v>312</v>
      </c>
      <c r="C839" s="20" t="str">
        <f>IF(D839 =E$2, RANK(B839, B$399:B$572, 1), "")</f>
        <v/>
      </c>
      <c r="D839" s="20">
        <f>COUNTIF('Grade 4 Boys'!G:G, 'Individual Points Summary'!A839)</f>
        <v>1</v>
      </c>
    </row>
    <row r="840" spans="1:4" hidden="1" x14ac:dyDescent="0.2">
      <c r="A840" t="s">
        <v>7550</v>
      </c>
      <c r="B840" s="12">
        <f>SUMIF('Grade 4 Boys'!G:G, 'Individual Points Summary'!A840, 'Grade 4 Boys'!F:F)</f>
        <v>312</v>
      </c>
      <c r="C840" s="20" t="str">
        <f>IF(D840 =E$2, RANK(B840, B$399:B$572, 1), "")</f>
        <v/>
      </c>
      <c r="D840" s="20">
        <f>COUNTIF('Grade 4 Boys'!G:G, 'Individual Points Summary'!A840)</f>
        <v>1</v>
      </c>
    </row>
    <row r="841" spans="1:4" hidden="1" x14ac:dyDescent="0.2">
      <c r="A841" t="s">
        <v>7283</v>
      </c>
      <c r="B841" s="12">
        <f>SUMIF('Grade 4 Boys'!G:G, 'Individual Points Summary'!A841, 'Grade 4 Boys'!F:F)</f>
        <v>315</v>
      </c>
      <c r="C841" s="20" t="str">
        <f>IF(D841 =E$2, RANK(B841, B$399:B$572, 1), "")</f>
        <v/>
      </c>
      <c r="D841" s="20">
        <f>COUNTIF('Grade 4 Boys'!G:G, 'Individual Points Summary'!A841)</f>
        <v>1</v>
      </c>
    </row>
    <row r="842" spans="1:4" x14ac:dyDescent="0.2">
      <c r="A842" s="18" t="s">
        <v>15</v>
      </c>
    </row>
    <row r="845" spans="1:4" ht="18" x14ac:dyDescent="0.25">
      <c r="A845" s="7" t="s">
        <v>16</v>
      </c>
    </row>
    <row r="846" spans="1:4" x14ac:dyDescent="0.2">
      <c r="A846" t="s">
        <v>7752</v>
      </c>
      <c r="B846" s="12">
        <f>SUMIF('Grade 5 Girls'!G:G, 'Individual Points Summary'!A846, 'Grade 5 Girls'!F:F)</f>
        <v>5</v>
      </c>
      <c r="C846" s="20">
        <f>IF(D846 =E$2, RANK(B846, B$846:B$968, 1), "")</f>
        <v>1</v>
      </c>
      <c r="D846" s="20">
        <f>COUNTIF('Grade 5 Girls'!G:G, 'Individual Points Summary'!A846)</f>
        <v>3</v>
      </c>
    </row>
    <row r="847" spans="1:4" x14ac:dyDescent="0.2">
      <c r="A847" t="s">
        <v>444</v>
      </c>
      <c r="B847" s="12">
        <f>SUMIF('Grade 5 Girls'!G:G, 'Individual Points Summary'!A847, 'Grade 5 Girls'!F:F)</f>
        <v>7</v>
      </c>
      <c r="C847" s="20">
        <f>IF(D847 =E$2, RANK(B847, B$846:B$968, 1), "")</f>
        <v>2</v>
      </c>
      <c r="D847" s="20">
        <f>COUNTIF('Grade 5 Girls'!G:G, 'Individual Points Summary'!A847)</f>
        <v>3</v>
      </c>
    </row>
    <row r="848" spans="1:4" x14ac:dyDescent="0.2">
      <c r="A848" t="s">
        <v>1009</v>
      </c>
      <c r="B848" s="12">
        <f>SUMIF('Grade 5 Girls'!G:G, 'Individual Points Summary'!A848, 'Grade 5 Girls'!F:F)</f>
        <v>11</v>
      </c>
      <c r="C848" s="20">
        <f>IF(D848 =E$2, RANK(B848, B$846:B$968, 1), "")</f>
        <v>3</v>
      </c>
      <c r="D848" s="20">
        <f>COUNTIF('Grade 5 Girls'!G:G, 'Individual Points Summary'!A848)</f>
        <v>3</v>
      </c>
    </row>
    <row r="849" spans="1:4" x14ac:dyDescent="0.2">
      <c r="A849" t="s">
        <v>7663</v>
      </c>
      <c r="B849" s="12">
        <f>SUMIF('Grade 5 Girls'!G:G, 'Individual Points Summary'!A849, 'Grade 5 Girls'!F:F)</f>
        <v>18</v>
      </c>
      <c r="C849" s="20">
        <f>IF(D849 =E$2, RANK(B849, B$846:B$968, 1), "")</f>
        <v>4</v>
      </c>
      <c r="D849" s="20">
        <f>COUNTIF('Grade 5 Girls'!G:G, 'Individual Points Summary'!A849)</f>
        <v>3</v>
      </c>
    </row>
    <row r="850" spans="1:4" x14ac:dyDescent="0.2">
      <c r="A850" t="s">
        <v>995</v>
      </c>
      <c r="B850" s="12">
        <f>SUMIF('Grade 5 Girls'!G:G, 'Individual Points Summary'!A850, 'Grade 5 Girls'!F:F)</f>
        <v>18</v>
      </c>
      <c r="C850" s="20">
        <f>IF(D850 =E$2, RANK(B850, B$846:B$968, 1), "")</f>
        <v>4</v>
      </c>
      <c r="D850" s="20">
        <f>COUNTIF('Grade 5 Girls'!G:G, 'Individual Points Summary'!A850)</f>
        <v>3</v>
      </c>
    </row>
    <row r="851" spans="1:4" x14ac:dyDescent="0.2">
      <c r="A851" t="s">
        <v>432</v>
      </c>
      <c r="B851" s="12">
        <f>SUMIF('Grade 5 Girls'!G:G, 'Individual Points Summary'!A851, 'Grade 5 Girls'!F:F)</f>
        <v>26</v>
      </c>
      <c r="C851" s="20">
        <f>IF(D851 =E$2, RANK(B851, B$846:B$968, 1), "")</f>
        <v>6</v>
      </c>
      <c r="D851" s="20">
        <f>COUNTIF('Grade 5 Girls'!G:G, 'Individual Points Summary'!A851)</f>
        <v>3</v>
      </c>
    </row>
    <row r="852" spans="1:4" x14ac:dyDescent="0.2">
      <c r="A852" t="s">
        <v>7688</v>
      </c>
      <c r="B852" s="12">
        <f>SUMIF('Grade 5 Girls'!G:G, 'Individual Points Summary'!A852, 'Grade 5 Girls'!F:F)</f>
        <v>27</v>
      </c>
      <c r="C852" s="20">
        <f>IF(D852 =E$2, RANK(B852, B$846:B$968, 1), "")</f>
        <v>7</v>
      </c>
      <c r="D852" s="20">
        <f>COUNTIF('Grade 5 Girls'!G:G, 'Individual Points Summary'!A852)</f>
        <v>3</v>
      </c>
    </row>
    <row r="853" spans="1:4" x14ac:dyDescent="0.2">
      <c r="A853" t="s">
        <v>428</v>
      </c>
      <c r="B853" s="12">
        <f>SUMIF('Grade 5 Girls'!G:G, 'Individual Points Summary'!A853, 'Grade 5 Girls'!F:F)</f>
        <v>31</v>
      </c>
      <c r="C853" s="20">
        <f>IF(D853 =E$2, RANK(B853, B$846:B$968, 1), "")</f>
        <v>8</v>
      </c>
      <c r="D853" s="20">
        <f>COUNTIF('Grade 5 Girls'!G:G, 'Individual Points Summary'!A853)</f>
        <v>3</v>
      </c>
    </row>
    <row r="854" spans="1:4" x14ac:dyDescent="0.2">
      <c r="A854" t="s">
        <v>967</v>
      </c>
      <c r="B854" s="12">
        <f>SUMIF('Grade 5 Girls'!G:G, 'Individual Points Summary'!A854, 'Grade 5 Girls'!F:F)</f>
        <v>34</v>
      </c>
      <c r="C854" s="20">
        <f>IF(D854 =E$2, RANK(B854, B$846:B$968, 1), "")</f>
        <v>9</v>
      </c>
      <c r="D854" s="20">
        <f>COUNTIF('Grade 5 Girls'!G:G, 'Individual Points Summary'!A854)</f>
        <v>3</v>
      </c>
    </row>
    <row r="855" spans="1:4" x14ac:dyDescent="0.2">
      <c r="A855" t="s">
        <v>986</v>
      </c>
      <c r="B855" s="12">
        <f>SUMIF('Grade 5 Girls'!G:G, 'Individual Points Summary'!A855, 'Grade 5 Girls'!F:F)</f>
        <v>42</v>
      </c>
      <c r="C855" s="20">
        <f>IF(D855 =E$2, RANK(B855, B$846:B$968, 1), "")</f>
        <v>10</v>
      </c>
      <c r="D855" s="20">
        <f>COUNTIF('Grade 5 Girls'!G:G, 'Individual Points Summary'!A855)</f>
        <v>3</v>
      </c>
    </row>
    <row r="856" spans="1:4" hidden="1" x14ac:dyDescent="0.2">
      <c r="A856" t="s">
        <v>449</v>
      </c>
      <c r="B856" s="12">
        <f>SUMIF('Grade 5 Girls'!G:G, 'Individual Points Summary'!A856, 'Grade 5 Girls'!F:F)</f>
        <v>44</v>
      </c>
      <c r="C856" s="20">
        <f>IF(D856 =E$2, RANK(B856, B$846:B$968, 1), "")</f>
        <v>11</v>
      </c>
      <c r="D856" s="20">
        <f>COUNTIF('Grade 5 Girls'!G:G, 'Individual Points Summary'!A856)</f>
        <v>3</v>
      </c>
    </row>
    <row r="857" spans="1:4" hidden="1" x14ac:dyDescent="0.2">
      <c r="A857" t="s">
        <v>7744</v>
      </c>
      <c r="B857" s="12">
        <f>SUMIF('Grade 5 Girls'!G:G, 'Individual Points Summary'!A857, 'Grade 5 Girls'!F:F)</f>
        <v>47</v>
      </c>
      <c r="C857" s="20">
        <f>IF(D857 =E$2, RANK(B857, B$846:B$968, 1), "")</f>
        <v>12</v>
      </c>
      <c r="D857" s="20">
        <f>COUNTIF('Grade 5 Girls'!G:G, 'Individual Points Summary'!A857)</f>
        <v>3</v>
      </c>
    </row>
    <row r="858" spans="1:4" hidden="1" x14ac:dyDescent="0.2">
      <c r="A858" t="s">
        <v>142</v>
      </c>
      <c r="B858" s="12">
        <f>SUMIF('Grade 5 Girls'!G:G, 'Individual Points Summary'!A858, 'Grade 5 Girls'!F:F)</f>
        <v>53</v>
      </c>
      <c r="C858" s="20">
        <f>IF(D858 =E$2, RANK(B858, B$846:B$968, 1), "")</f>
        <v>13</v>
      </c>
      <c r="D858" s="20">
        <f>COUNTIF('Grade 5 Girls'!G:G, 'Individual Points Summary'!A858)</f>
        <v>3</v>
      </c>
    </row>
    <row r="859" spans="1:4" hidden="1" x14ac:dyDescent="0.2">
      <c r="A859" t="s">
        <v>983</v>
      </c>
      <c r="B859" s="12">
        <f>SUMIF('Grade 5 Girls'!G:G, 'Individual Points Summary'!A859, 'Grade 5 Girls'!F:F)</f>
        <v>60</v>
      </c>
      <c r="C859" s="20">
        <f>IF(D859 =E$2, RANK(B859, B$846:B$968, 1), "")</f>
        <v>14</v>
      </c>
      <c r="D859" s="20">
        <f>COUNTIF('Grade 5 Girls'!G:G, 'Individual Points Summary'!A859)</f>
        <v>3</v>
      </c>
    </row>
    <row r="860" spans="1:4" hidden="1" x14ac:dyDescent="0.2">
      <c r="A860" t="s">
        <v>953</v>
      </c>
      <c r="B860" s="12">
        <f>SUMIF('Grade 5 Girls'!G:G, 'Individual Points Summary'!A860, 'Grade 5 Girls'!F:F)</f>
        <v>64</v>
      </c>
      <c r="C860" s="20">
        <f>IF(D860 =E$2, RANK(B860, B$846:B$968, 1), "")</f>
        <v>15</v>
      </c>
      <c r="D860" s="20">
        <f>COUNTIF('Grade 5 Girls'!G:G, 'Individual Points Summary'!A860)</f>
        <v>3</v>
      </c>
    </row>
    <row r="861" spans="1:4" hidden="1" x14ac:dyDescent="0.2">
      <c r="A861" t="s">
        <v>460</v>
      </c>
      <c r="B861" s="12">
        <f>SUMIF('Grade 5 Girls'!G:G, 'Individual Points Summary'!A861, 'Grade 5 Girls'!F:F)</f>
        <v>85</v>
      </c>
      <c r="C861" s="20">
        <f>IF(D861 =E$2, RANK(B861, B$846:B$968, 1), "")</f>
        <v>16</v>
      </c>
      <c r="D861" s="20">
        <f>COUNTIF('Grade 5 Girls'!G:G, 'Individual Points Summary'!A861)</f>
        <v>3</v>
      </c>
    </row>
    <row r="862" spans="1:4" hidden="1" x14ac:dyDescent="0.2">
      <c r="A862" t="s">
        <v>7649</v>
      </c>
      <c r="B862" s="12">
        <f>SUMIF('Grade 5 Girls'!G:G, 'Individual Points Summary'!A862, 'Grade 5 Girls'!F:F)</f>
        <v>91</v>
      </c>
      <c r="C862" s="20">
        <f>IF(D862 =E$2, RANK(B862, B$846:B$968, 1), "")</f>
        <v>17</v>
      </c>
      <c r="D862" s="20">
        <f>COUNTIF('Grade 5 Girls'!G:G, 'Individual Points Summary'!A862)</f>
        <v>3</v>
      </c>
    </row>
    <row r="863" spans="1:4" hidden="1" x14ac:dyDescent="0.2">
      <c r="A863" t="s">
        <v>436</v>
      </c>
      <c r="B863" s="12">
        <f>SUMIF('Grade 5 Girls'!G:G, 'Individual Points Summary'!A863, 'Grade 5 Girls'!F:F)</f>
        <v>92</v>
      </c>
      <c r="C863" s="20">
        <f>IF(D863 =E$2, RANK(B863, B$846:B$968, 1), "")</f>
        <v>18</v>
      </c>
      <c r="D863" s="20">
        <f>COUNTIF('Grade 5 Girls'!G:G, 'Individual Points Summary'!A863)</f>
        <v>3</v>
      </c>
    </row>
    <row r="864" spans="1:4" hidden="1" x14ac:dyDescent="0.2">
      <c r="A864" t="s">
        <v>7699</v>
      </c>
      <c r="B864" s="12">
        <f>SUMIF('Grade 5 Girls'!G:G, 'Individual Points Summary'!A864, 'Grade 5 Girls'!F:F)</f>
        <v>94</v>
      </c>
      <c r="C864" s="20">
        <f>IF(D864 =E$2, RANK(B864, B$846:B$968, 1), "")</f>
        <v>19</v>
      </c>
      <c r="D864" s="20">
        <f>COUNTIF('Grade 5 Girls'!G:G, 'Individual Points Summary'!A864)</f>
        <v>3</v>
      </c>
    </row>
    <row r="865" spans="1:4" hidden="1" x14ac:dyDescent="0.2">
      <c r="A865" t="s">
        <v>7693</v>
      </c>
      <c r="B865" s="12">
        <f>SUMIF('Grade 5 Girls'!G:G, 'Individual Points Summary'!A865, 'Grade 5 Girls'!F:F)</f>
        <v>95</v>
      </c>
      <c r="C865" s="20">
        <f>IF(D865 =E$2, RANK(B865, B$846:B$968, 1), "")</f>
        <v>20</v>
      </c>
      <c r="D865" s="20">
        <f>COUNTIF('Grade 5 Girls'!G:G, 'Individual Points Summary'!A865)</f>
        <v>3</v>
      </c>
    </row>
    <row r="866" spans="1:4" hidden="1" x14ac:dyDescent="0.2">
      <c r="A866" t="s">
        <v>7750</v>
      </c>
      <c r="B866" s="12">
        <f>SUMIF('Grade 5 Girls'!G:G, 'Individual Points Summary'!A866, 'Grade 5 Girls'!F:F)</f>
        <v>96</v>
      </c>
      <c r="C866" s="20">
        <f>IF(D866 =E$2, RANK(B866, B$846:B$968, 1), "")</f>
        <v>21</v>
      </c>
      <c r="D866" s="20">
        <f>COUNTIF('Grade 5 Girls'!G:G, 'Individual Points Summary'!A866)</f>
        <v>3</v>
      </c>
    </row>
    <row r="867" spans="1:4" hidden="1" x14ac:dyDescent="0.2">
      <c r="A867" t="s">
        <v>462</v>
      </c>
      <c r="B867" s="12">
        <f>SUMIF('Grade 5 Girls'!G:G, 'Individual Points Summary'!A867, 'Grade 5 Girls'!F:F)</f>
        <v>96</v>
      </c>
      <c r="C867" s="20">
        <f>IF(D867 =E$2, RANK(B867, B$846:B$968, 1), "")</f>
        <v>21</v>
      </c>
      <c r="D867" s="20">
        <f>COUNTIF('Grade 5 Girls'!G:G, 'Individual Points Summary'!A867)</f>
        <v>3</v>
      </c>
    </row>
    <row r="868" spans="1:4" hidden="1" x14ac:dyDescent="0.2">
      <c r="A868" t="s">
        <v>7756</v>
      </c>
      <c r="B868" s="12">
        <f>SUMIF('Grade 5 Girls'!G:G, 'Individual Points Summary'!A868, 'Grade 5 Girls'!F:F)</f>
        <v>106</v>
      </c>
      <c r="C868" s="20">
        <f>IF(D868 =E$2, RANK(B868, B$846:B$968, 1), "")</f>
        <v>23</v>
      </c>
      <c r="D868" s="20">
        <f>COUNTIF('Grade 5 Girls'!G:G, 'Individual Points Summary'!A868)</f>
        <v>3</v>
      </c>
    </row>
    <row r="869" spans="1:4" hidden="1" x14ac:dyDescent="0.2">
      <c r="A869" t="s">
        <v>7781</v>
      </c>
      <c r="B869" s="12">
        <f>SUMIF('Grade 5 Girls'!G:G, 'Individual Points Summary'!A869, 'Grade 5 Girls'!F:F)</f>
        <v>113</v>
      </c>
      <c r="C869" s="20">
        <f>IF(D869 =E$2, RANK(B869, B$846:B$968, 1), "")</f>
        <v>24</v>
      </c>
      <c r="D869" s="20">
        <f>COUNTIF('Grade 5 Girls'!G:G, 'Individual Points Summary'!A869)</f>
        <v>3</v>
      </c>
    </row>
    <row r="870" spans="1:4" hidden="1" x14ac:dyDescent="0.2">
      <c r="A870" t="s">
        <v>7637</v>
      </c>
      <c r="B870" s="12">
        <f>SUMIF('Grade 5 Girls'!G:G, 'Individual Points Summary'!A870, 'Grade 5 Girls'!F:F)</f>
        <v>114</v>
      </c>
      <c r="C870" s="20">
        <f>IF(D870 =E$2, RANK(B870, B$846:B$968, 1), "")</f>
        <v>25</v>
      </c>
      <c r="D870" s="20">
        <f>COUNTIF('Grade 5 Girls'!G:G, 'Individual Points Summary'!A870)</f>
        <v>3</v>
      </c>
    </row>
    <row r="871" spans="1:4" hidden="1" x14ac:dyDescent="0.2">
      <c r="A871" t="s">
        <v>7690</v>
      </c>
      <c r="B871" s="12">
        <f>SUMIF('Grade 5 Girls'!G:G, 'Individual Points Summary'!A871, 'Grade 5 Girls'!F:F)</f>
        <v>115</v>
      </c>
      <c r="C871" s="20">
        <f>IF(D871 =E$2, RANK(B871, B$846:B$968, 1), "")</f>
        <v>26</v>
      </c>
      <c r="D871" s="20">
        <f>COUNTIF('Grade 5 Girls'!G:G, 'Individual Points Summary'!A871)</f>
        <v>3</v>
      </c>
    </row>
    <row r="872" spans="1:4" hidden="1" x14ac:dyDescent="0.2">
      <c r="A872" t="s">
        <v>1016</v>
      </c>
      <c r="B872" s="12">
        <f>SUMIF('Grade 5 Girls'!G:G, 'Individual Points Summary'!A872, 'Grade 5 Girls'!F:F)</f>
        <v>123</v>
      </c>
      <c r="C872" s="20">
        <f>IF(D872 =E$2, RANK(B872, B$846:B$968, 1), "")</f>
        <v>27</v>
      </c>
      <c r="D872" s="20">
        <f>COUNTIF('Grade 5 Girls'!G:G, 'Individual Points Summary'!A872)</f>
        <v>3</v>
      </c>
    </row>
    <row r="873" spans="1:4" hidden="1" x14ac:dyDescent="0.2">
      <c r="A873" t="s">
        <v>994</v>
      </c>
      <c r="B873" s="12">
        <f>SUMIF('Grade 5 Girls'!G:G, 'Individual Points Summary'!A873, 'Grade 5 Girls'!F:F)</f>
        <v>128</v>
      </c>
      <c r="C873" s="20">
        <f>IF(D873 =E$2, RANK(B873, B$846:B$968, 1), "")</f>
        <v>28</v>
      </c>
      <c r="D873" s="20">
        <f>COUNTIF('Grade 5 Girls'!G:G, 'Individual Points Summary'!A873)</f>
        <v>3</v>
      </c>
    </row>
    <row r="874" spans="1:4" hidden="1" x14ac:dyDescent="0.2">
      <c r="A874" t="s">
        <v>1026</v>
      </c>
      <c r="B874" s="12">
        <f>SUMIF('Grade 5 Girls'!G:G, 'Individual Points Summary'!A874, 'Grade 5 Girls'!F:F)</f>
        <v>128</v>
      </c>
      <c r="C874" s="20">
        <f>IF(D874 =E$2, RANK(B874, B$846:B$968, 1), "")</f>
        <v>28</v>
      </c>
      <c r="D874" s="20">
        <f>COUNTIF('Grade 5 Girls'!G:G, 'Individual Points Summary'!A874)</f>
        <v>3</v>
      </c>
    </row>
    <row r="875" spans="1:4" hidden="1" x14ac:dyDescent="0.2">
      <c r="A875" t="s">
        <v>964</v>
      </c>
      <c r="B875" s="12">
        <f>SUMIF('Grade 5 Girls'!G:G, 'Individual Points Summary'!A875, 'Grade 5 Girls'!F:F)</f>
        <v>144</v>
      </c>
      <c r="C875" s="20">
        <f>IF(D875 =E$2, RANK(B875, B$846:B$968, 1), "")</f>
        <v>30</v>
      </c>
      <c r="D875" s="20">
        <f>COUNTIF('Grade 5 Girls'!G:G, 'Individual Points Summary'!A875)</f>
        <v>3</v>
      </c>
    </row>
    <row r="876" spans="1:4" hidden="1" x14ac:dyDescent="0.2">
      <c r="A876" t="s">
        <v>1028</v>
      </c>
      <c r="B876" s="12">
        <f>SUMIF('Grade 5 Girls'!G:G, 'Individual Points Summary'!A876, 'Grade 5 Girls'!F:F)</f>
        <v>146</v>
      </c>
      <c r="C876" s="20">
        <f>IF(D876 =E$2, RANK(B876, B$846:B$968, 1), "")</f>
        <v>31</v>
      </c>
      <c r="D876" s="20">
        <f>COUNTIF('Grade 5 Girls'!G:G, 'Individual Points Summary'!A876)</f>
        <v>3</v>
      </c>
    </row>
    <row r="877" spans="1:4" hidden="1" x14ac:dyDescent="0.2">
      <c r="A877" t="s">
        <v>1045</v>
      </c>
      <c r="B877" s="12">
        <f>SUMIF('Grade 5 Girls'!G:G, 'Individual Points Summary'!A877, 'Grade 5 Girls'!F:F)</f>
        <v>147</v>
      </c>
      <c r="C877" s="20">
        <f>IF(D877 =E$2, RANK(B877, B$846:B$968, 1), "")</f>
        <v>32</v>
      </c>
      <c r="D877" s="20">
        <f>COUNTIF('Grade 5 Girls'!G:G, 'Individual Points Summary'!A877)</f>
        <v>3</v>
      </c>
    </row>
    <row r="878" spans="1:4" hidden="1" x14ac:dyDescent="0.2">
      <c r="A878" t="s">
        <v>7749</v>
      </c>
      <c r="B878" s="12">
        <f>SUMIF('Grade 5 Girls'!G:G, 'Individual Points Summary'!A878, 'Grade 5 Girls'!F:F)</f>
        <v>172</v>
      </c>
      <c r="C878" s="20">
        <f>IF(D878 =E$2, RANK(B878, B$846:B$968, 1), "")</f>
        <v>33</v>
      </c>
      <c r="D878" s="20">
        <f>COUNTIF('Grade 5 Girls'!G:G, 'Individual Points Summary'!A878)</f>
        <v>3</v>
      </c>
    </row>
    <row r="879" spans="1:4" hidden="1" x14ac:dyDescent="0.2">
      <c r="A879" t="s">
        <v>1035</v>
      </c>
      <c r="B879" s="12">
        <f>SUMIF('Grade 5 Girls'!G:G, 'Individual Points Summary'!A879, 'Grade 5 Girls'!F:F)</f>
        <v>175</v>
      </c>
      <c r="C879" s="20">
        <f>IF(D879 =E$2, RANK(B879, B$846:B$968, 1), "")</f>
        <v>34</v>
      </c>
      <c r="D879" s="20">
        <f>COUNTIF('Grade 5 Girls'!G:G, 'Individual Points Summary'!A879)</f>
        <v>3</v>
      </c>
    </row>
    <row r="880" spans="1:4" hidden="1" x14ac:dyDescent="0.2">
      <c r="A880" t="s">
        <v>1013</v>
      </c>
      <c r="B880" s="12">
        <f>SUMIF('Grade 5 Girls'!G:G, 'Individual Points Summary'!A880, 'Grade 5 Girls'!F:F)</f>
        <v>177</v>
      </c>
      <c r="C880" s="20">
        <f>IF(D880 =E$2, RANK(B880, B$846:B$968, 1), "")</f>
        <v>35</v>
      </c>
      <c r="D880" s="20">
        <f>COUNTIF('Grade 5 Girls'!G:G, 'Individual Points Summary'!A880)</f>
        <v>3</v>
      </c>
    </row>
    <row r="881" spans="1:4" hidden="1" x14ac:dyDescent="0.2">
      <c r="A881" t="s">
        <v>7739</v>
      </c>
      <c r="B881" s="12">
        <f>SUMIF('Grade 5 Girls'!G:G, 'Individual Points Summary'!A881, 'Grade 5 Girls'!F:F)</f>
        <v>179</v>
      </c>
      <c r="C881" s="20">
        <f>IF(D881 =E$2, RANK(B881, B$846:B$968, 1), "")</f>
        <v>36</v>
      </c>
      <c r="D881" s="20">
        <f>COUNTIF('Grade 5 Girls'!G:G, 'Individual Points Summary'!A881)</f>
        <v>3</v>
      </c>
    </row>
    <row r="882" spans="1:4" hidden="1" x14ac:dyDescent="0.2">
      <c r="A882" t="s">
        <v>1034</v>
      </c>
      <c r="B882" s="12">
        <f>SUMIF('Grade 5 Girls'!G:G, 'Individual Points Summary'!A882, 'Grade 5 Girls'!F:F)</f>
        <v>180</v>
      </c>
      <c r="C882" s="20">
        <f>IF(D882 =E$2, RANK(B882, B$846:B$968, 1), "")</f>
        <v>37</v>
      </c>
      <c r="D882" s="20">
        <f>COUNTIF('Grade 5 Girls'!G:G, 'Individual Points Summary'!A882)</f>
        <v>3</v>
      </c>
    </row>
    <row r="883" spans="1:4" hidden="1" x14ac:dyDescent="0.2">
      <c r="A883" t="s">
        <v>7738</v>
      </c>
      <c r="B883" s="12">
        <f>SUMIF('Grade 5 Girls'!G:G, 'Individual Points Summary'!A883, 'Grade 5 Girls'!F:F)</f>
        <v>190</v>
      </c>
      <c r="C883" s="20">
        <f>IF(D883 =E$2, RANK(B883, B$846:B$968, 1), "")</f>
        <v>38</v>
      </c>
      <c r="D883" s="20">
        <f>COUNTIF('Grade 5 Girls'!G:G, 'Individual Points Summary'!A883)</f>
        <v>3</v>
      </c>
    </row>
    <row r="884" spans="1:4" hidden="1" x14ac:dyDescent="0.2">
      <c r="A884" t="s">
        <v>456</v>
      </c>
      <c r="B884" s="12">
        <f>SUMIF('Grade 5 Girls'!G:G, 'Individual Points Summary'!A884, 'Grade 5 Girls'!F:F)</f>
        <v>192</v>
      </c>
      <c r="C884" s="20">
        <f>IF(D884 =E$2, RANK(B884, B$846:B$968, 1), "")</f>
        <v>39</v>
      </c>
      <c r="D884" s="20">
        <f>COUNTIF('Grade 5 Girls'!G:G, 'Individual Points Summary'!A884)</f>
        <v>3</v>
      </c>
    </row>
    <row r="885" spans="1:4" hidden="1" x14ac:dyDescent="0.2">
      <c r="A885" t="s">
        <v>7643</v>
      </c>
      <c r="B885" s="12">
        <f>SUMIF('Grade 5 Girls'!G:G, 'Individual Points Summary'!A885, 'Grade 5 Girls'!F:F)</f>
        <v>193</v>
      </c>
      <c r="C885" s="20">
        <f>IF(D885 =E$2, RANK(B885, B$846:B$968, 1), "")</f>
        <v>40</v>
      </c>
      <c r="D885" s="20">
        <f>COUNTIF('Grade 5 Girls'!G:G, 'Individual Points Summary'!A885)</f>
        <v>3</v>
      </c>
    </row>
    <row r="886" spans="1:4" hidden="1" x14ac:dyDescent="0.2">
      <c r="A886" t="s">
        <v>965</v>
      </c>
      <c r="B886" s="12">
        <f>SUMIF('Grade 5 Girls'!G:G, 'Individual Points Summary'!A886, 'Grade 5 Girls'!F:F)</f>
        <v>199</v>
      </c>
      <c r="C886" s="20">
        <f>IF(D886 =E$2, RANK(B886, B$846:B$968, 1), "")</f>
        <v>41</v>
      </c>
      <c r="D886" s="20">
        <f>COUNTIF('Grade 5 Girls'!G:G, 'Individual Points Summary'!A886)</f>
        <v>3</v>
      </c>
    </row>
    <row r="887" spans="1:4" hidden="1" x14ac:dyDescent="0.2">
      <c r="A887" t="s">
        <v>7655</v>
      </c>
      <c r="B887" s="12">
        <f>SUMIF('Grade 5 Girls'!G:G, 'Individual Points Summary'!A887, 'Grade 5 Girls'!F:F)</f>
        <v>203</v>
      </c>
      <c r="C887" s="20">
        <f>IF(D887 =E$2, RANK(B887, B$846:B$968, 1), "")</f>
        <v>42</v>
      </c>
      <c r="D887" s="20">
        <f>COUNTIF('Grade 5 Girls'!G:G, 'Individual Points Summary'!A887)</f>
        <v>3</v>
      </c>
    </row>
    <row r="888" spans="1:4" hidden="1" x14ac:dyDescent="0.2">
      <c r="A888" t="s">
        <v>7791</v>
      </c>
      <c r="B888" s="12">
        <f>SUMIF('Grade 5 Girls'!G:G, 'Individual Points Summary'!A888, 'Grade 5 Girls'!F:F)</f>
        <v>206</v>
      </c>
      <c r="C888" s="20">
        <f>IF(D888 =E$2, RANK(B888, B$846:B$968, 1), "")</f>
        <v>43</v>
      </c>
      <c r="D888" s="20">
        <f>COUNTIF('Grade 5 Girls'!G:G, 'Individual Points Summary'!A888)</f>
        <v>3</v>
      </c>
    </row>
    <row r="889" spans="1:4" hidden="1" x14ac:dyDescent="0.2">
      <c r="A889" t="s">
        <v>1039</v>
      </c>
      <c r="B889" s="12">
        <f>SUMIF('Grade 5 Girls'!G:G, 'Individual Points Summary'!A889, 'Grade 5 Girls'!F:F)</f>
        <v>213</v>
      </c>
      <c r="C889" s="20">
        <f>IF(D889 =E$2, RANK(B889, B$846:B$968, 1), "")</f>
        <v>44</v>
      </c>
      <c r="D889" s="20">
        <f>COUNTIF('Grade 5 Girls'!G:G, 'Individual Points Summary'!A889)</f>
        <v>3</v>
      </c>
    </row>
    <row r="890" spans="1:4" hidden="1" x14ac:dyDescent="0.2">
      <c r="A890" t="s">
        <v>7667</v>
      </c>
      <c r="B890" s="12">
        <f>SUMIF('Grade 5 Girls'!G:G, 'Individual Points Summary'!A890, 'Grade 5 Girls'!F:F)</f>
        <v>217</v>
      </c>
      <c r="C890" s="20">
        <f>IF(D890 =E$2, RANK(B890, B$846:B$968, 1), "")</f>
        <v>45</v>
      </c>
      <c r="D890" s="20">
        <f>COUNTIF('Grade 5 Girls'!G:G, 'Individual Points Summary'!A890)</f>
        <v>3</v>
      </c>
    </row>
    <row r="891" spans="1:4" hidden="1" x14ac:dyDescent="0.2">
      <c r="A891" t="s">
        <v>1044</v>
      </c>
      <c r="B891" s="12">
        <f>SUMIF('Grade 5 Girls'!G:G, 'Individual Points Summary'!A891, 'Grade 5 Girls'!F:F)</f>
        <v>219</v>
      </c>
      <c r="C891" s="20">
        <f>IF(D891 =E$2, RANK(B891, B$846:B$968, 1), "")</f>
        <v>46</v>
      </c>
      <c r="D891" s="20">
        <f>COUNTIF('Grade 5 Girls'!G:G, 'Individual Points Summary'!A891)</f>
        <v>3</v>
      </c>
    </row>
    <row r="892" spans="1:4" hidden="1" x14ac:dyDescent="0.2">
      <c r="A892" t="s">
        <v>962</v>
      </c>
      <c r="B892" s="12">
        <f>SUMIF('Grade 5 Girls'!G:G, 'Individual Points Summary'!A892, 'Grade 5 Girls'!F:F)</f>
        <v>221</v>
      </c>
      <c r="C892" s="20">
        <f>IF(D892 =E$2, RANK(B892, B$846:B$968, 1), "")</f>
        <v>47</v>
      </c>
      <c r="D892" s="20">
        <f>COUNTIF('Grade 5 Girls'!G:G, 'Individual Points Summary'!A892)</f>
        <v>3</v>
      </c>
    </row>
    <row r="893" spans="1:4" hidden="1" x14ac:dyDescent="0.2">
      <c r="A893" t="s">
        <v>7684</v>
      </c>
      <c r="B893" s="12">
        <f>SUMIF('Grade 5 Girls'!G:G, 'Individual Points Summary'!A893, 'Grade 5 Girls'!F:F)</f>
        <v>234</v>
      </c>
      <c r="C893" s="20">
        <f>IF(D893 =E$2, RANK(B893, B$846:B$968, 1), "")</f>
        <v>48</v>
      </c>
      <c r="D893" s="20">
        <f>COUNTIF('Grade 5 Girls'!G:G, 'Individual Points Summary'!A893)</f>
        <v>3</v>
      </c>
    </row>
    <row r="894" spans="1:4" hidden="1" x14ac:dyDescent="0.2">
      <c r="A894" t="s">
        <v>978</v>
      </c>
      <c r="B894" s="12">
        <f>SUMIF('Grade 5 Girls'!G:G, 'Individual Points Summary'!A894, 'Grade 5 Girls'!F:F)</f>
        <v>242</v>
      </c>
      <c r="C894" s="20">
        <f>IF(D894 =E$2, RANK(B894, B$846:B$968, 1), "")</f>
        <v>49</v>
      </c>
      <c r="D894" s="20">
        <f>COUNTIF('Grade 5 Girls'!G:G, 'Individual Points Summary'!A894)</f>
        <v>3</v>
      </c>
    </row>
    <row r="895" spans="1:4" hidden="1" x14ac:dyDescent="0.2">
      <c r="A895" t="s">
        <v>7757</v>
      </c>
      <c r="B895" s="12">
        <f>SUMIF('Grade 5 Girls'!G:G, 'Individual Points Summary'!A895, 'Grade 5 Girls'!F:F)</f>
        <v>250</v>
      </c>
      <c r="C895" s="20">
        <f>IF(D895 =E$2, RANK(B895, B$846:B$968, 1), "")</f>
        <v>50</v>
      </c>
      <c r="D895" s="20">
        <f>COUNTIF('Grade 5 Girls'!G:G, 'Individual Points Summary'!A895)</f>
        <v>3</v>
      </c>
    </row>
    <row r="896" spans="1:4" hidden="1" x14ac:dyDescent="0.2">
      <c r="A896" t="s">
        <v>422</v>
      </c>
      <c r="B896" s="12">
        <f>SUMIF('Grade 5 Girls'!G:G, 'Individual Points Summary'!A896, 'Grade 5 Girls'!F:F)</f>
        <v>253</v>
      </c>
      <c r="C896" s="20">
        <f>IF(D896 =E$2, RANK(B896, B$846:B$968, 1), "")</f>
        <v>51</v>
      </c>
      <c r="D896" s="20">
        <f>COUNTIF('Grade 5 Girls'!G:G, 'Individual Points Summary'!A896)</f>
        <v>3</v>
      </c>
    </row>
    <row r="897" spans="1:4" hidden="1" x14ac:dyDescent="0.2">
      <c r="A897" t="s">
        <v>7624</v>
      </c>
      <c r="B897" s="12">
        <f>SUMIF('Grade 5 Girls'!G:G, 'Individual Points Summary'!A897, 'Grade 5 Girls'!F:F)</f>
        <v>255</v>
      </c>
      <c r="C897" s="20">
        <f>IF(D897 =E$2, RANK(B897, B$846:B$968, 1), "")</f>
        <v>52</v>
      </c>
      <c r="D897" s="20">
        <f>COUNTIF('Grade 5 Girls'!G:G, 'Individual Points Summary'!A897)</f>
        <v>3</v>
      </c>
    </row>
    <row r="898" spans="1:4" hidden="1" x14ac:dyDescent="0.2">
      <c r="A898" t="s">
        <v>1021</v>
      </c>
      <c r="B898" s="12">
        <f>SUMIF('Grade 5 Girls'!G:G, 'Individual Points Summary'!A898, 'Grade 5 Girls'!F:F)</f>
        <v>255</v>
      </c>
      <c r="C898" s="20">
        <f>IF(D898 =E$2, RANK(B898, B$846:B$968, 1), "")</f>
        <v>52</v>
      </c>
      <c r="D898" s="20">
        <f>COUNTIF('Grade 5 Girls'!G:G, 'Individual Points Summary'!A898)</f>
        <v>3</v>
      </c>
    </row>
    <row r="899" spans="1:4" hidden="1" x14ac:dyDescent="0.2">
      <c r="A899" t="s">
        <v>7642</v>
      </c>
      <c r="B899" s="12">
        <f>SUMIF('Grade 5 Girls'!G:G, 'Individual Points Summary'!A899, 'Grade 5 Girls'!F:F)</f>
        <v>257</v>
      </c>
      <c r="C899" s="20">
        <f>IF(D899 =E$2, RANK(B899, B$846:B$968, 1), "")</f>
        <v>54</v>
      </c>
      <c r="D899" s="20">
        <f>COUNTIF('Grade 5 Girls'!G:G, 'Individual Points Summary'!A899)</f>
        <v>3</v>
      </c>
    </row>
    <row r="900" spans="1:4" hidden="1" x14ac:dyDescent="0.2">
      <c r="A900" t="s">
        <v>980</v>
      </c>
      <c r="B900" s="12">
        <f>SUMIF('Grade 5 Girls'!G:G, 'Individual Points Summary'!A900, 'Grade 5 Girls'!F:F)</f>
        <v>284</v>
      </c>
      <c r="C900" s="20">
        <f>IF(D900 =E$2, RANK(B900, B$846:B$968, 1), "")</f>
        <v>55</v>
      </c>
      <c r="D900" s="20">
        <f>COUNTIF('Grade 5 Girls'!G:G, 'Individual Points Summary'!A900)</f>
        <v>3</v>
      </c>
    </row>
    <row r="901" spans="1:4" hidden="1" x14ac:dyDescent="0.2">
      <c r="A901" t="s">
        <v>7727</v>
      </c>
      <c r="B901" s="12">
        <f>SUMIF('Grade 5 Girls'!G:G, 'Individual Points Summary'!A901, 'Grade 5 Girls'!F:F)</f>
        <v>284</v>
      </c>
      <c r="C901" s="20">
        <f>IF(D901 =E$2, RANK(B901, B$846:B$968, 1), "")</f>
        <v>55</v>
      </c>
      <c r="D901" s="20">
        <f>COUNTIF('Grade 5 Girls'!G:G, 'Individual Points Summary'!A901)</f>
        <v>3</v>
      </c>
    </row>
    <row r="902" spans="1:4" hidden="1" x14ac:dyDescent="0.2">
      <c r="A902" t="s">
        <v>968</v>
      </c>
      <c r="B902" s="12">
        <f>SUMIF('Grade 5 Girls'!G:G, 'Individual Points Summary'!A902, 'Grade 5 Girls'!F:F)</f>
        <v>285</v>
      </c>
      <c r="C902" s="20">
        <f>IF(D902 =E$2, RANK(B902, B$846:B$968, 1), "")</f>
        <v>57</v>
      </c>
      <c r="D902" s="20">
        <f>COUNTIF('Grade 5 Girls'!G:G, 'Individual Points Summary'!A902)</f>
        <v>3</v>
      </c>
    </row>
    <row r="903" spans="1:4" hidden="1" x14ac:dyDescent="0.2">
      <c r="A903" t="s">
        <v>7797</v>
      </c>
      <c r="B903" s="12">
        <f>SUMIF('Grade 5 Girls'!G:G, 'Individual Points Summary'!A903, 'Grade 5 Girls'!F:F)</f>
        <v>285</v>
      </c>
      <c r="C903" s="20">
        <f>IF(D903 =E$2, RANK(B903, B$846:B$968, 1), "")</f>
        <v>57</v>
      </c>
      <c r="D903" s="20">
        <f>COUNTIF('Grade 5 Girls'!G:G, 'Individual Points Summary'!A903)</f>
        <v>3</v>
      </c>
    </row>
    <row r="904" spans="1:4" hidden="1" x14ac:dyDescent="0.2">
      <c r="A904" t="s">
        <v>7661</v>
      </c>
      <c r="B904" s="12">
        <f>SUMIF('Grade 5 Girls'!G:G, 'Individual Points Summary'!A904, 'Grade 5 Girls'!F:F)</f>
        <v>290</v>
      </c>
      <c r="C904" s="20">
        <f>IF(D904 =E$2, RANK(B904, B$846:B$968, 1), "")</f>
        <v>59</v>
      </c>
      <c r="D904" s="20">
        <f>COUNTIF('Grade 5 Girls'!G:G, 'Individual Points Summary'!A904)</f>
        <v>3</v>
      </c>
    </row>
    <row r="905" spans="1:4" hidden="1" x14ac:dyDescent="0.2">
      <c r="A905" t="s">
        <v>452</v>
      </c>
      <c r="B905" s="12">
        <f>SUMIF('Grade 5 Girls'!G:G, 'Individual Points Summary'!A905, 'Grade 5 Girls'!F:F)</f>
        <v>293</v>
      </c>
      <c r="C905" s="20">
        <f>IF(D905 =E$2, RANK(B905, B$846:B$968, 1), "")</f>
        <v>60</v>
      </c>
      <c r="D905" s="20">
        <f>COUNTIF('Grade 5 Girls'!G:G, 'Individual Points Summary'!A905)</f>
        <v>3</v>
      </c>
    </row>
    <row r="906" spans="1:4" hidden="1" x14ac:dyDescent="0.2">
      <c r="A906" t="s">
        <v>7740</v>
      </c>
      <c r="B906" s="12">
        <f>SUMIF('Grade 5 Girls'!G:G, 'Individual Points Summary'!A906, 'Grade 5 Girls'!F:F)</f>
        <v>298</v>
      </c>
      <c r="C906" s="20">
        <f>IF(D906 =E$2, RANK(B906, B$846:B$968, 1), "")</f>
        <v>61</v>
      </c>
      <c r="D906" s="20">
        <f>COUNTIF('Grade 5 Girls'!G:G, 'Individual Points Summary'!A906)</f>
        <v>3</v>
      </c>
    </row>
    <row r="907" spans="1:4" hidden="1" x14ac:dyDescent="0.2">
      <c r="A907" t="s">
        <v>438</v>
      </c>
      <c r="B907" s="12">
        <f>SUMIF('Grade 5 Girls'!G:G, 'Individual Points Summary'!A907, 'Grade 5 Girls'!F:F)</f>
        <v>302</v>
      </c>
      <c r="C907" s="20">
        <f>IF(D907 =E$2, RANK(B907, B$846:B$968, 1), "")</f>
        <v>62</v>
      </c>
      <c r="D907" s="20">
        <f>COUNTIF('Grade 5 Girls'!G:G, 'Individual Points Summary'!A907)</f>
        <v>3</v>
      </c>
    </row>
    <row r="908" spans="1:4" hidden="1" x14ac:dyDescent="0.2">
      <c r="A908" t="s">
        <v>446</v>
      </c>
      <c r="B908" s="12">
        <f>SUMIF('Grade 5 Girls'!G:G, 'Individual Points Summary'!A908, 'Grade 5 Girls'!F:F)</f>
        <v>305</v>
      </c>
      <c r="C908" s="20">
        <f>IF(D908 =E$2, RANK(B908, B$846:B$968, 1), "")</f>
        <v>63</v>
      </c>
      <c r="D908" s="20">
        <f>COUNTIF('Grade 5 Girls'!G:G, 'Individual Points Summary'!A908)</f>
        <v>3</v>
      </c>
    </row>
    <row r="909" spans="1:4" hidden="1" x14ac:dyDescent="0.2">
      <c r="A909" t="s">
        <v>457</v>
      </c>
      <c r="B909" s="12">
        <f>SUMIF('Grade 5 Girls'!G:G, 'Individual Points Summary'!A909, 'Grade 5 Girls'!F:F)</f>
        <v>313</v>
      </c>
      <c r="C909" s="20">
        <f>IF(D909 =E$2, RANK(B909, B$846:B$968, 1), "")</f>
        <v>64</v>
      </c>
      <c r="D909" s="20">
        <f>COUNTIF('Grade 5 Girls'!G:G, 'Individual Points Summary'!A909)</f>
        <v>3</v>
      </c>
    </row>
    <row r="910" spans="1:4" hidden="1" x14ac:dyDescent="0.2">
      <c r="A910" t="s">
        <v>7720</v>
      </c>
      <c r="B910" s="12">
        <f>SUMIF('Grade 5 Girls'!G:G, 'Individual Points Summary'!A910, 'Grade 5 Girls'!F:F)</f>
        <v>314</v>
      </c>
      <c r="C910" s="20">
        <f>IF(D910 =E$2, RANK(B910, B$846:B$968, 1), "")</f>
        <v>65</v>
      </c>
      <c r="D910" s="20">
        <f>COUNTIF('Grade 5 Girls'!G:G, 'Individual Points Summary'!A910)</f>
        <v>3</v>
      </c>
    </row>
    <row r="911" spans="1:4" hidden="1" x14ac:dyDescent="0.2">
      <c r="A911" t="s">
        <v>985</v>
      </c>
      <c r="B911" s="12">
        <f>SUMIF('Grade 5 Girls'!G:G, 'Individual Points Summary'!A911, 'Grade 5 Girls'!F:F)</f>
        <v>331</v>
      </c>
      <c r="C911" s="20">
        <f>IF(D911 =E$2, RANK(B911, B$846:B$968, 1), "")</f>
        <v>66</v>
      </c>
      <c r="D911" s="20">
        <f>COUNTIF('Grade 5 Girls'!G:G, 'Individual Points Summary'!A911)</f>
        <v>3</v>
      </c>
    </row>
    <row r="912" spans="1:4" hidden="1" x14ac:dyDescent="0.2">
      <c r="A912" t="s">
        <v>7771</v>
      </c>
      <c r="B912" s="12">
        <f>SUMIF('Grade 5 Girls'!G:G, 'Individual Points Summary'!A912, 'Grade 5 Girls'!F:F)</f>
        <v>331</v>
      </c>
      <c r="C912" s="20">
        <f>IF(D912 =E$2, RANK(B912, B$846:B$968, 1), "")</f>
        <v>66</v>
      </c>
      <c r="D912" s="20">
        <f>COUNTIF('Grade 5 Girls'!G:G, 'Individual Points Summary'!A912)</f>
        <v>3</v>
      </c>
    </row>
    <row r="913" spans="1:4" hidden="1" x14ac:dyDescent="0.2">
      <c r="A913" t="s">
        <v>7776</v>
      </c>
      <c r="B913" s="12">
        <f>SUMIF('Grade 5 Girls'!G:G, 'Individual Points Summary'!A913, 'Grade 5 Girls'!F:F)</f>
        <v>332</v>
      </c>
      <c r="C913" s="20">
        <f>IF(D913 =E$2, RANK(B913, B$846:B$968, 1), "")</f>
        <v>68</v>
      </c>
      <c r="D913" s="20">
        <f>COUNTIF('Grade 5 Girls'!G:G, 'Individual Points Summary'!A913)</f>
        <v>3</v>
      </c>
    </row>
    <row r="914" spans="1:4" hidden="1" x14ac:dyDescent="0.2">
      <c r="A914" t="s">
        <v>991</v>
      </c>
      <c r="B914" s="12">
        <f>SUMIF('Grade 5 Girls'!G:G, 'Individual Points Summary'!A914, 'Grade 5 Girls'!F:F)</f>
        <v>337</v>
      </c>
      <c r="C914" s="20">
        <f>IF(D914 =E$2, RANK(B914, B$846:B$968, 1), "")</f>
        <v>69</v>
      </c>
      <c r="D914" s="20">
        <f>COUNTIF('Grade 5 Girls'!G:G, 'Individual Points Summary'!A914)</f>
        <v>3</v>
      </c>
    </row>
    <row r="915" spans="1:4" hidden="1" x14ac:dyDescent="0.2">
      <c r="A915" t="s">
        <v>7763</v>
      </c>
      <c r="B915" s="12">
        <f>SUMIF('Grade 5 Girls'!G:G, 'Individual Points Summary'!A915, 'Grade 5 Girls'!F:F)</f>
        <v>339</v>
      </c>
      <c r="C915" s="20">
        <f>IF(D915 =E$2, RANK(B915, B$846:B$968, 1), "")</f>
        <v>70</v>
      </c>
      <c r="D915" s="20">
        <f>COUNTIF('Grade 5 Girls'!G:G, 'Individual Points Summary'!A915)</f>
        <v>3</v>
      </c>
    </row>
    <row r="916" spans="1:4" hidden="1" x14ac:dyDescent="0.2">
      <c r="A916" t="s">
        <v>984</v>
      </c>
      <c r="B916" s="12">
        <f>SUMIF('Grade 5 Girls'!G:G, 'Individual Points Summary'!A916, 'Grade 5 Girls'!F:F)</f>
        <v>340</v>
      </c>
      <c r="C916" s="20">
        <f>IF(D916 =E$2, RANK(B916, B$846:B$968, 1), "")</f>
        <v>71</v>
      </c>
      <c r="D916" s="20">
        <f>COUNTIF('Grade 5 Girls'!G:G, 'Individual Points Summary'!A916)</f>
        <v>3</v>
      </c>
    </row>
    <row r="917" spans="1:4" hidden="1" x14ac:dyDescent="0.2">
      <c r="A917" t="s">
        <v>7710</v>
      </c>
      <c r="B917" s="12">
        <f>SUMIF('Grade 5 Girls'!G:G, 'Individual Points Summary'!A917, 'Grade 5 Girls'!F:F)</f>
        <v>347</v>
      </c>
      <c r="C917" s="20">
        <f>IF(D917 =E$2, RANK(B917, B$846:B$968, 1), "")</f>
        <v>72</v>
      </c>
      <c r="D917" s="20">
        <f>COUNTIF('Grade 5 Girls'!G:G, 'Individual Points Summary'!A917)</f>
        <v>3</v>
      </c>
    </row>
    <row r="918" spans="1:4" hidden="1" x14ac:dyDescent="0.2">
      <c r="A918" t="s">
        <v>7803</v>
      </c>
      <c r="B918" s="12">
        <f>SUMIF('Grade 5 Girls'!G:G, 'Individual Points Summary'!A918, 'Grade 5 Girls'!F:F)</f>
        <v>353</v>
      </c>
      <c r="C918" s="20">
        <f>IF(D918 =E$2, RANK(B918, B$846:B$968, 1), "")</f>
        <v>73</v>
      </c>
      <c r="D918" s="20">
        <f>COUNTIF('Grade 5 Girls'!G:G, 'Individual Points Summary'!A918)</f>
        <v>3</v>
      </c>
    </row>
    <row r="919" spans="1:4" hidden="1" x14ac:dyDescent="0.2">
      <c r="A919" t="s">
        <v>1012</v>
      </c>
      <c r="B919" s="12">
        <f>SUMIF('Grade 5 Girls'!G:G, 'Individual Points Summary'!A919, 'Grade 5 Girls'!F:F)</f>
        <v>356</v>
      </c>
      <c r="C919" s="20">
        <f>IF(D919 =E$2, RANK(B919, B$846:B$968, 1), "")</f>
        <v>74</v>
      </c>
      <c r="D919" s="20">
        <f>COUNTIF('Grade 5 Girls'!G:G, 'Individual Points Summary'!A919)</f>
        <v>3</v>
      </c>
    </row>
    <row r="920" spans="1:4" hidden="1" x14ac:dyDescent="0.2">
      <c r="A920" t="s">
        <v>7796</v>
      </c>
      <c r="B920" s="12">
        <f>SUMIF('Grade 5 Girls'!G:G, 'Individual Points Summary'!A920, 'Grade 5 Girls'!F:F)</f>
        <v>369</v>
      </c>
      <c r="C920" s="20">
        <f>IF(D920 =E$2, RANK(B920, B$846:B$968, 1), "")</f>
        <v>75</v>
      </c>
      <c r="D920" s="20">
        <f>COUNTIF('Grade 5 Girls'!G:G, 'Individual Points Summary'!A920)</f>
        <v>3</v>
      </c>
    </row>
    <row r="921" spans="1:4" hidden="1" x14ac:dyDescent="0.2">
      <c r="A921" t="s">
        <v>441</v>
      </c>
      <c r="B921" s="12">
        <f>SUMIF('Grade 5 Girls'!G:G, 'Individual Points Summary'!A921, 'Grade 5 Girls'!F:F)</f>
        <v>373</v>
      </c>
      <c r="C921" s="20">
        <f>IF(D921 =E$2, RANK(B921, B$846:B$968, 1), "")</f>
        <v>76</v>
      </c>
      <c r="D921" s="20">
        <f>COUNTIF('Grade 5 Girls'!G:G, 'Individual Points Summary'!A921)</f>
        <v>3</v>
      </c>
    </row>
    <row r="922" spans="1:4" hidden="1" x14ac:dyDescent="0.2">
      <c r="A922" t="s">
        <v>7784</v>
      </c>
      <c r="B922" s="12">
        <f>SUMIF('Grade 5 Girls'!G:G, 'Individual Points Summary'!A922, 'Grade 5 Girls'!F:F)</f>
        <v>375</v>
      </c>
      <c r="C922" s="20">
        <f>IF(D922 =E$2, RANK(B922, B$846:B$968, 1), "")</f>
        <v>77</v>
      </c>
      <c r="D922" s="20">
        <f>COUNTIF('Grade 5 Girls'!G:G, 'Individual Points Summary'!A922)</f>
        <v>3</v>
      </c>
    </row>
    <row r="923" spans="1:4" hidden="1" x14ac:dyDescent="0.2">
      <c r="A923" t="s">
        <v>988</v>
      </c>
      <c r="B923" s="12">
        <f>SUMIF('Grade 5 Girls'!G:G, 'Individual Points Summary'!A923, 'Grade 5 Girls'!F:F)</f>
        <v>383</v>
      </c>
      <c r="C923" s="20">
        <f>IF(D923 =E$2, RANK(B923, B$846:B$968, 1), "")</f>
        <v>78</v>
      </c>
      <c r="D923" s="20">
        <f>COUNTIF('Grade 5 Girls'!G:G, 'Individual Points Summary'!A923)</f>
        <v>3</v>
      </c>
    </row>
    <row r="924" spans="1:4" hidden="1" x14ac:dyDescent="0.2">
      <c r="A924" t="s">
        <v>7682</v>
      </c>
      <c r="B924" s="12">
        <f>SUMIF('Grade 5 Girls'!G:G, 'Individual Points Summary'!A924, 'Grade 5 Girls'!F:F)</f>
        <v>393</v>
      </c>
      <c r="C924" s="20">
        <f>IF(D924 =E$2, RANK(B924, B$846:B$968, 1), "")</f>
        <v>79</v>
      </c>
      <c r="D924" s="20">
        <f>COUNTIF('Grade 5 Girls'!G:G, 'Individual Points Summary'!A924)</f>
        <v>3</v>
      </c>
    </row>
    <row r="925" spans="1:4" hidden="1" x14ac:dyDescent="0.2">
      <c r="A925" t="s">
        <v>7656</v>
      </c>
      <c r="B925" s="12">
        <f>SUMIF('Grade 5 Girls'!G:G, 'Individual Points Summary'!A925, 'Grade 5 Girls'!F:F)</f>
        <v>408</v>
      </c>
      <c r="C925" s="20">
        <f>IF(D925 =E$2, RANK(B925, B$846:B$968, 1), "")</f>
        <v>80</v>
      </c>
      <c r="D925" s="20">
        <f>COUNTIF('Grade 5 Girls'!G:G, 'Individual Points Summary'!A925)</f>
        <v>3</v>
      </c>
    </row>
    <row r="926" spans="1:4" hidden="1" x14ac:dyDescent="0.2">
      <c r="A926" t="s">
        <v>963</v>
      </c>
      <c r="B926" s="12">
        <f>SUMIF('Grade 5 Girls'!G:G, 'Individual Points Summary'!A926, 'Grade 5 Girls'!F:F)</f>
        <v>413</v>
      </c>
      <c r="C926" s="20">
        <f>IF(D926 =E$2, RANK(B926, B$846:B$968, 1), "")</f>
        <v>81</v>
      </c>
      <c r="D926" s="20">
        <f>COUNTIF('Grade 5 Girls'!G:G, 'Individual Points Summary'!A926)</f>
        <v>3</v>
      </c>
    </row>
    <row r="927" spans="1:4" hidden="1" x14ac:dyDescent="0.2">
      <c r="A927" t="s">
        <v>468</v>
      </c>
      <c r="B927" s="12">
        <f>SUMIF('Grade 5 Girls'!G:G, 'Individual Points Summary'!A927, 'Grade 5 Girls'!F:F)</f>
        <v>421</v>
      </c>
      <c r="C927" s="20">
        <f>IF(D927 =E$2, RANK(B927, B$846:B$968, 1), "")</f>
        <v>82</v>
      </c>
      <c r="D927" s="20">
        <f>COUNTIF('Grade 5 Girls'!G:G, 'Individual Points Summary'!A927)</f>
        <v>3</v>
      </c>
    </row>
    <row r="928" spans="1:4" hidden="1" x14ac:dyDescent="0.2">
      <c r="A928" t="s">
        <v>7805</v>
      </c>
      <c r="B928" s="12">
        <f>SUMIF('Grade 5 Girls'!G:G, 'Individual Points Summary'!A928, 'Grade 5 Girls'!F:F)</f>
        <v>426</v>
      </c>
      <c r="C928" s="20">
        <f>IF(D928 =E$2, RANK(B928, B$846:B$968, 1), "")</f>
        <v>83</v>
      </c>
      <c r="D928" s="20">
        <f>COUNTIF('Grade 5 Girls'!G:G, 'Individual Points Summary'!A928)</f>
        <v>3</v>
      </c>
    </row>
    <row r="929" spans="1:4" hidden="1" x14ac:dyDescent="0.2">
      <c r="A929" t="s">
        <v>1031</v>
      </c>
      <c r="B929" s="12">
        <f>SUMIF('Grade 5 Girls'!G:G, 'Individual Points Summary'!A929, 'Grade 5 Girls'!F:F)</f>
        <v>427</v>
      </c>
      <c r="C929" s="20">
        <f>IF(D929 =E$2, RANK(B929, B$846:B$968, 1), "")</f>
        <v>84</v>
      </c>
      <c r="D929" s="20">
        <f>COUNTIF('Grade 5 Girls'!G:G, 'Individual Points Summary'!A929)</f>
        <v>3</v>
      </c>
    </row>
    <row r="930" spans="1:4" hidden="1" x14ac:dyDescent="0.2">
      <c r="A930" t="s">
        <v>952</v>
      </c>
      <c r="B930" s="12">
        <f>SUMIF('Grade 5 Girls'!G:G, 'Individual Points Summary'!A930, 'Grade 5 Girls'!F:F)</f>
        <v>428</v>
      </c>
      <c r="C930" s="20">
        <f>IF(D930 =E$2, RANK(B930, B$846:B$968, 1), "")</f>
        <v>85</v>
      </c>
      <c r="D930" s="20">
        <f>COUNTIF('Grade 5 Girls'!G:G, 'Individual Points Summary'!A930)</f>
        <v>3</v>
      </c>
    </row>
    <row r="931" spans="1:4" hidden="1" x14ac:dyDescent="0.2">
      <c r="A931" t="s">
        <v>7764</v>
      </c>
      <c r="B931" s="12">
        <f>SUMIF('Grade 5 Girls'!G:G, 'Individual Points Summary'!A931, 'Grade 5 Girls'!F:F)</f>
        <v>432</v>
      </c>
      <c r="C931" s="20">
        <f>IF(D931 =E$2, RANK(B931, B$846:B$968, 1), "")</f>
        <v>86</v>
      </c>
      <c r="D931" s="20">
        <f>COUNTIF('Grade 5 Girls'!G:G, 'Individual Points Summary'!A931)</f>
        <v>3</v>
      </c>
    </row>
    <row r="932" spans="1:4" hidden="1" x14ac:dyDescent="0.2">
      <c r="A932" t="s">
        <v>7783</v>
      </c>
      <c r="B932" s="12">
        <f>SUMIF('Grade 5 Girls'!G:G, 'Individual Points Summary'!A932, 'Grade 5 Girls'!F:F)</f>
        <v>434</v>
      </c>
      <c r="C932" s="20">
        <f>IF(D932 =E$2, RANK(B932, B$846:B$968, 1), "")</f>
        <v>87</v>
      </c>
      <c r="D932" s="20">
        <f>COUNTIF('Grade 5 Girls'!G:G, 'Individual Points Summary'!A932)</f>
        <v>3</v>
      </c>
    </row>
    <row r="933" spans="1:4" hidden="1" x14ac:dyDescent="0.2">
      <c r="A933" t="s">
        <v>7723</v>
      </c>
      <c r="B933" s="12">
        <f>SUMIF('Grade 5 Girls'!G:G, 'Individual Points Summary'!A933, 'Grade 5 Girls'!F:F)</f>
        <v>436</v>
      </c>
      <c r="C933" s="20">
        <f>IF(D933 =E$2, RANK(B933, B$846:B$968, 1), "")</f>
        <v>88</v>
      </c>
      <c r="D933" s="20">
        <f>COUNTIF('Grade 5 Girls'!G:G, 'Individual Points Summary'!A933)</f>
        <v>3</v>
      </c>
    </row>
    <row r="934" spans="1:4" hidden="1" x14ac:dyDescent="0.2">
      <c r="A934" t="s">
        <v>7748</v>
      </c>
      <c r="B934" s="12">
        <f>SUMIF('Grade 5 Girls'!G:G, 'Individual Points Summary'!A934, 'Grade 5 Girls'!F:F)</f>
        <v>437</v>
      </c>
      <c r="C934" s="20">
        <f>IF(D934 =E$2, RANK(B934, B$846:B$968, 1), "")</f>
        <v>89</v>
      </c>
      <c r="D934" s="20">
        <f>COUNTIF('Grade 5 Girls'!G:G, 'Individual Points Summary'!A934)</f>
        <v>3</v>
      </c>
    </row>
    <row r="935" spans="1:4" hidden="1" x14ac:dyDescent="0.2">
      <c r="A935" t="s">
        <v>1042</v>
      </c>
      <c r="B935" s="12">
        <f>SUMIF('Grade 5 Girls'!G:G, 'Individual Points Summary'!A935, 'Grade 5 Girls'!F:F)</f>
        <v>443</v>
      </c>
      <c r="C935" s="20">
        <f>IF(D935 =E$2, RANK(B935, B$846:B$968, 1), "")</f>
        <v>90</v>
      </c>
      <c r="D935" s="20">
        <f>COUNTIF('Grade 5 Girls'!G:G, 'Individual Points Summary'!A935)</f>
        <v>3</v>
      </c>
    </row>
    <row r="936" spans="1:4" hidden="1" x14ac:dyDescent="0.2">
      <c r="A936" t="s">
        <v>7747</v>
      </c>
      <c r="B936" s="12">
        <f>SUMIF('Grade 5 Girls'!G:G, 'Individual Points Summary'!A936, 'Grade 5 Girls'!F:F)</f>
        <v>444</v>
      </c>
      <c r="C936" s="20">
        <f>IF(D936 =E$2, RANK(B936, B$846:B$968, 1), "")</f>
        <v>91</v>
      </c>
      <c r="D936" s="20">
        <f>COUNTIF('Grade 5 Girls'!G:G, 'Individual Points Summary'!A936)</f>
        <v>3</v>
      </c>
    </row>
    <row r="937" spans="1:4" hidden="1" x14ac:dyDescent="0.2">
      <c r="A937" t="s">
        <v>961</v>
      </c>
      <c r="B937" s="12">
        <f>SUMIF('Grade 5 Girls'!G:G, 'Individual Points Summary'!A937, 'Grade 5 Girls'!F:F)</f>
        <v>445</v>
      </c>
      <c r="C937" s="20">
        <f>IF(D937 =E$2, RANK(B937, B$846:B$968, 1), "")</f>
        <v>92</v>
      </c>
      <c r="D937" s="20">
        <f>COUNTIF('Grade 5 Girls'!G:G, 'Individual Points Summary'!A937)</f>
        <v>3</v>
      </c>
    </row>
    <row r="938" spans="1:4" hidden="1" x14ac:dyDescent="0.2">
      <c r="A938" t="s">
        <v>455</v>
      </c>
      <c r="B938" s="12">
        <f>SUMIF('Grade 5 Girls'!G:G, 'Individual Points Summary'!A938, 'Grade 5 Girls'!F:F)</f>
        <v>456</v>
      </c>
      <c r="C938" s="20">
        <f>IF(D938 =E$2, RANK(B938, B$846:B$968, 1), "")</f>
        <v>93</v>
      </c>
      <c r="D938" s="20">
        <f>COUNTIF('Grade 5 Girls'!G:G, 'Individual Points Summary'!A938)</f>
        <v>3</v>
      </c>
    </row>
    <row r="939" spans="1:4" hidden="1" x14ac:dyDescent="0.2">
      <c r="A939" t="s">
        <v>7644</v>
      </c>
      <c r="B939" s="12">
        <f>SUMIF('Grade 5 Girls'!G:G, 'Individual Points Summary'!A939, 'Grade 5 Girls'!F:F)</f>
        <v>463</v>
      </c>
      <c r="C939" s="20">
        <f>IF(D939 =E$2, RANK(B939, B$846:B$968, 1), "")</f>
        <v>94</v>
      </c>
      <c r="D939" s="20">
        <f>COUNTIF('Grade 5 Girls'!G:G, 'Individual Points Summary'!A939)</f>
        <v>3</v>
      </c>
    </row>
    <row r="940" spans="1:4" hidden="1" x14ac:dyDescent="0.2">
      <c r="A940" t="s">
        <v>7616</v>
      </c>
      <c r="B940" s="12">
        <f>SUMIF('Grade 5 Girls'!G:G, 'Individual Points Summary'!A940, 'Grade 5 Girls'!F:F)</f>
        <v>465</v>
      </c>
      <c r="C940" s="20">
        <f>IF(D940 =E$2, RANK(B940, B$846:B$968, 1), "")</f>
        <v>95</v>
      </c>
      <c r="D940" s="20">
        <f>COUNTIF('Grade 5 Girls'!G:G, 'Individual Points Summary'!A940)</f>
        <v>3</v>
      </c>
    </row>
    <row r="941" spans="1:4" hidden="1" x14ac:dyDescent="0.2">
      <c r="A941" t="s">
        <v>149</v>
      </c>
      <c r="B941" s="12">
        <f>SUMIF('Grade 5 Girls'!G:G, 'Individual Points Summary'!A941, 'Grade 5 Girls'!F:F)</f>
        <v>465</v>
      </c>
      <c r="C941" s="20">
        <f>IF(D941 =E$2, RANK(B941, B$846:B$968, 1), "")</f>
        <v>95</v>
      </c>
      <c r="D941" s="20">
        <f>COUNTIF('Grade 5 Girls'!G:G, 'Individual Points Summary'!A941)</f>
        <v>3</v>
      </c>
    </row>
    <row r="942" spans="1:4" hidden="1" x14ac:dyDescent="0.2">
      <c r="A942" t="s">
        <v>993</v>
      </c>
      <c r="B942" s="12">
        <f>SUMIF('Grade 5 Girls'!G:G, 'Individual Points Summary'!A942, 'Grade 5 Girls'!F:F)</f>
        <v>475</v>
      </c>
      <c r="C942" s="20">
        <f>IF(D942 =E$2, RANK(B942, B$846:B$968, 1), "")</f>
        <v>97</v>
      </c>
      <c r="D942" s="20">
        <f>COUNTIF('Grade 5 Girls'!G:G, 'Individual Points Summary'!A942)</f>
        <v>3</v>
      </c>
    </row>
    <row r="943" spans="1:4" hidden="1" x14ac:dyDescent="0.2">
      <c r="A943" t="s">
        <v>7759</v>
      </c>
      <c r="B943" s="12">
        <f>SUMIF('Grade 5 Girls'!G:G, 'Individual Points Summary'!A943, 'Grade 5 Girls'!F:F)</f>
        <v>482</v>
      </c>
      <c r="C943" s="20">
        <f>IF(D943 =E$2, RANK(B943, B$846:B$968, 1), "")</f>
        <v>98</v>
      </c>
      <c r="D943" s="20">
        <f>COUNTIF('Grade 5 Girls'!G:G, 'Individual Points Summary'!A943)</f>
        <v>3</v>
      </c>
    </row>
    <row r="944" spans="1:4" hidden="1" x14ac:dyDescent="0.2">
      <c r="A944" t="s">
        <v>1038</v>
      </c>
      <c r="B944" s="12">
        <f>SUMIF('Grade 5 Girls'!G:G, 'Individual Points Summary'!A944, 'Grade 5 Girls'!F:F)</f>
        <v>483</v>
      </c>
      <c r="C944" s="20">
        <f>IF(D944 =E$2, RANK(B944, B$846:B$968, 1), "")</f>
        <v>99</v>
      </c>
      <c r="D944" s="20">
        <f>COUNTIF('Grade 5 Girls'!G:G, 'Individual Points Summary'!A944)</f>
        <v>3</v>
      </c>
    </row>
    <row r="945" spans="1:4" hidden="1" x14ac:dyDescent="0.2">
      <c r="A945" t="s">
        <v>971</v>
      </c>
      <c r="B945" s="12">
        <f>SUMIF('Grade 5 Girls'!G:G, 'Individual Points Summary'!A945, 'Grade 5 Girls'!F:F)</f>
        <v>497</v>
      </c>
      <c r="C945" s="20">
        <f>IF(D945 =E$2, RANK(B945, B$846:B$968, 1), "")</f>
        <v>100</v>
      </c>
      <c r="D945" s="20">
        <f>COUNTIF('Grade 5 Girls'!G:G, 'Individual Points Summary'!A945)</f>
        <v>3</v>
      </c>
    </row>
    <row r="946" spans="1:4" hidden="1" x14ac:dyDescent="0.2">
      <c r="A946" t="s">
        <v>451</v>
      </c>
      <c r="B946" s="12">
        <f>SUMIF('Grade 5 Girls'!G:G, 'Individual Points Summary'!A946, 'Grade 5 Girls'!F:F)</f>
        <v>501</v>
      </c>
      <c r="C946" s="20">
        <f>IF(D946 =E$2, RANK(B946, B$846:B$968, 1), "")</f>
        <v>101</v>
      </c>
      <c r="D946" s="20">
        <f>COUNTIF('Grade 5 Girls'!G:G, 'Individual Points Summary'!A946)</f>
        <v>3</v>
      </c>
    </row>
    <row r="947" spans="1:4" hidden="1" x14ac:dyDescent="0.2">
      <c r="A947" t="s">
        <v>7621</v>
      </c>
      <c r="B947" s="12">
        <f>SUMIF('Grade 5 Girls'!G:G, 'Individual Points Summary'!A947, 'Grade 5 Girls'!F:F)</f>
        <v>503</v>
      </c>
      <c r="C947" s="20">
        <f>IF(D947 =E$2, RANK(B947, B$846:B$968, 1), "")</f>
        <v>102</v>
      </c>
      <c r="D947" s="20">
        <f>COUNTIF('Grade 5 Girls'!G:G, 'Individual Points Summary'!A947)</f>
        <v>3</v>
      </c>
    </row>
    <row r="948" spans="1:4" hidden="1" x14ac:dyDescent="0.2">
      <c r="A948" t="s">
        <v>453</v>
      </c>
      <c r="B948" s="12">
        <f>SUMIF('Grade 5 Girls'!G:G, 'Individual Points Summary'!A948, 'Grade 5 Girls'!F:F)</f>
        <v>514</v>
      </c>
      <c r="C948" s="20">
        <f>IF(D948 =E$2, RANK(B948, B$846:B$968, 1), "")</f>
        <v>103</v>
      </c>
      <c r="D948" s="20">
        <f>COUNTIF('Grade 5 Girls'!G:G, 'Individual Points Summary'!A948)</f>
        <v>3</v>
      </c>
    </row>
    <row r="949" spans="1:4" hidden="1" x14ac:dyDescent="0.2">
      <c r="A949" t="s">
        <v>7654</v>
      </c>
      <c r="B949" s="12">
        <f>SUMIF('Grade 5 Girls'!G:G, 'Individual Points Summary'!A949, 'Grade 5 Girls'!F:F)</f>
        <v>535</v>
      </c>
      <c r="C949" s="20">
        <f>IF(D949 =E$2, RANK(B949, B$846:B$968, 1), "")</f>
        <v>104</v>
      </c>
      <c r="D949" s="20">
        <f>COUNTIF('Grade 5 Girls'!G:G, 'Individual Points Summary'!A949)</f>
        <v>3</v>
      </c>
    </row>
    <row r="950" spans="1:4" hidden="1" x14ac:dyDescent="0.2">
      <c r="A950" t="s">
        <v>469</v>
      </c>
      <c r="B950" s="12">
        <f>SUMIF('Grade 5 Girls'!G:G, 'Individual Points Summary'!A950, 'Grade 5 Girls'!F:F)</f>
        <v>537</v>
      </c>
      <c r="C950" s="20">
        <f>IF(D950 =E$2, RANK(B950, B$846:B$968, 1), "")</f>
        <v>105</v>
      </c>
      <c r="D950" s="20">
        <f>COUNTIF('Grade 5 Girls'!G:G, 'Individual Points Summary'!A950)</f>
        <v>3</v>
      </c>
    </row>
    <row r="951" spans="1:4" hidden="1" x14ac:dyDescent="0.2">
      <c r="A951" t="s">
        <v>1033</v>
      </c>
      <c r="B951" s="12">
        <f>SUMIF('Grade 5 Girls'!G:G, 'Individual Points Summary'!A951, 'Grade 5 Girls'!F:F)</f>
        <v>542</v>
      </c>
      <c r="C951" s="20">
        <f>IF(D951 =E$2, RANK(B951, B$846:B$968, 1), "")</f>
        <v>106</v>
      </c>
      <c r="D951" s="20">
        <f>COUNTIF('Grade 5 Girls'!G:G, 'Individual Points Summary'!A951)</f>
        <v>3</v>
      </c>
    </row>
    <row r="952" spans="1:4" hidden="1" x14ac:dyDescent="0.2">
      <c r="A952" t="s">
        <v>7639</v>
      </c>
      <c r="B952" s="12">
        <f>SUMIF('Grade 5 Girls'!G:G, 'Individual Points Summary'!A952, 'Grade 5 Girls'!F:F)</f>
        <v>544</v>
      </c>
      <c r="C952" s="20">
        <f>IF(D952 =E$2, RANK(B952, B$846:B$968, 1), "")</f>
        <v>107</v>
      </c>
      <c r="D952" s="20">
        <f>COUNTIF('Grade 5 Girls'!G:G, 'Individual Points Summary'!A952)</f>
        <v>3</v>
      </c>
    </row>
    <row r="953" spans="1:4" hidden="1" x14ac:dyDescent="0.2">
      <c r="A953" t="s">
        <v>7692</v>
      </c>
      <c r="B953" s="12">
        <f>SUMIF('Grade 5 Girls'!G:G, 'Individual Points Summary'!A953, 'Grade 5 Girls'!F:F)</f>
        <v>550</v>
      </c>
      <c r="C953" s="20">
        <f>IF(D953 =E$2, RANK(B953, B$846:B$968, 1), "")</f>
        <v>108</v>
      </c>
      <c r="D953" s="20">
        <f>COUNTIF('Grade 5 Girls'!G:G, 'Individual Points Summary'!A953)</f>
        <v>3</v>
      </c>
    </row>
    <row r="954" spans="1:4" hidden="1" x14ac:dyDescent="0.2">
      <c r="A954" t="s">
        <v>7671</v>
      </c>
      <c r="B954" s="12">
        <f>SUMIF('Grade 5 Girls'!G:G, 'Individual Points Summary'!A954, 'Grade 5 Girls'!F:F)</f>
        <v>562</v>
      </c>
      <c r="C954" s="20">
        <f>IF(D954 =E$2, RANK(B954, B$846:B$968, 1), "")</f>
        <v>109</v>
      </c>
      <c r="D954" s="20">
        <f>COUNTIF('Grade 5 Girls'!G:G, 'Individual Points Summary'!A954)</f>
        <v>3</v>
      </c>
    </row>
    <row r="955" spans="1:4" hidden="1" x14ac:dyDescent="0.2">
      <c r="A955" t="s">
        <v>7769</v>
      </c>
      <c r="B955" s="12">
        <f>SUMIF('Grade 5 Girls'!G:G, 'Individual Points Summary'!A955, 'Grade 5 Girls'!F:F)</f>
        <v>581</v>
      </c>
      <c r="C955" s="20">
        <f>IF(D955 =E$2, RANK(B955, B$846:B$968, 1), "")</f>
        <v>110</v>
      </c>
      <c r="D955" s="20">
        <f>COUNTIF('Grade 5 Girls'!G:G, 'Individual Points Summary'!A955)</f>
        <v>3</v>
      </c>
    </row>
    <row r="956" spans="1:4" hidden="1" x14ac:dyDescent="0.2">
      <c r="A956" t="s">
        <v>1036</v>
      </c>
      <c r="B956" s="12">
        <f>SUMIF('Grade 5 Girls'!G:G, 'Individual Points Summary'!A956, 'Grade 5 Girls'!F:F)</f>
        <v>582</v>
      </c>
      <c r="C956" s="20">
        <f>IF(D956 =E$2, RANK(B956, B$846:B$968, 1), "")</f>
        <v>111</v>
      </c>
      <c r="D956" s="20">
        <f>COUNTIF('Grade 5 Girls'!G:G, 'Individual Points Summary'!A956)</f>
        <v>3</v>
      </c>
    </row>
    <row r="957" spans="1:4" hidden="1" x14ac:dyDescent="0.2">
      <c r="A957" t="s">
        <v>7632</v>
      </c>
      <c r="B957" s="12">
        <f>SUMIF('Grade 5 Girls'!G:G, 'Individual Points Summary'!A957, 'Grade 5 Girls'!F:F)</f>
        <v>599</v>
      </c>
      <c r="C957" s="20">
        <f>IF(D957 =E$2, RANK(B957, B$846:B$968, 1), "")</f>
        <v>112</v>
      </c>
      <c r="D957" s="20">
        <f>COUNTIF('Grade 5 Girls'!G:G, 'Individual Points Summary'!A957)</f>
        <v>3</v>
      </c>
    </row>
    <row r="958" spans="1:4" hidden="1" x14ac:dyDescent="0.2">
      <c r="A958" t="s">
        <v>974</v>
      </c>
      <c r="B958" s="12">
        <f>SUMIF('Grade 5 Girls'!G:G, 'Individual Points Summary'!A958, 'Grade 5 Girls'!F:F)</f>
        <v>602</v>
      </c>
      <c r="C958" s="20">
        <f>IF(D958 =E$2, RANK(B958, B$846:B$968, 1), "")</f>
        <v>113</v>
      </c>
      <c r="D958" s="20">
        <f>COUNTIF('Grade 5 Girls'!G:G, 'Individual Points Summary'!A958)</f>
        <v>3</v>
      </c>
    </row>
    <row r="959" spans="1:4" hidden="1" x14ac:dyDescent="0.2">
      <c r="A959" t="s">
        <v>956</v>
      </c>
      <c r="B959" s="12">
        <f>SUMIF('Grade 5 Girls'!G:G, 'Individual Points Summary'!A959, 'Grade 5 Girls'!F:F)</f>
        <v>608</v>
      </c>
      <c r="C959" s="20">
        <f>IF(D959 =E$2, RANK(B959, B$846:B$968, 1), "")</f>
        <v>114</v>
      </c>
      <c r="D959" s="20">
        <f>COUNTIF('Grade 5 Girls'!G:G, 'Individual Points Summary'!A959)</f>
        <v>3</v>
      </c>
    </row>
    <row r="960" spans="1:4" hidden="1" x14ac:dyDescent="0.2">
      <c r="A960" t="s">
        <v>7792</v>
      </c>
      <c r="B960" s="12">
        <f>SUMIF('Grade 5 Girls'!G:G, 'Individual Points Summary'!A960, 'Grade 5 Girls'!F:F)</f>
        <v>611</v>
      </c>
      <c r="C960" s="20">
        <f>IF(D960 =E$2, RANK(B960, B$846:B$968, 1), "")</f>
        <v>115</v>
      </c>
      <c r="D960" s="20">
        <f>COUNTIF('Grade 5 Girls'!G:G, 'Individual Points Summary'!A960)</f>
        <v>3</v>
      </c>
    </row>
    <row r="961" spans="1:4" hidden="1" x14ac:dyDescent="0.2">
      <c r="A961" t="s">
        <v>7716</v>
      </c>
      <c r="B961" s="12">
        <f>SUMIF('Grade 5 Girls'!G:G, 'Individual Points Summary'!A961, 'Grade 5 Girls'!F:F)</f>
        <v>617</v>
      </c>
      <c r="C961" s="20">
        <f>IF(D961 =E$2, RANK(B961, B$846:B$968, 1), "")</f>
        <v>116</v>
      </c>
      <c r="D961" s="20">
        <f>COUNTIF('Grade 5 Girls'!G:G, 'Individual Points Summary'!A961)</f>
        <v>3</v>
      </c>
    </row>
    <row r="962" spans="1:4" hidden="1" x14ac:dyDescent="0.2">
      <c r="A962" t="s">
        <v>958</v>
      </c>
      <c r="B962" s="12">
        <f>SUMIF('Grade 5 Girls'!G:G, 'Individual Points Summary'!A962, 'Grade 5 Girls'!F:F)</f>
        <v>618</v>
      </c>
      <c r="C962" s="20">
        <f>IF(D962 =E$2, RANK(B962, B$846:B$968, 1), "")</f>
        <v>117</v>
      </c>
      <c r="D962" s="20">
        <f>COUNTIF('Grade 5 Girls'!G:G, 'Individual Points Summary'!A962)</f>
        <v>3</v>
      </c>
    </row>
    <row r="963" spans="1:4" hidden="1" x14ac:dyDescent="0.2">
      <c r="A963" t="s">
        <v>990</v>
      </c>
      <c r="B963" s="12">
        <f>SUMIF('Grade 5 Girls'!G:G, 'Individual Points Summary'!A963, 'Grade 5 Girls'!F:F)</f>
        <v>619</v>
      </c>
      <c r="C963" s="20">
        <f>IF(D963 =E$2, RANK(B963, B$846:B$968, 1), "")</f>
        <v>118</v>
      </c>
      <c r="D963" s="20">
        <f>COUNTIF('Grade 5 Girls'!G:G, 'Individual Points Summary'!A963)</f>
        <v>3</v>
      </c>
    </row>
    <row r="964" spans="1:4" hidden="1" x14ac:dyDescent="0.2">
      <c r="A964" t="s">
        <v>429</v>
      </c>
      <c r="B964" s="12">
        <f>SUMIF('Grade 5 Girls'!G:G, 'Individual Points Summary'!A964, 'Grade 5 Girls'!F:F)</f>
        <v>621</v>
      </c>
      <c r="C964" s="20">
        <f>IF(D964 =E$2, RANK(B964, B$846:B$968, 1), "")</f>
        <v>119</v>
      </c>
      <c r="D964" s="20">
        <f>COUNTIF('Grade 5 Girls'!G:G, 'Individual Points Summary'!A964)</f>
        <v>3</v>
      </c>
    </row>
    <row r="965" spans="1:4" hidden="1" x14ac:dyDescent="0.2">
      <c r="A965" t="s">
        <v>7790</v>
      </c>
      <c r="B965" s="12">
        <f>SUMIF('Grade 5 Girls'!G:G, 'Individual Points Summary'!A965, 'Grade 5 Girls'!F:F)</f>
        <v>631</v>
      </c>
      <c r="C965" s="20">
        <f>IF(D965 =E$2, RANK(B965, B$846:B$968, 1), "")</f>
        <v>120</v>
      </c>
      <c r="D965" s="20">
        <f>COUNTIF('Grade 5 Girls'!G:G, 'Individual Points Summary'!A965)</f>
        <v>3</v>
      </c>
    </row>
    <row r="966" spans="1:4" hidden="1" x14ac:dyDescent="0.2">
      <c r="A966" t="s">
        <v>430</v>
      </c>
      <c r="B966" s="12">
        <f>SUMIF('Grade 5 Girls'!G:G, 'Individual Points Summary'!A966, 'Grade 5 Girls'!F:F)</f>
        <v>664</v>
      </c>
      <c r="C966" s="20">
        <f>IF(D966 =E$2, RANK(B966, B$846:B$968, 1), "")</f>
        <v>121</v>
      </c>
      <c r="D966" s="20">
        <f>COUNTIF('Grade 5 Girls'!G:G, 'Individual Points Summary'!A966)</f>
        <v>3</v>
      </c>
    </row>
    <row r="967" spans="1:4" hidden="1" x14ac:dyDescent="0.2">
      <c r="A967" t="s">
        <v>435</v>
      </c>
      <c r="B967" s="12">
        <f>SUMIF('Grade 5 Girls'!G:G, 'Individual Points Summary'!A967, 'Grade 5 Girls'!F:F)</f>
        <v>674</v>
      </c>
      <c r="C967" s="20">
        <f>IF(D967 =E$2, RANK(B967, B$846:B$968, 1), "")</f>
        <v>122</v>
      </c>
      <c r="D967" s="20">
        <f>COUNTIF('Grade 5 Girls'!G:G, 'Individual Points Summary'!A967)</f>
        <v>3</v>
      </c>
    </row>
    <row r="968" spans="1:4" hidden="1" x14ac:dyDescent="0.2">
      <c r="A968" t="s">
        <v>7662</v>
      </c>
      <c r="B968" s="12">
        <f>SUMIF('Grade 5 Girls'!G:G, 'Individual Points Summary'!A968, 'Grade 5 Girls'!F:F)</f>
        <v>681</v>
      </c>
      <c r="C968" s="20">
        <f>IF(D968 =E$2, RANK(B968, B$846:B$968, 1), "")</f>
        <v>123</v>
      </c>
      <c r="D968" s="20">
        <f>COUNTIF('Grade 5 Girls'!G:G, 'Individual Points Summary'!A968)</f>
        <v>3</v>
      </c>
    </row>
    <row r="969" spans="1:4" hidden="1" x14ac:dyDescent="0.2">
      <c r="A969" t="s">
        <v>448</v>
      </c>
      <c r="B969" s="12">
        <f>SUMIF('Grade 5 Girls'!G:G, 'Individual Points Summary'!A969, 'Grade 5 Girls'!F:F)</f>
        <v>7</v>
      </c>
      <c r="C969" s="20" t="str">
        <f>IF(D969 =E$2, RANK(B969, B$846:B$968, 1), "")</f>
        <v/>
      </c>
      <c r="D969" s="20">
        <f>COUNTIF('Grade 5 Girls'!G:G, 'Individual Points Summary'!A969)</f>
        <v>2</v>
      </c>
    </row>
    <row r="970" spans="1:4" hidden="1" x14ac:dyDescent="0.2">
      <c r="A970" t="s">
        <v>7665</v>
      </c>
      <c r="B970" s="12">
        <f>SUMIF('Grade 5 Girls'!G:G, 'Individual Points Summary'!A970, 'Grade 5 Girls'!F:F)</f>
        <v>12</v>
      </c>
      <c r="C970" s="20" t="str">
        <f>IF(D970 =E$2, RANK(B970, B$846:B$968, 1), "")</f>
        <v/>
      </c>
      <c r="D970" s="20">
        <f>COUNTIF('Grade 5 Girls'!G:G, 'Individual Points Summary'!A970)</f>
        <v>2</v>
      </c>
    </row>
    <row r="971" spans="1:4" hidden="1" x14ac:dyDescent="0.2">
      <c r="A971" t="s">
        <v>7700</v>
      </c>
      <c r="B971" s="12">
        <f>SUMIF('Grade 5 Girls'!G:G, 'Individual Points Summary'!A971, 'Grade 5 Girls'!F:F)</f>
        <v>38</v>
      </c>
      <c r="C971" s="20" t="str">
        <f>IF(D971 =E$2, RANK(B971, B$846:B$968, 1), "")</f>
        <v/>
      </c>
      <c r="D971" s="20">
        <f>COUNTIF('Grade 5 Girls'!G:G, 'Individual Points Summary'!A971)</f>
        <v>2</v>
      </c>
    </row>
    <row r="972" spans="1:4" hidden="1" x14ac:dyDescent="0.2">
      <c r="A972" t="s">
        <v>1020</v>
      </c>
      <c r="B972" s="12">
        <f>SUMIF('Grade 5 Girls'!G:G, 'Individual Points Summary'!A972, 'Grade 5 Girls'!F:F)</f>
        <v>43</v>
      </c>
      <c r="C972" s="20" t="str">
        <f>IF(D972 =E$2, RANK(B972, B$846:B$968, 1), "")</f>
        <v/>
      </c>
      <c r="D972" s="20">
        <f>COUNTIF('Grade 5 Girls'!G:G, 'Individual Points Summary'!A972)</f>
        <v>2</v>
      </c>
    </row>
    <row r="973" spans="1:4" hidden="1" x14ac:dyDescent="0.2">
      <c r="A973" t="s">
        <v>7674</v>
      </c>
      <c r="B973" s="12">
        <f>SUMIF('Grade 5 Girls'!G:G, 'Individual Points Summary'!A973, 'Grade 5 Girls'!F:F)</f>
        <v>49</v>
      </c>
      <c r="C973" s="20" t="str">
        <f>IF(D973 =E$2, RANK(B973, B$846:B$968, 1), "")</f>
        <v/>
      </c>
      <c r="D973" s="20">
        <f>COUNTIF('Grade 5 Girls'!G:G, 'Individual Points Summary'!A973)</f>
        <v>2</v>
      </c>
    </row>
    <row r="974" spans="1:4" hidden="1" x14ac:dyDescent="0.2">
      <c r="A974" t="s">
        <v>1024</v>
      </c>
      <c r="B974" s="12">
        <f>SUMIF('Grade 5 Girls'!G:G, 'Individual Points Summary'!A974, 'Grade 5 Girls'!F:F)</f>
        <v>49</v>
      </c>
      <c r="C974" s="20" t="str">
        <f>IF(D974 =E$2, RANK(B974, B$846:B$968, 1), "")</f>
        <v/>
      </c>
      <c r="D974" s="20">
        <f>COUNTIF('Grade 5 Girls'!G:G, 'Individual Points Summary'!A974)</f>
        <v>2</v>
      </c>
    </row>
    <row r="975" spans="1:4" hidden="1" x14ac:dyDescent="0.2">
      <c r="A975" t="s">
        <v>7772</v>
      </c>
      <c r="B975" s="12">
        <f>SUMIF('Grade 5 Girls'!G:G, 'Individual Points Summary'!A975, 'Grade 5 Girls'!F:F)</f>
        <v>55</v>
      </c>
      <c r="C975" s="20" t="str">
        <f>IF(D975 =E$2, RANK(B975, B$846:B$968, 1), "")</f>
        <v/>
      </c>
      <c r="D975" s="20">
        <f>COUNTIF('Grade 5 Girls'!G:G, 'Individual Points Summary'!A975)</f>
        <v>2</v>
      </c>
    </row>
    <row r="976" spans="1:4" hidden="1" x14ac:dyDescent="0.2">
      <c r="A976" t="s">
        <v>7730</v>
      </c>
      <c r="B976" s="12">
        <f>SUMIF('Grade 5 Girls'!G:G, 'Individual Points Summary'!A976, 'Grade 5 Girls'!F:F)</f>
        <v>57</v>
      </c>
      <c r="C976" s="20" t="str">
        <f>IF(D976 =E$2, RANK(B976, B$846:B$968, 1), "")</f>
        <v/>
      </c>
      <c r="D976" s="20">
        <f>COUNTIF('Grade 5 Girls'!G:G, 'Individual Points Summary'!A976)</f>
        <v>2</v>
      </c>
    </row>
    <row r="977" spans="1:4" hidden="1" x14ac:dyDescent="0.2">
      <c r="A977" t="s">
        <v>7734</v>
      </c>
      <c r="B977" s="12">
        <f>SUMIF('Grade 5 Girls'!G:G, 'Individual Points Summary'!A977, 'Grade 5 Girls'!F:F)</f>
        <v>59</v>
      </c>
      <c r="C977" s="20" t="str">
        <f>IF(D977 =E$2, RANK(B977, B$846:B$968, 1), "")</f>
        <v/>
      </c>
      <c r="D977" s="20">
        <f>COUNTIF('Grade 5 Girls'!G:G, 'Individual Points Summary'!A977)</f>
        <v>2</v>
      </c>
    </row>
    <row r="978" spans="1:4" hidden="1" x14ac:dyDescent="0.2">
      <c r="A978" t="s">
        <v>464</v>
      </c>
      <c r="B978" s="12">
        <f>SUMIF('Grade 5 Girls'!G:G, 'Individual Points Summary'!A978, 'Grade 5 Girls'!F:F)</f>
        <v>59</v>
      </c>
      <c r="C978" s="20" t="str">
        <f>IF(D978 =E$2, RANK(B978, B$846:B$968, 1), "")</f>
        <v/>
      </c>
      <c r="D978" s="20">
        <f>COUNTIF('Grade 5 Girls'!G:G, 'Individual Points Summary'!A978)</f>
        <v>2</v>
      </c>
    </row>
    <row r="979" spans="1:4" hidden="1" x14ac:dyDescent="0.2">
      <c r="A979" t="s">
        <v>7804</v>
      </c>
      <c r="B979" s="12">
        <f>SUMIF('Grade 5 Girls'!G:G, 'Individual Points Summary'!A979, 'Grade 5 Girls'!F:F)</f>
        <v>61</v>
      </c>
      <c r="C979" s="20" t="str">
        <f>IF(D979 =E$2, RANK(B979, B$846:B$968, 1), "")</f>
        <v/>
      </c>
      <c r="D979" s="20">
        <f>COUNTIF('Grade 5 Girls'!G:G, 'Individual Points Summary'!A979)</f>
        <v>2</v>
      </c>
    </row>
    <row r="980" spans="1:4" hidden="1" x14ac:dyDescent="0.2">
      <c r="A980" t="s">
        <v>463</v>
      </c>
      <c r="B980" s="12">
        <f>SUMIF('Grade 5 Girls'!G:G, 'Individual Points Summary'!A980, 'Grade 5 Girls'!F:F)</f>
        <v>63</v>
      </c>
      <c r="C980" s="20" t="str">
        <f>IF(D980 =E$2, RANK(B980, B$846:B$968, 1), "")</f>
        <v/>
      </c>
      <c r="D980" s="20">
        <f>COUNTIF('Grade 5 Girls'!G:G, 'Individual Points Summary'!A980)</f>
        <v>2</v>
      </c>
    </row>
    <row r="981" spans="1:4" hidden="1" x14ac:dyDescent="0.2">
      <c r="A981" t="s">
        <v>7997</v>
      </c>
      <c r="B981" s="12">
        <f>SUMIF('Grade 5 Girls'!G:G, 'Individual Points Summary'!A981, 'Grade 5 Girls'!F:F)</f>
        <v>67</v>
      </c>
      <c r="C981" s="20" t="str">
        <f>IF(D981 =E$2, RANK(B981, B$846:B$968, 1), "")</f>
        <v/>
      </c>
      <c r="D981" s="20">
        <f>COUNTIF('Grade 5 Girls'!G:G, 'Individual Points Summary'!A981)</f>
        <v>2</v>
      </c>
    </row>
    <row r="982" spans="1:4" hidden="1" x14ac:dyDescent="0.2">
      <c r="A982" t="s">
        <v>7633</v>
      </c>
      <c r="B982" s="12">
        <f>SUMIF('Grade 5 Girls'!G:G, 'Individual Points Summary'!A982, 'Grade 5 Girls'!F:F)</f>
        <v>74</v>
      </c>
      <c r="C982" s="20" t="str">
        <f>IF(D982 =E$2, RANK(B982, B$846:B$968, 1), "")</f>
        <v/>
      </c>
      <c r="D982" s="20">
        <f>COUNTIF('Grade 5 Girls'!G:G, 'Individual Points Summary'!A982)</f>
        <v>2</v>
      </c>
    </row>
    <row r="983" spans="1:4" hidden="1" x14ac:dyDescent="0.2">
      <c r="A983" t="s">
        <v>1010</v>
      </c>
      <c r="B983" s="12">
        <f>SUMIF('Grade 5 Girls'!G:G, 'Individual Points Summary'!A983, 'Grade 5 Girls'!F:F)</f>
        <v>75</v>
      </c>
      <c r="C983" s="20" t="str">
        <f>IF(D983 =E$2, RANK(B983, B$846:B$968, 1), "")</f>
        <v/>
      </c>
      <c r="D983" s="20">
        <f>COUNTIF('Grade 5 Girls'!G:G, 'Individual Points Summary'!A983)</f>
        <v>2</v>
      </c>
    </row>
    <row r="984" spans="1:4" hidden="1" x14ac:dyDescent="0.2">
      <c r="A984" t="s">
        <v>959</v>
      </c>
      <c r="B984" s="12">
        <f>SUMIF('Grade 5 Girls'!G:G, 'Individual Points Summary'!A984, 'Grade 5 Girls'!F:F)</f>
        <v>79</v>
      </c>
      <c r="C984" s="20" t="str">
        <f>IF(D984 =E$2, RANK(B984, B$846:B$968, 1), "")</f>
        <v/>
      </c>
      <c r="D984" s="20">
        <f>COUNTIF('Grade 5 Girls'!G:G, 'Individual Points Summary'!A984)</f>
        <v>2</v>
      </c>
    </row>
    <row r="985" spans="1:4" hidden="1" x14ac:dyDescent="0.2">
      <c r="A985" t="s">
        <v>447</v>
      </c>
      <c r="B985" s="12">
        <f>SUMIF('Grade 5 Girls'!G:G, 'Individual Points Summary'!A985, 'Grade 5 Girls'!F:F)</f>
        <v>97</v>
      </c>
      <c r="C985" s="20" t="str">
        <f>IF(D985 =E$2, RANK(B985, B$846:B$968, 1), "")</f>
        <v/>
      </c>
      <c r="D985" s="20">
        <f>COUNTIF('Grade 5 Girls'!G:G, 'Individual Points Summary'!A985)</f>
        <v>2</v>
      </c>
    </row>
    <row r="986" spans="1:4" hidden="1" x14ac:dyDescent="0.2">
      <c r="A986" t="s">
        <v>7742</v>
      </c>
      <c r="B986" s="12">
        <f>SUMIF('Grade 5 Girls'!G:G, 'Individual Points Summary'!A986, 'Grade 5 Girls'!F:F)</f>
        <v>97</v>
      </c>
      <c r="C986" s="20" t="str">
        <f>IF(D986 =E$2, RANK(B986, B$846:B$968, 1), "")</f>
        <v/>
      </c>
      <c r="D986" s="20">
        <f>COUNTIF('Grade 5 Girls'!G:G, 'Individual Points Summary'!A986)</f>
        <v>2</v>
      </c>
    </row>
    <row r="987" spans="1:4" hidden="1" x14ac:dyDescent="0.2">
      <c r="A987" t="s">
        <v>982</v>
      </c>
      <c r="B987" s="12">
        <f>SUMIF('Grade 5 Girls'!G:G, 'Individual Points Summary'!A987, 'Grade 5 Girls'!F:F)</f>
        <v>105</v>
      </c>
      <c r="C987" s="20" t="str">
        <f>IF(D987 =E$2, RANK(B987, B$846:B$968, 1), "")</f>
        <v/>
      </c>
      <c r="D987" s="20">
        <f>COUNTIF('Grade 5 Girls'!G:G, 'Individual Points Summary'!A987)</f>
        <v>2</v>
      </c>
    </row>
    <row r="988" spans="1:4" hidden="1" x14ac:dyDescent="0.2">
      <c r="A988" t="s">
        <v>421</v>
      </c>
      <c r="B988" s="12">
        <f>SUMIF('Grade 5 Girls'!G:G, 'Individual Points Summary'!A988, 'Grade 5 Girls'!F:F)</f>
        <v>107</v>
      </c>
      <c r="C988" s="20" t="str">
        <f>IF(D988 =E$2, RANK(B988, B$846:B$968, 1), "")</f>
        <v/>
      </c>
      <c r="D988" s="20">
        <f>COUNTIF('Grade 5 Girls'!G:G, 'Individual Points Summary'!A988)</f>
        <v>2</v>
      </c>
    </row>
    <row r="989" spans="1:4" hidden="1" x14ac:dyDescent="0.2">
      <c r="A989" t="s">
        <v>7998</v>
      </c>
      <c r="B989" s="12">
        <f>SUMIF('Grade 5 Girls'!G:G, 'Individual Points Summary'!A989, 'Grade 5 Girls'!F:F)</f>
        <v>116</v>
      </c>
      <c r="C989" s="20" t="str">
        <f>IF(D989 =E$2, RANK(B989, B$846:B$968, 1), "")</f>
        <v/>
      </c>
      <c r="D989" s="20">
        <f>COUNTIF('Grade 5 Girls'!G:G, 'Individual Points Summary'!A989)</f>
        <v>2</v>
      </c>
    </row>
    <row r="990" spans="1:4" hidden="1" x14ac:dyDescent="0.2">
      <c r="A990" t="s">
        <v>1032</v>
      </c>
      <c r="B990" s="12">
        <f>SUMIF('Grade 5 Girls'!G:G, 'Individual Points Summary'!A990, 'Grade 5 Girls'!F:F)</f>
        <v>121</v>
      </c>
      <c r="C990" s="20" t="str">
        <f>IF(D990 =E$2, RANK(B990, B$846:B$968, 1), "")</f>
        <v/>
      </c>
      <c r="D990" s="20">
        <f>COUNTIF('Grade 5 Girls'!G:G, 'Individual Points Summary'!A990)</f>
        <v>2</v>
      </c>
    </row>
    <row r="991" spans="1:4" hidden="1" x14ac:dyDescent="0.2">
      <c r="A991" t="s">
        <v>7731</v>
      </c>
      <c r="B991" s="12">
        <f>SUMIF('Grade 5 Girls'!G:G, 'Individual Points Summary'!A991, 'Grade 5 Girls'!F:F)</f>
        <v>123</v>
      </c>
      <c r="C991" s="20" t="str">
        <f>IF(D991 =E$2, RANK(B991, B$846:B$968, 1), "")</f>
        <v/>
      </c>
      <c r="D991" s="20">
        <f>COUNTIF('Grade 5 Girls'!G:G, 'Individual Points Summary'!A991)</f>
        <v>2</v>
      </c>
    </row>
    <row r="992" spans="1:4" hidden="1" x14ac:dyDescent="0.2">
      <c r="A992" t="s">
        <v>1006</v>
      </c>
      <c r="B992" s="12">
        <f>SUMIF('Grade 5 Girls'!G:G, 'Individual Points Summary'!A992, 'Grade 5 Girls'!F:F)</f>
        <v>128</v>
      </c>
      <c r="C992" s="20" t="str">
        <f>IF(D992 =E$2, RANK(B992, B$846:B$968, 1), "")</f>
        <v/>
      </c>
      <c r="D992" s="20">
        <f>COUNTIF('Grade 5 Girls'!G:G, 'Individual Points Summary'!A992)</f>
        <v>2</v>
      </c>
    </row>
    <row r="993" spans="1:4" hidden="1" x14ac:dyDescent="0.2">
      <c r="A993" t="s">
        <v>467</v>
      </c>
      <c r="B993" s="12">
        <f>SUMIF('Grade 5 Girls'!G:G, 'Individual Points Summary'!A993, 'Grade 5 Girls'!F:F)</f>
        <v>133</v>
      </c>
      <c r="C993" s="20" t="str">
        <f>IF(D993 =E$2, RANK(B993, B$846:B$968, 1), "")</f>
        <v/>
      </c>
      <c r="D993" s="20">
        <f>COUNTIF('Grade 5 Girls'!G:G, 'Individual Points Summary'!A993)</f>
        <v>2</v>
      </c>
    </row>
    <row r="994" spans="1:4" hidden="1" x14ac:dyDescent="0.2">
      <c r="A994" t="s">
        <v>433</v>
      </c>
      <c r="B994" s="12">
        <f>SUMIF('Grade 5 Girls'!G:G, 'Individual Points Summary'!A994, 'Grade 5 Girls'!F:F)</f>
        <v>139</v>
      </c>
      <c r="C994" s="20" t="str">
        <f>IF(D994 =E$2, RANK(B994, B$846:B$968, 1), "")</f>
        <v/>
      </c>
      <c r="D994" s="20">
        <f>COUNTIF('Grade 5 Girls'!G:G, 'Individual Points Summary'!A994)</f>
        <v>2</v>
      </c>
    </row>
    <row r="995" spans="1:4" hidden="1" x14ac:dyDescent="0.2">
      <c r="A995" t="s">
        <v>997</v>
      </c>
      <c r="B995" s="12">
        <f>SUMIF('Grade 5 Girls'!G:G, 'Individual Points Summary'!A995, 'Grade 5 Girls'!F:F)</f>
        <v>141</v>
      </c>
      <c r="C995" s="20" t="str">
        <f>IF(D995 =E$2, RANK(B995, B$846:B$968, 1), "")</f>
        <v/>
      </c>
      <c r="D995" s="20">
        <f>COUNTIF('Grade 5 Girls'!G:G, 'Individual Points Summary'!A995)</f>
        <v>2</v>
      </c>
    </row>
    <row r="996" spans="1:4" hidden="1" x14ac:dyDescent="0.2">
      <c r="A996" t="s">
        <v>7696</v>
      </c>
      <c r="B996" s="12">
        <f>SUMIF('Grade 5 Girls'!G:G, 'Individual Points Summary'!A996, 'Grade 5 Girls'!F:F)</f>
        <v>144</v>
      </c>
      <c r="C996" s="20" t="str">
        <f>IF(D996 =E$2, RANK(B996, B$846:B$968, 1), "")</f>
        <v/>
      </c>
      <c r="D996" s="20">
        <f>COUNTIF('Grade 5 Girls'!G:G, 'Individual Points Summary'!A996)</f>
        <v>2</v>
      </c>
    </row>
    <row r="997" spans="1:4" hidden="1" x14ac:dyDescent="0.2">
      <c r="A997" t="s">
        <v>7627</v>
      </c>
      <c r="B997" s="12">
        <f>SUMIF('Grade 5 Girls'!G:G, 'Individual Points Summary'!A997, 'Grade 5 Girls'!F:F)</f>
        <v>159</v>
      </c>
      <c r="C997" s="20" t="str">
        <f>IF(D997 =E$2, RANK(B997, B$846:B$968, 1), "")</f>
        <v/>
      </c>
      <c r="D997" s="20">
        <f>COUNTIF('Grade 5 Girls'!G:G, 'Individual Points Summary'!A997)</f>
        <v>2</v>
      </c>
    </row>
    <row r="998" spans="1:4" hidden="1" x14ac:dyDescent="0.2">
      <c r="A998" t="s">
        <v>445</v>
      </c>
      <c r="B998" s="12">
        <f>SUMIF('Grade 5 Girls'!G:G, 'Individual Points Summary'!A998, 'Grade 5 Girls'!F:F)</f>
        <v>168</v>
      </c>
      <c r="C998" s="20" t="str">
        <f>IF(D998 =E$2, RANK(B998, B$846:B$968, 1), "")</f>
        <v/>
      </c>
      <c r="D998" s="20">
        <f>COUNTIF('Grade 5 Girls'!G:G, 'Individual Points Summary'!A998)</f>
        <v>2</v>
      </c>
    </row>
    <row r="999" spans="1:4" hidden="1" x14ac:dyDescent="0.2">
      <c r="A999" t="s">
        <v>7753</v>
      </c>
      <c r="B999" s="12">
        <f>SUMIF('Grade 5 Girls'!G:G, 'Individual Points Summary'!A999, 'Grade 5 Girls'!F:F)</f>
        <v>175</v>
      </c>
      <c r="C999" s="20" t="str">
        <f>IF(D999 =E$2, RANK(B999, B$846:B$968, 1), "")</f>
        <v/>
      </c>
      <c r="D999" s="20">
        <f>COUNTIF('Grade 5 Girls'!G:G, 'Individual Points Summary'!A999)</f>
        <v>2</v>
      </c>
    </row>
    <row r="1000" spans="1:4" hidden="1" x14ac:dyDescent="0.2">
      <c r="A1000" t="s">
        <v>7635</v>
      </c>
      <c r="B1000" s="12">
        <f>SUMIF('Grade 5 Girls'!G:G, 'Individual Points Summary'!A1000, 'Grade 5 Girls'!F:F)</f>
        <v>178</v>
      </c>
      <c r="C1000" s="20" t="str">
        <f>IF(D1000 =E$2, RANK(B1000, B$846:B$968, 1), "")</f>
        <v/>
      </c>
      <c r="D1000" s="20">
        <f>COUNTIF('Grade 5 Girls'!G:G, 'Individual Points Summary'!A1000)</f>
        <v>2</v>
      </c>
    </row>
    <row r="1001" spans="1:4" hidden="1" x14ac:dyDescent="0.2">
      <c r="A1001" t="s">
        <v>950</v>
      </c>
      <c r="B1001" s="12">
        <f>SUMIF('Grade 5 Girls'!G:G, 'Individual Points Summary'!A1001, 'Grade 5 Girls'!F:F)</f>
        <v>184</v>
      </c>
      <c r="C1001" s="20" t="str">
        <f>IF(D1001 =E$2, RANK(B1001, B$846:B$968, 1), "")</f>
        <v/>
      </c>
      <c r="D1001" s="20">
        <f>COUNTIF('Grade 5 Girls'!G:G, 'Individual Points Summary'!A1001)</f>
        <v>2</v>
      </c>
    </row>
    <row r="1002" spans="1:4" hidden="1" x14ac:dyDescent="0.2">
      <c r="A1002" t="s">
        <v>7653</v>
      </c>
      <c r="B1002" s="12">
        <f>SUMIF('Grade 5 Girls'!G:G, 'Individual Points Summary'!A1002, 'Grade 5 Girls'!F:F)</f>
        <v>185</v>
      </c>
      <c r="C1002" s="20" t="str">
        <f>IF(D1002 =E$2, RANK(B1002, B$846:B$968, 1), "")</f>
        <v/>
      </c>
      <c r="D1002" s="20">
        <f>COUNTIF('Grade 5 Girls'!G:G, 'Individual Points Summary'!A1002)</f>
        <v>2</v>
      </c>
    </row>
    <row r="1003" spans="1:4" hidden="1" x14ac:dyDescent="0.2">
      <c r="A1003" t="s">
        <v>7678</v>
      </c>
      <c r="B1003" s="12">
        <f>SUMIF('Grade 5 Girls'!G:G, 'Individual Points Summary'!A1003, 'Grade 5 Girls'!F:F)</f>
        <v>190</v>
      </c>
      <c r="C1003" s="20" t="str">
        <f>IF(D1003 =E$2, RANK(B1003, B$846:B$968, 1), "")</f>
        <v/>
      </c>
      <c r="D1003" s="20">
        <f>COUNTIF('Grade 5 Girls'!G:G, 'Individual Points Summary'!A1003)</f>
        <v>2</v>
      </c>
    </row>
    <row r="1004" spans="1:4" hidden="1" x14ac:dyDescent="0.2">
      <c r="A1004" t="s">
        <v>1029</v>
      </c>
      <c r="B1004" s="12">
        <f>SUMIF('Grade 5 Girls'!G:G, 'Individual Points Summary'!A1004, 'Grade 5 Girls'!F:F)</f>
        <v>192</v>
      </c>
      <c r="C1004" s="20" t="str">
        <f>IF(D1004 =E$2, RANK(B1004, B$846:B$968, 1), "")</f>
        <v/>
      </c>
      <c r="D1004" s="20">
        <f>COUNTIF('Grade 5 Girls'!G:G, 'Individual Points Summary'!A1004)</f>
        <v>2</v>
      </c>
    </row>
    <row r="1005" spans="1:4" hidden="1" x14ac:dyDescent="0.2">
      <c r="A1005" t="s">
        <v>976</v>
      </c>
      <c r="B1005" s="12">
        <f>SUMIF('Grade 5 Girls'!G:G, 'Individual Points Summary'!A1005, 'Grade 5 Girls'!F:F)</f>
        <v>200</v>
      </c>
      <c r="C1005" s="20" t="str">
        <f>IF(D1005 =E$2, RANK(B1005, B$846:B$968, 1), "")</f>
        <v/>
      </c>
      <c r="D1005" s="20">
        <f>COUNTIF('Grade 5 Girls'!G:G, 'Individual Points Summary'!A1005)</f>
        <v>2</v>
      </c>
    </row>
    <row r="1006" spans="1:4" hidden="1" x14ac:dyDescent="0.2">
      <c r="A1006" t="s">
        <v>7668</v>
      </c>
      <c r="B1006" s="12">
        <f>SUMIF('Grade 5 Girls'!G:G, 'Individual Points Summary'!A1006, 'Grade 5 Girls'!F:F)</f>
        <v>200</v>
      </c>
      <c r="C1006" s="20" t="str">
        <f>IF(D1006 =E$2, RANK(B1006, B$846:B$968, 1), "")</f>
        <v/>
      </c>
      <c r="D1006" s="20">
        <f>COUNTIF('Grade 5 Girls'!G:G, 'Individual Points Summary'!A1006)</f>
        <v>2</v>
      </c>
    </row>
    <row r="1007" spans="1:4" hidden="1" x14ac:dyDescent="0.2">
      <c r="A1007" t="s">
        <v>431</v>
      </c>
      <c r="B1007" s="12">
        <f>SUMIF('Grade 5 Girls'!G:G, 'Individual Points Summary'!A1007, 'Grade 5 Girls'!F:F)</f>
        <v>211</v>
      </c>
      <c r="C1007" s="20" t="str">
        <f>IF(D1007 =E$2, RANK(B1007, B$846:B$968, 1), "")</f>
        <v/>
      </c>
      <c r="D1007" s="20">
        <f>COUNTIF('Grade 5 Girls'!G:G, 'Individual Points Summary'!A1007)</f>
        <v>2</v>
      </c>
    </row>
    <row r="1008" spans="1:4" hidden="1" x14ac:dyDescent="0.2">
      <c r="A1008" t="s">
        <v>1041</v>
      </c>
      <c r="B1008" s="12">
        <f>SUMIF('Grade 5 Girls'!G:G, 'Individual Points Summary'!A1008, 'Grade 5 Girls'!F:F)</f>
        <v>214</v>
      </c>
      <c r="C1008" s="20" t="str">
        <f>IF(D1008 =E$2, RANK(B1008, B$846:B$968, 1), "")</f>
        <v/>
      </c>
      <c r="D1008" s="20">
        <f>COUNTIF('Grade 5 Girls'!G:G, 'Individual Points Summary'!A1008)</f>
        <v>2</v>
      </c>
    </row>
    <row r="1009" spans="1:4" hidden="1" x14ac:dyDescent="0.2">
      <c r="A1009" t="s">
        <v>1004</v>
      </c>
      <c r="B1009" s="12">
        <f>SUMIF('Grade 5 Girls'!G:G, 'Individual Points Summary'!A1009, 'Grade 5 Girls'!F:F)</f>
        <v>217</v>
      </c>
      <c r="C1009" s="20" t="str">
        <f>IF(D1009 =E$2, RANK(B1009, B$846:B$968, 1), "")</f>
        <v/>
      </c>
      <c r="D1009" s="20">
        <f>COUNTIF('Grade 5 Girls'!G:G, 'Individual Points Summary'!A1009)</f>
        <v>2</v>
      </c>
    </row>
    <row r="1010" spans="1:4" hidden="1" x14ac:dyDescent="0.2">
      <c r="A1010" t="s">
        <v>1040</v>
      </c>
      <c r="B1010" s="12">
        <f>SUMIF('Grade 5 Girls'!G:G, 'Individual Points Summary'!A1010, 'Grade 5 Girls'!F:F)</f>
        <v>219</v>
      </c>
      <c r="C1010" s="20" t="str">
        <f>IF(D1010 =E$2, RANK(B1010, B$846:B$968, 1), "")</f>
        <v/>
      </c>
      <c r="D1010" s="20">
        <f>COUNTIF('Grade 5 Girls'!G:G, 'Individual Points Summary'!A1010)</f>
        <v>2</v>
      </c>
    </row>
    <row r="1011" spans="1:4" hidden="1" x14ac:dyDescent="0.2">
      <c r="A1011" t="s">
        <v>8000</v>
      </c>
      <c r="B1011" s="12">
        <f>SUMIF('Grade 5 Girls'!G:G, 'Individual Points Summary'!A1011, 'Grade 5 Girls'!F:F)</f>
        <v>228</v>
      </c>
      <c r="C1011" s="20" t="str">
        <f>IF(D1011 =E$2, RANK(B1011, B$846:B$968, 1), "")</f>
        <v/>
      </c>
      <c r="D1011" s="20">
        <f>COUNTIF('Grade 5 Girls'!G:G, 'Individual Points Summary'!A1011)</f>
        <v>2</v>
      </c>
    </row>
    <row r="1012" spans="1:4" hidden="1" x14ac:dyDescent="0.2">
      <c r="A1012" t="s">
        <v>7775</v>
      </c>
      <c r="B1012" s="12">
        <f>SUMIF('Grade 5 Girls'!G:G, 'Individual Points Summary'!A1012, 'Grade 5 Girls'!F:F)</f>
        <v>228</v>
      </c>
      <c r="C1012" s="20" t="str">
        <f>IF(D1012 =E$2, RANK(B1012, B$846:B$968, 1), "")</f>
        <v/>
      </c>
      <c r="D1012" s="20">
        <f>COUNTIF('Grade 5 Girls'!G:G, 'Individual Points Summary'!A1012)</f>
        <v>2</v>
      </c>
    </row>
    <row r="1013" spans="1:4" hidden="1" x14ac:dyDescent="0.2">
      <c r="A1013" t="s">
        <v>969</v>
      </c>
      <c r="B1013" s="12">
        <f>SUMIF('Grade 5 Girls'!G:G, 'Individual Points Summary'!A1013, 'Grade 5 Girls'!F:F)</f>
        <v>235</v>
      </c>
      <c r="C1013" s="20" t="str">
        <f>IF(D1013 =E$2, RANK(B1013, B$846:B$968, 1), "")</f>
        <v/>
      </c>
      <c r="D1013" s="20">
        <f>COUNTIF('Grade 5 Girls'!G:G, 'Individual Points Summary'!A1013)</f>
        <v>2</v>
      </c>
    </row>
    <row r="1014" spans="1:4" hidden="1" x14ac:dyDescent="0.2">
      <c r="A1014" t="s">
        <v>7657</v>
      </c>
      <c r="B1014" s="12">
        <f>SUMIF('Grade 5 Girls'!G:G, 'Individual Points Summary'!A1014, 'Grade 5 Girls'!F:F)</f>
        <v>243</v>
      </c>
      <c r="C1014" s="20" t="str">
        <f>IF(D1014 =E$2, RANK(B1014, B$846:B$968, 1), "")</f>
        <v/>
      </c>
      <c r="D1014" s="20">
        <f>COUNTIF('Grade 5 Girls'!G:G, 'Individual Points Summary'!A1014)</f>
        <v>2</v>
      </c>
    </row>
    <row r="1015" spans="1:4" hidden="1" x14ac:dyDescent="0.2">
      <c r="A1015" t="s">
        <v>1027</v>
      </c>
      <c r="B1015" s="12">
        <f>SUMIF('Grade 5 Girls'!G:G, 'Individual Points Summary'!A1015, 'Grade 5 Girls'!F:F)</f>
        <v>249</v>
      </c>
      <c r="C1015" s="20" t="str">
        <f>IF(D1015 =E$2, RANK(B1015, B$846:B$968, 1), "")</f>
        <v/>
      </c>
      <c r="D1015" s="20">
        <f>COUNTIF('Grade 5 Girls'!G:G, 'Individual Points Summary'!A1015)</f>
        <v>2</v>
      </c>
    </row>
    <row r="1016" spans="1:4" hidden="1" x14ac:dyDescent="0.2">
      <c r="A1016" t="s">
        <v>7760</v>
      </c>
      <c r="B1016" s="12">
        <f>SUMIF('Grade 5 Girls'!G:G, 'Individual Points Summary'!A1016, 'Grade 5 Girls'!F:F)</f>
        <v>250</v>
      </c>
      <c r="C1016" s="20" t="str">
        <f>IF(D1016 =E$2, RANK(B1016, B$846:B$968, 1), "")</f>
        <v/>
      </c>
      <c r="D1016" s="20">
        <f>COUNTIF('Grade 5 Girls'!G:G, 'Individual Points Summary'!A1016)</f>
        <v>2</v>
      </c>
    </row>
    <row r="1017" spans="1:4" hidden="1" x14ac:dyDescent="0.2">
      <c r="A1017" t="s">
        <v>7714</v>
      </c>
      <c r="B1017" s="12">
        <f>SUMIF('Grade 5 Girls'!G:G, 'Individual Points Summary'!A1017, 'Grade 5 Girls'!F:F)</f>
        <v>253</v>
      </c>
      <c r="C1017" s="20" t="str">
        <f>IF(D1017 =E$2, RANK(B1017, B$846:B$968, 1), "")</f>
        <v/>
      </c>
      <c r="D1017" s="20">
        <f>COUNTIF('Grade 5 Girls'!G:G, 'Individual Points Summary'!A1017)</f>
        <v>2</v>
      </c>
    </row>
    <row r="1018" spans="1:4" hidden="1" x14ac:dyDescent="0.2">
      <c r="A1018" t="s">
        <v>7630</v>
      </c>
      <c r="B1018" s="12">
        <f>SUMIF('Grade 5 Girls'!G:G, 'Individual Points Summary'!A1018, 'Grade 5 Girls'!F:F)</f>
        <v>255</v>
      </c>
      <c r="C1018" s="20" t="str">
        <f>IF(D1018 =E$2, RANK(B1018, B$846:B$968, 1), "")</f>
        <v/>
      </c>
      <c r="D1018" s="20">
        <f>COUNTIF('Grade 5 Girls'!G:G, 'Individual Points Summary'!A1018)</f>
        <v>2</v>
      </c>
    </row>
    <row r="1019" spans="1:4" hidden="1" x14ac:dyDescent="0.2">
      <c r="A1019" t="s">
        <v>7617</v>
      </c>
      <c r="B1019" s="12">
        <f>SUMIF('Grade 5 Girls'!G:G, 'Individual Points Summary'!A1019, 'Grade 5 Girls'!F:F)</f>
        <v>257</v>
      </c>
      <c r="C1019" s="20" t="str">
        <f>IF(D1019 =E$2, RANK(B1019, B$846:B$968, 1), "")</f>
        <v/>
      </c>
      <c r="D1019" s="20">
        <f>COUNTIF('Grade 5 Girls'!G:G, 'Individual Points Summary'!A1019)</f>
        <v>2</v>
      </c>
    </row>
    <row r="1020" spans="1:4" hidden="1" x14ac:dyDescent="0.2">
      <c r="A1020" t="s">
        <v>7694</v>
      </c>
      <c r="B1020" s="12">
        <f>SUMIF('Grade 5 Girls'!G:G, 'Individual Points Summary'!A1020, 'Grade 5 Girls'!F:F)</f>
        <v>258</v>
      </c>
      <c r="C1020" s="20" t="str">
        <f>IF(D1020 =E$2, RANK(B1020, B$846:B$968, 1), "")</f>
        <v/>
      </c>
      <c r="D1020" s="20">
        <f>COUNTIF('Grade 5 Girls'!G:G, 'Individual Points Summary'!A1020)</f>
        <v>2</v>
      </c>
    </row>
    <row r="1021" spans="1:4" hidden="1" x14ac:dyDescent="0.2">
      <c r="A1021" t="s">
        <v>7788</v>
      </c>
      <c r="B1021" s="12">
        <f>SUMIF('Grade 5 Girls'!G:G, 'Individual Points Summary'!A1021, 'Grade 5 Girls'!F:F)</f>
        <v>267</v>
      </c>
      <c r="C1021" s="20" t="str">
        <f>IF(D1021 =E$2, RANK(B1021, B$846:B$968, 1), "")</f>
        <v/>
      </c>
      <c r="D1021" s="20">
        <f>COUNTIF('Grade 5 Girls'!G:G, 'Individual Points Summary'!A1021)</f>
        <v>2</v>
      </c>
    </row>
    <row r="1022" spans="1:4" hidden="1" x14ac:dyDescent="0.2">
      <c r="A1022" t="s">
        <v>7701</v>
      </c>
      <c r="B1022" s="12">
        <f>SUMIF('Grade 5 Girls'!G:G, 'Individual Points Summary'!A1022, 'Grade 5 Girls'!F:F)</f>
        <v>276</v>
      </c>
      <c r="C1022" s="20" t="str">
        <f>IF(D1022 =E$2, RANK(B1022, B$846:B$968, 1), "")</f>
        <v/>
      </c>
      <c r="D1022" s="20">
        <f>COUNTIF('Grade 5 Girls'!G:G, 'Individual Points Summary'!A1022)</f>
        <v>2</v>
      </c>
    </row>
    <row r="1023" spans="1:4" hidden="1" x14ac:dyDescent="0.2">
      <c r="A1023" t="s">
        <v>7728</v>
      </c>
      <c r="B1023" s="12">
        <f>SUMIF('Grade 5 Girls'!G:G, 'Individual Points Summary'!A1023, 'Grade 5 Girls'!F:F)</f>
        <v>276</v>
      </c>
      <c r="C1023" s="20" t="str">
        <f>IF(D1023 =E$2, RANK(B1023, B$846:B$968, 1), "")</f>
        <v/>
      </c>
      <c r="D1023" s="20">
        <f>COUNTIF('Grade 5 Girls'!G:G, 'Individual Points Summary'!A1023)</f>
        <v>2</v>
      </c>
    </row>
    <row r="1024" spans="1:4" hidden="1" x14ac:dyDescent="0.2">
      <c r="A1024" t="s">
        <v>7681</v>
      </c>
      <c r="B1024" s="12">
        <f>SUMIF('Grade 5 Girls'!G:G, 'Individual Points Summary'!A1024, 'Grade 5 Girls'!F:F)</f>
        <v>297</v>
      </c>
      <c r="C1024" s="20" t="str">
        <f>IF(D1024 =E$2, RANK(B1024, B$846:B$968, 1), "")</f>
        <v/>
      </c>
      <c r="D1024" s="20">
        <f>COUNTIF('Grade 5 Girls'!G:G, 'Individual Points Summary'!A1024)</f>
        <v>2</v>
      </c>
    </row>
    <row r="1025" spans="1:4" hidden="1" x14ac:dyDescent="0.2">
      <c r="A1025" t="s">
        <v>7725</v>
      </c>
      <c r="B1025" s="12">
        <f>SUMIF('Grade 5 Girls'!G:G, 'Individual Points Summary'!A1025, 'Grade 5 Girls'!F:F)</f>
        <v>299</v>
      </c>
      <c r="C1025" s="20" t="str">
        <f>IF(D1025 =E$2, RANK(B1025, B$846:B$968, 1), "")</f>
        <v/>
      </c>
      <c r="D1025" s="20">
        <f>COUNTIF('Grade 5 Girls'!G:G, 'Individual Points Summary'!A1025)</f>
        <v>2</v>
      </c>
    </row>
    <row r="1026" spans="1:4" hidden="1" x14ac:dyDescent="0.2">
      <c r="A1026" t="s">
        <v>141</v>
      </c>
      <c r="B1026" s="12">
        <f>SUMIF('Grade 5 Girls'!G:G, 'Individual Points Summary'!A1026, 'Grade 5 Girls'!F:F)</f>
        <v>300</v>
      </c>
      <c r="C1026" s="20" t="str">
        <f>IF(D1026 =E$2, RANK(B1026, B$846:B$968, 1), "")</f>
        <v/>
      </c>
      <c r="D1026" s="20">
        <f>COUNTIF('Grade 5 Girls'!G:G, 'Individual Points Summary'!A1026)</f>
        <v>2</v>
      </c>
    </row>
    <row r="1027" spans="1:4" hidden="1" x14ac:dyDescent="0.2">
      <c r="A1027" t="s">
        <v>440</v>
      </c>
      <c r="B1027" s="12">
        <f>SUMIF('Grade 5 Girls'!G:G, 'Individual Points Summary'!A1027, 'Grade 5 Girls'!F:F)</f>
        <v>305</v>
      </c>
      <c r="C1027" s="20" t="str">
        <f>IF(D1027 =E$2, RANK(B1027, B$846:B$968, 1), "")</f>
        <v/>
      </c>
      <c r="D1027" s="20">
        <f>COUNTIF('Grade 5 Girls'!G:G, 'Individual Points Summary'!A1027)</f>
        <v>2</v>
      </c>
    </row>
    <row r="1028" spans="1:4" hidden="1" x14ac:dyDescent="0.2">
      <c r="A1028" t="s">
        <v>425</v>
      </c>
      <c r="B1028" s="12">
        <f>SUMIF('Grade 5 Girls'!G:G, 'Individual Points Summary'!A1028, 'Grade 5 Girls'!F:F)</f>
        <v>306</v>
      </c>
      <c r="C1028" s="20" t="str">
        <f>IF(D1028 =E$2, RANK(B1028, B$846:B$968, 1), "")</f>
        <v/>
      </c>
      <c r="D1028" s="20">
        <f>COUNTIF('Grade 5 Girls'!G:G, 'Individual Points Summary'!A1028)</f>
        <v>2</v>
      </c>
    </row>
    <row r="1029" spans="1:4" hidden="1" x14ac:dyDescent="0.2">
      <c r="A1029" t="s">
        <v>7651</v>
      </c>
      <c r="B1029" s="12">
        <f>SUMIF('Grade 5 Girls'!G:G, 'Individual Points Summary'!A1029, 'Grade 5 Girls'!F:F)</f>
        <v>311</v>
      </c>
      <c r="C1029" s="20" t="str">
        <f>IF(D1029 =E$2, RANK(B1029, B$846:B$968, 1), "")</f>
        <v/>
      </c>
      <c r="D1029" s="20">
        <f>COUNTIF('Grade 5 Girls'!G:G, 'Individual Points Summary'!A1029)</f>
        <v>2</v>
      </c>
    </row>
    <row r="1030" spans="1:4" hidden="1" x14ac:dyDescent="0.2">
      <c r="A1030" t="s">
        <v>7670</v>
      </c>
      <c r="B1030" s="12">
        <f>SUMIF('Grade 5 Girls'!G:G, 'Individual Points Summary'!A1030, 'Grade 5 Girls'!F:F)</f>
        <v>311</v>
      </c>
      <c r="C1030" s="20" t="str">
        <f>IF(D1030 =E$2, RANK(B1030, B$846:B$968, 1), "")</f>
        <v/>
      </c>
      <c r="D1030" s="20">
        <f>COUNTIF('Grade 5 Girls'!G:G, 'Individual Points Summary'!A1030)</f>
        <v>2</v>
      </c>
    </row>
    <row r="1031" spans="1:4" hidden="1" x14ac:dyDescent="0.2">
      <c r="A1031" t="s">
        <v>7807</v>
      </c>
      <c r="B1031" s="12">
        <f>SUMIF('Grade 5 Girls'!G:G, 'Individual Points Summary'!A1031, 'Grade 5 Girls'!F:F)</f>
        <v>319</v>
      </c>
      <c r="C1031" s="20" t="str">
        <f>IF(D1031 =E$2, RANK(B1031, B$846:B$968, 1), "")</f>
        <v/>
      </c>
      <c r="D1031" s="20">
        <f>COUNTIF('Grade 5 Girls'!G:G, 'Individual Points Summary'!A1031)</f>
        <v>2</v>
      </c>
    </row>
    <row r="1032" spans="1:4" hidden="1" x14ac:dyDescent="0.2">
      <c r="A1032" t="s">
        <v>7798</v>
      </c>
      <c r="B1032" s="12">
        <f>SUMIF('Grade 5 Girls'!G:G, 'Individual Points Summary'!A1032, 'Grade 5 Girls'!F:F)</f>
        <v>323</v>
      </c>
      <c r="C1032" s="20" t="str">
        <f>IF(D1032 =E$2, RANK(B1032, B$846:B$968, 1), "")</f>
        <v/>
      </c>
      <c r="D1032" s="20">
        <f>COUNTIF('Grade 5 Girls'!G:G, 'Individual Points Summary'!A1032)</f>
        <v>2</v>
      </c>
    </row>
    <row r="1033" spans="1:4" hidden="1" x14ac:dyDescent="0.2">
      <c r="A1033" t="s">
        <v>7636</v>
      </c>
      <c r="B1033" s="12">
        <f>SUMIF('Grade 5 Girls'!G:G, 'Individual Points Summary'!A1033, 'Grade 5 Girls'!F:F)</f>
        <v>327</v>
      </c>
      <c r="C1033" s="20" t="str">
        <f>IF(D1033 =E$2, RANK(B1033, B$846:B$968, 1), "")</f>
        <v/>
      </c>
      <c r="D1033" s="20">
        <f>COUNTIF('Grade 5 Girls'!G:G, 'Individual Points Summary'!A1033)</f>
        <v>2</v>
      </c>
    </row>
    <row r="1034" spans="1:4" hidden="1" x14ac:dyDescent="0.2">
      <c r="A1034" t="s">
        <v>975</v>
      </c>
      <c r="B1034" s="12">
        <f>SUMIF('Grade 5 Girls'!G:G, 'Individual Points Summary'!A1034, 'Grade 5 Girls'!F:F)</f>
        <v>328</v>
      </c>
      <c r="C1034" s="20" t="str">
        <f>IF(D1034 =E$2, RANK(B1034, B$846:B$968, 1), "")</f>
        <v/>
      </c>
      <c r="D1034" s="20">
        <f>COUNTIF('Grade 5 Girls'!G:G, 'Individual Points Summary'!A1034)</f>
        <v>2</v>
      </c>
    </row>
    <row r="1035" spans="1:4" hidden="1" x14ac:dyDescent="0.2">
      <c r="A1035" t="s">
        <v>7713</v>
      </c>
      <c r="B1035" s="12">
        <f>SUMIF('Grade 5 Girls'!G:G, 'Individual Points Summary'!A1035, 'Grade 5 Girls'!F:F)</f>
        <v>337</v>
      </c>
      <c r="C1035" s="20" t="str">
        <f>IF(D1035 =E$2, RANK(B1035, B$846:B$968, 1), "")</f>
        <v/>
      </c>
      <c r="D1035" s="20">
        <f>COUNTIF('Grade 5 Girls'!G:G, 'Individual Points Summary'!A1035)</f>
        <v>2</v>
      </c>
    </row>
    <row r="1036" spans="1:4" hidden="1" x14ac:dyDescent="0.2">
      <c r="A1036" t="s">
        <v>7702</v>
      </c>
      <c r="B1036" s="12">
        <f>SUMIF('Grade 5 Girls'!G:G, 'Individual Points Summary'!A1036, 'Grade 5 Girls'!F:F)</f>
        <v>347</v>
      </c>
      <c r="C1036" s="20" t="str">
        <f>IF(D1036 =E$2, RANK(B1036, B$846:B$968, 1), "")</f>
        <v/>
      </c>
      <c r="D1036" s="20">
        <f>COUNTIF('Grade 5 Girls'!G:G, 'Individual Points Summary'!A1036)</f>
        <v>2</v>
      </c>
    </row>
    <row r="1037" spans="1:4" hidden="1" x14ac:dyDescent="0.2">
      <c r="A1037" t="s">
        <v>7634</v>
      </c>
      <c r="B1037" s="12">
        <f>SUMIF('Grade 5 Girls'!G:G, 'Individual Points Summary'!A1037, 'Grade 5 Girls'!F:F)</f>
        <v>348</v>
      </c>
      <c r="C1037" s="20" t="str">
        <f>IF(D1037 =E$2, RANK(B1037, B$846:B$968, 1), "")</f>
        <v/>
      </c>
      <c r="D1037" s="20">
        <f>COUNTIF('Grade 5 Girls'!G:G, 'Individual Points Summary'!A1037)</f>
        <v>2</v>
      </c>
    </row>
    <row r="1038" spans="1:4" hidden="1" x14ac:dyDescent="0.2">
      <c r="A1038" t="s">
        <v>7615</v>
      </c>
      <c r="B1038" s="12">
        <f>SUMIF('Grade 5 Girls'!G:G, 'Individual Points Summary'!A1038, 'Grade 5 Girls'!F:F)</f>
        <v>361</v>
      </c>
      <c r="C1038" s="20" t="str">
        <f>IF(D1038 =E$2, RANK(B1038, B$846:B$968, 1), "")</f>
        <v/>
      </c>
      <c r="D1038" s="20">
        <f>COUNTIF('Grade 5 Girls'!G:G, 'Individual Points Summary'!A1038)</f>
        <v>2</v>
      </c>
    </row>
    <row r="1039" spans="1:4" hidden="1" x14ac:dyDescent="0.2">
      <c r="A1039" t="s">
        <v>7794</v>
      </c>
      <c r="B1039" s="12">
        <f>SUMIF('Grade 5 Girls'!G:G, 'Individual Points Summary'!A1039, 'Grade 5 Girls'!F:F)</f>
        <v>362</v>
      </c>
      <c r="C1039" s="20" t="str">
        <f>IF(D1039 =E$2, RANK(B1039, B$846:B$968, 1), "")</f>
        <v/>
      </c>
      <c r="D1039" s="20">
        <f>COUNTIF('Grade 5 Girls'!G:G, 'Individual Points Summary'!A1039)</f>
        <v>2</v>
      </c>
    </row>
    <row r="1040" spans="1:4" hidden="1" x14ac:dyDescent="0.2">
      <c r="A1040" t="s">
        <v>7685</v>
      </c>
      <c r="B1040" s="12">
        <f>SUMIF('Grade 5 Girls'!G:G, 'Individual Points Summary'!A1040, 'Grade 5 Girls'!F:F)</f>
        <v>367</v>
      </c>
      <c r="C1040" s="20" t="str">
        <f>IF(D1040 =E$2, RANK(B1040, B$846:B$968, 1), "")</f>
        <v/>
      </c>
      <c r="D1040" s="20">
        <f>COUNTIF('Grade 5 Girls'!G:G, 'Individual Points Summary'!A1040)</f>
        <v>2</v>
      </c>
    </row>
    <row r="1041" spans="1:4" hidden="1" x14ac:dyDescent="0.2">
      <c r="A1041" t="s">
        <v>7754</v>
      </c>
      <c r="B1041" s="12">
        <f>SUMIF('Grade 5 Girls'!G:G, 'Individual Points Summary'!A1041, 'Grade 5 Girls'!F:F)</f>
        <v>372</v>
      </c>
      <c r="C1041" s="20" t="str">
        <f>IF(D1041 =E$2, RANK(B1041, B$846:B$968, 1), "")</f>
        <v/>
      </c>
      <c r="D1041" s="20">
        <f>COUNTIF('Grade 5 Girls'!G:G, 'Individual Points Summary'!A1041)</f>
        <v>2</v>
      </c>
    </row>
    <row r="1042" spans="1:4" hidden="1" x14ac:dyDescent="0.2">
      <c r="A1042" t="s">
        <v>7767</v>
      </c>
      <c r="B1042" s="12">
        <f>SUMIF('Grade 5 Girls'!G:G, 'Individual Points Summary'!A1042, 'Grade 5 Girls'!F:F)</f>
        <v>376</v>
      </c>
      <c r="C1042" s="20" t="str">
        <f>IF(D1042 =E$2, RANK(B1042, B$846:B$968, 1), "")</f>
        <v/>
      </c>
      <c r="D1042" s="20">
        <f>COUNTIF('Grade 5 Girls'!G:G, 'Individual Points Summary'!A1042)</f>
        <v>2</v>
      </c>
    </row>
    <row r="1043" spans="1:4" hidden="1" x14ac:dyDescent="0.2">
      <c r="A1043" t="s">
        <v>7706</v>
      </c>
      <c r="B1043" s="12">
        <f>SUMIF('Grade 5 Girls'!G:G, 'Individual Points Summary'!A1043, 'Grade 5 Girls'!F:F)</f>
        <v>377</v>
      </c>
      <c r="C1043" s="20" t="str">
        <f>IF(D1043 =E$2, RANK(B1043, B$846:B$968, 1), "")</f>
        <v/>
      </c>
      <c r="D1043" s="20">
        <f>COUNTIF('Grade 5 Girls'!G:G, 'Individual Points Summary'!A1043)</f>
        <v>2</v>
      </c>
    </row>
    <row r="1044" spans="1:4" hidden="1" x14ac:dyDescent="0.2">
      <c r="A1044" t="s">
        <v>7718</v>
      </c>
      <c r="B1044" s="12">
        <f>SUMIF('Grade 5 Girls'!G:G, 'Individual Points Summary'!A1044, 'Grade 5 Girls'!F:F)</f>
        <v>379</v>
      </c>
      <c r="C1044" s="20" t="str">
        <f>IF(D1044 =E$2, RANK(B1044, B$846:B$968, 1), "")</f>
        <v/>
      </c>
      <c r="D1044" s="20">
        <f>COUNTIF('Grade 5 Girls'!G:G, 'Individual Points Summary'!A1044)</f>
        <v>2</v>
      </c>
    </row>
    <row r="1045" spans="1:4" hidden="1" x14ac:dyDescent="0.2">
      <c r="A1045" t="s">
        <v>465</v>
      </c>
      <c r="B1045" s="12">
        <f>SUMIF('Grade 5 Girls'!G:G, 'Individual Points Summary'!A1045, 'Grade 5 Girls'!F:F)</f>
        <v>383</v>
      </c>
      <c r="C1045" s="20" t="str">
        <f>IF(D1045 =E$2, RANK(B1045, B$846:B$968, 1), "")</f>
        <v/>
      </c>
      <c r="D1045" s="20">
        <f>COUNTIF('Grade 5 Girls'!G:G, 'Individual Points Summary'!A1045)</f>
        <v>2</v>
      </c>
    </row>
    <row r="1046" spans="1:4" hidden="1" x14ac:dyDescent="0.2">
      <c r="A1046" t="s">
        <v>7770</v>
      </c>
      <c r="B1046" s="12">
        <f>SUMIF('Grade 5 Girls'!G:G, 'Individual Points Summary'!A1046, 'Grade 5 Girls'!F:F)</f>
        <v>385</v>
      </c>
      <c r="C1046" s="20" t="str">
        <f>IF(D1046 =E$2, RANK(B1046, B$846:B$968, 1), "")</f>
        <v/>
      </c>
      <c r="D1046" s="20">
        <f>COUNTIF('Grade 5 Girls'!G:G, 'Individual Points Summary'!A1046)</f>
        <v>2</v>
      </c>
    </row>
    <row r="1047" spans="1:4" hidden="1" x14ac:dyDescent="0.2">
      <c r="A1047" t="s">
        <v>1043</v>
      </c>
      <c r="B1047" s="12">
        <f>SUMIF('Grade 5 Girls'!G:G, 'Individual Points Summary'!A1047, 'Grade 5 Girls'!F:F)</f>
        <v>388</v>
      </c>
      <c r="C1047" s="20" t="str">
        <f>IF(D1047 =E$2, RANK(B1047, B$846:B$968, 1), "")</f>
        <v/>
      </c>
      <c r="D1047" s="20">
        <f>COUNTIF('Grade 5 Girls'!G:G, 'Individual Points Summary'!A1047)</f>
        <v>2</v>
      </c>
    </row>
    <row r="1048" spans="1:4" hidden="1" x14ac:dyDescent="0.2">
      <c r="A1048" t="s">
        <v>960</v>
      </c>
      <c r="B1048" s="12">
        <f>SUMIF('Grade 5 Girls'!G:G, 'Individual Points Summary'!A1048, 'Grade 5 Girls'!F:F)</f>
        <v>389</v>
      </c>
      <c r="C1048" s="20" t="str">
        <f>IF(D1048 =E$2, RANK(B1048, B$846:B$968, 1), "")</f>
        <v/>
      </c>
      <c r="D1048" s="20">
        <f>COUNTIF('Grade 5 Girls'!G:G, 'Individual Points Summary'!A1048)</f>
        <v>2</v>
      </c>
    </row>
    <row r="1049" spans="1:4" hidden="1" x14ac:dyDescent="0.2">
      <c r="A1049" t="s">
        <v>7640</v>
      </c>
      <c r="B1049" s="12">
        <f>SUMIF('Grade 5 Girls'!G:G, 'Individual Points Summary'!A1049, 'Grade 5 Girls'!F:F)</f>
        <v>394</v>
      </c>
      <c r="C1049" s="20" t="str">
        <f>IF(D1049 =E$2, RANK(B1049, B$846:B$968, 1), "")</f>
        <v/>
      </c>
      <c r="D1049" s="20">
        <f>COUNTIF('Grade 5 Girls'!G:G, 'Individual Points Summary'!A1049)</f>
        <v>2</v>
      </c>
    </row>
    <row r="1050" spans="1:4" hidden="1" x14ac:dyDescent="0.2">
      <c r="A1050" t="s">
        <v>7664</v>
      </c>
      <c r="B1050" s="12">
        <f>SUMIF('Grade 5 Girls'!G:G, 'Individual Points Summary'!A1050, 'Grade 5 Girls'!F:F)</f>
        <v>396</v>
      </c>
      <c r="C1050" s="20" t="str">
        <f>IF(D1050 =E$2, RANK(B1050, B$846:B$968, 1), "")</f>
        <v/>
      </c>
      <c r="D1050" s="20">
        <f>COUNTIF('Grade 5 Girls'!G:G, 'Individual Points Summary'!A1050)</f>
        <v>2</v>
      </c>
    </row>
    <row r="1051" spans="1:4" hidden="1" x14ac:dyDescent="0.2">
      <c r="A1051" t="s">
        <v>7669</v>
      </c>
      <c r="B1051" s="12">
        <f>SUMIF('Grade 5 Girls'!G:G, 'Individual Points Summary'!A1051, 'Grade 5 Girls'!F:F)</f>
        <v>413</v>
      </c>
      <c r="C1051" s="20" t="str">
        <f>IF(D1051 =E$2, RANK(B1051, B$846:B$968, 1), "")</f>
        <v/>
      </c>
      <c r="D1051" s="20">
        <f>COUNTIF('Grade 5 Girls'!G:G, 'Individual Points Summary'!A1051)</f>
        <v>2</v>
      </c>
    </row>
    <row r="1052" spans="1:4" hidden="1" x14ac:dyDescent="0.2">
      <c r="A1052" t="s">
        <v>7735</v>
      </c>
      <c r="B1052" s="12">
        <f>SUMIF('Grade 5 Girls'!G:G, 'Individual Points Summary'!A1052, 'Grade 5 Girls'!F:F)</f>
        <v>420</v>
      </c>
      <c r="C1052" s="20" t="str">
        <f>IF(D1052 =E$2, RANK(B1052, B$846:B$968, 1), "")</f>
        <v/>
      </c>
      <c r="D1052" s="20">
        <f>COUNTIF('Grade 5 Girls'!G:G, 'Individual Points Summary'!A1052)</f>
        <v>2</v>
      </c>
    </row>
    <row r="1053" spans="1:4" hidden="1" x14ac:dyDescent="0.2">
      <c r="A1053" t="s">
        <v>7620</v>
      </c>
      <c r="B1053" s="12">
        <f>SUMIF('Grade 5 Girls'!G:G, 'Individual Points Summary'!A1053, 'Grade 5 Girls'!F:F)</f>
        <v>421</v>
      </c>
      <c r="C1053" s="20" t="str">
        <f>IF(D1053 =E$2, RANK(B1053, B$846:B$968, 1), "")</f>
        <v/>
      </c>
      <c r="D1053" s="20">
        <f>COUNTIF('Grade 5 Girls'!G:G, 'Individual Points Summary'!A1053)</f>
        <v>2</v>
      </c>
    </row>
    <row r="1054" spans="1:4" hidden="1" x14ac:dyDescent="0.2">
      <c r="A1054" t="s">
        <v>7619</v>
      </c>
      <c r="B1054" s="12">
        <f>SUMIF('Grade 5 Girls'!G:G, 'Individual Points Summary'!A1054, 'Grade 5 Girls'!F:F)</f>
        <v>422</v>
      </c>
      <c r="C1054" s="20" t="str">
        <f>IF(D1054 =E$2, RANK(B1054, B$846:B$968, 1), "")</f>
        <v/>
      </c>
      <c r="D1054" s="20">
        <f>COUNTIF('Grade 5 Girls'!G:G, 'Individual Points Summary'!A1054)</f>
        <v>2</v>
      </c>
    </row>
    <row r="1055" spans="1:4" hidden="1" x14ac:dyDescent="0.2">
      <c r="A1055" t="s">
        <v>7675</v>
      </c>
      <c r="B1055" s="12">
        <f>SUMIF('Grade 5 Girls'!G:G, 'Individual Points Summary'!A1055, 'Grade 5 Girls'!F:F)</f>
        <v>423</v>
      </c>
      <c r="C1055" s="20" t="str">
        <f>IF(D1055 =E$2, RANK(B1055, B$846:B$968, 1), "")</f>
        <v/>
      </c>
      <c r="D1055" s="20">
        <f>COUNTIF('Grade 5 Girls'!G:G, 'Individual Points Summary'!A1055)</f>
        <v>2</v>
      </c>
    </row>
    <row r="1056" spans="1:4" hidden="1" x14ac:dyDescent="0.2">
      <c r="A1056" t="s">
        <v>7629</v>
      </c>
      <c r="B1056" s="12">
        <f>SUMIF('Grade 5 Girls'!G:G, 'Individual Points Summary'!A1056, 'Grade 5 Girls'!F:F)</f>
        <v>428</v>
      </c>
      <c r="C1056" s="20" t="str">
        <f>IF(D1056 =E$2, RANK(B1056, B$846:B$968, 1), "")</f>
        <v/>
      </c>
      <c r="D1056" s="20">
        <f>COUNTIF('Grade 5 Girls'!G:G, 'Individual Points Summary'!A1056)</f>
        <v>2</v>
      </c>
    </row>
    <row r="1057" spans="1:4" hidden="1" x14ac:dyDescent="0.2">
      <c r="A1057" t="s">
        <v>7647</v>
      </c>
      <c r="B1057" s="12">
        <f>SUMIF('Grade 5 Girls'!G:G, 'Individual Points Summary'!A1057, 'Grade 5 Girls'!F:F)</f>
        <v>436</v>
      </c>
      <c r="C1057" s="20" t="str">
        <f>IF(D1057 =E$2, RANK(B1057, B$846:B$968, 1), "")</f>
        <v/>
      </c>
      <c r="D1057" s="20">
        <f>COUNTIF('Grade 5 Girls'!G:G, 'Individual Points Summary'!A1057)</f>
        <v>2</v>
      </c>
    </row>
    <row r="1058" spans="1:4" hidden="1" x14ac:dyDescent="0.2">
      <c r="A1058" t="s">
        <v>989</v>
      </c>
      <c r="B1058" s="12">
        <f>SUMIF('Grade 5 Girls'!G:G, 'Individual Points Summary'!A1058, 'Grade 5 Girls'!F:F)</f>
        <v>457</v>
      </c>
      <c r="C1058" s="20" t="str">
        <f>IF(D1058 =E$2, RANK(B1058, B$846:B$968, 1), "")</f>
        <v/>
      </c>
      <c r="D1058" s="20">
        <f>COUNTIF('Grade 5 Girls'!G:G, 'Individual Points Summary'!A1058)</f>
        <v>2</v>
      </c>
    </row>
    <row r="1059" spans="1:4" hidden="1" x14ac:dyDescent="0.2">
      <c r="A1059" t="s">
        <v>7795</v>
      </c>
      <c r="B1059" s="12">
        <f>SUMIF('Grade 5 Girls'!G:G, 'Individual Points Summary'!A1059, 'Grade 5 Girls'!F:F)</f>
        <v>483</v>
      </c>
      <c r="C1059" s="20" t="str">
        <f>IF(D1059 =E$2, RANK(B1059, B$846:B$968, 1), "")</f>
        <v/>
      </c>
      <c r="D1059" s="20">
        <f>COUNTIF('Grade 5 Girls'!G:G, 'Individual Points Summary'!A1059)</f>
        <v>2</v>
      </c>
    </row>
    <row r="1060" spans="1:4" hidden="1" x14ac:dyDescent="0.2">
      <c r="A1060" t="s">
        <v>955</v>
      </c>
      <c r="B1060" s="12">
        <f>SUMIF('Grade 5 Girls'!G:G, 'Individual Points Summary'!A1060, 'Grade 5 Girls'!F:F)</f>
        <v>485</v>
      </c>
      <c r="C1060" s="20" t="str">
        <f>IF(D1060 =E$2, RANK(B1060, B$846:B$968, 1), "")</f>
        <v/>
      </c>
      <c r="D1060" s="20">
        <f>COUNTIF('Grade 5 Girls'!G:G, 'Individual Points Summary'!A1060)</f>
        <v>2</v>
      </c>
    </row>
    <row r="1061" spans="1:4" hidden="1" x14ac:dyDescent="0.2">
      <c r="A1061" t="s">
        <v>1000</v>
      </c>
      <c r="B1061" s="12">
        <f>SUMIF('Grade 5 Girls'!G:G, 'Individual Points Summary'!A1061, 'Grade 5 Girls'!F:F)</f>
        <v>2</v>
      </c>
      <c r="C1061" s="20" t="str">
        <f>IF(D1061 =E$2, RANK(B1061, B$846:B$968, 1), "")</f>
        <v/>
      </c>
      <c r="D1061" s="20">
        <f>COUNTIF('Grade 5 Girls'!G:G, 'Individual Points Summary'!A1061)</f>
        <v>1</v>
      </c>
    </row>
    <row r="1062" spans="1:4" hidden="1" x14ac:dyDescent="0.2">
      <c r="A1062" t="s">
        <v>7697</v>
      </c>
      <c r="B1062" s="12">
        <f>SUMIF('Grade 5 Girls'!G:G, 'Individual Points Summary'!A1062, 'Grade 5 Girls'!F:F)</f>
        <v>14</v>
      </c>
      <c r="C1062" s="20" t="str">
        <f>IF(D1062 =E$2, RANK(B1062, B$846:B$968, 1), "")</f>
        <v/>
      </c>
      <c r="D1062" s="20">
        <f>COUNTIF('Grade 5 Girls'!G:G, 'Individual Points Summary'!A1062)</f>
        <v>1</v>
      </c>
    </row>
    <row r="1063" spans="1:4" hidden="1" x14ac:dyDescent="0.2">
      <c r="A1063" t="s">
        <v>7726</v>
      </c>
      <c r="B1063" s="12">
        <f>SUMIF('Grade 5 Girls'!G:G, 'Individual Points Summary'!A1063, 'Grade 5 Girls'!F:F)</f>
        <v>14</v>
      </c>
      <c r="C1063" s="20" t="str">
        <f>IF(D1063 =E$2, RANK(B1063, B$846:B$968, 1), "")</f>
        <v/>
      </c>
      <c r="D1063" s="20">
        <f>COUNTIF('Grade 5 Girls'!G:G, 'Individual Points Summary'!A1063)</f>
        <v>1</v>
      </c>
    </row>
    <row r="1064" spans="1:4" hidden="1" x14ac:dyDescent="0.2">
      <c r="A1064" t="s">
        <v>7777</v>
      </c>
      <c r="B1064" s="12">
        <f>SUMIF('Grade 5 Girls'!G:G, 'Individual Points Summary'!A1064, 'Grade 5 Girls'!F:F)</f>
        <v>14</v>
      </c>
      <c r="C1064" s="20" t="str">
        <f>IF(D1064 =E$2, RANK(B1064, B$846:B$968, 1), "")</f>
        <v/>
      </c>
      <c r="D1064" s="20">
        <f>COUNTIF('Grade 5 Girls'!G:G, 'Individual Points Summary'!A1064)</f>
        <v>1</v>
      </c>
    </row>
    <row r="1065" spans="1:4" hidden="1" x14ac:dyDescent="0.2">
      <c r="A1065" t="s">
        <v>7762</v>
      </c>
      <c r="B1065" s="12">
        <f>SUMIF('Grade 5 Girls'!G:G, 'Individual Points Summary'!A1065, 'Grade 5 Girls'!F:F)</f>
        <v>18</v>
      </c>
      <c r="C1065" s="20" t="str">
        <f>IF(D1065 =E$2, RANK(B1065, B$846:B$968, 1), "")</f>
        <v/>
      </c>
      <c r="D1065" s="20">
        <f>COUNTIF('Grade 5 Girls'!G:G, 'Individual Points Summary'!A1065)</f>
        <v>1</v>
      </c>
    </row>
    <row r="1066" spans="1:4" hidden="1" x14ac:dyDescent="0.2">
      <c r="A1066" t="s">
        <v>7802</v>
      </c>
      <c r="B1066" s="12">
        <f>SUMIF('Grade 5 Girls'!G:G, 'Individual Points Summary'!A1066, 'Grade 5 Girls'!F:F)</f>
        <v>19</v>
      </c>
      <c r="C1066" s="20" t="str">
        <f>IF(D1066 =E$2, RANK(B1066, B$846:B$968, 1), "")</f>
        <v/>
      </c>
      <c r="D1066" s="20">
        <f>COUNTIF('Grade 5 Girls'!G:G, 'Individual Points Summary'!A1066)</f>
        <v>1</v>
      </c>
    </row>
    <row r="1067" spans="1:4" hidden="1" x14ac:dyDescent="0.2">
      <c r="A1067" t="s">
        <v>437</v>
      </c>
      <c r="B1067" s="12">
        <f>SUMIF('Grade 5 Girls'!G:G, 'Individual Points Summary'!A1067, 'Grade 5 Girls'!F:F)</f>
        <v>24</v>
      </c>
      <c r="C1067" s="20" t="str">
        <f>IF(D1067 =E$2, RANK(B1067, B$846:B$968, 1), "")</f>
        <v/>
      </c>
      <c r="D1067" s="20">
        <f>COUNTIF('Grade 5 Girls'!G:G, 'Individual Points Summary'!A1067)</f>
        <v>1</v>
      </c>
    </row>
    <row r="1068" spans="1:4" hidden="1" x14ac:dyDescent="0.2">
      <c r="A1068" t="s">
        <v>7774</v>
      </c>
      <c r="B1068" s="12">
        <f>SUMIF('Grade 5 Girls'!G:G, 'Individual Points Summary'!A1068, 'Grade 5 Girls'!F:F)</f>
        <v>25</v>
      </c>
      <c r="C1068" s="20" t="str">
        <f>IF(D1068 =E$2, RANK(B1068, B$846:B$968, 1), "")</f>
        <v/>
      </c>
      <c r="D1068" s="20">
        <f>COUNTIF('Grade 5 Girls'!G:G, 'Individual Points Summary'!A1068)</f>
        <v>1</v>
      </c>
    </row>
    <row r="1069" spans="1:4" hidden="1" x14ac:dyDescent="0.2">
      <c r="A1069" t="s">
        <v>970</v>
      </c>
      <c r="B1069" s="12">
        <f>SUMIF('Grade 5 Girls'!G:G, 'Individual Points Summary'!A1069, 'Grade 5 Girls'!F:F)</f>
        <v>31</v>
      </c>
      <c r="C1069" s="20" t="str">
        <f>IF(D1069 =E$2, RANK(B1069, B$846:B$968, 1), "")</f>
        <v/>
      </c>
      <c r="D1069" s="20">
        <f>COUNTIF('Grade 5 Girls'!G:G, 'Individual Points Summary'!A1069)</f>
        <v>1</v>
      </c>
    </row>
    <row r="1070" spans="1:4" hidden="1" x14ac:dyDescent="0.2">
      <c r="A1070" t="s">
        <v>1011</v>
      </c>
      <c r="B1070" s="12">
        <f>SUMIF('Grade 5 Girls'!G:G, 'Individual Points Summary'!A1070, 'Grade 5 Girls'!F:F)</f>
        <v>33</v>
      </c>
      <c r="C1070" s="20" t="str">
        <f>IF(D1070 =E$2, RANK(B1070, B$846:B$968, 1), "")</f>
        <v/>
      </c>
      <c r="D1070" s="20">
        <f>COUNTIF('Grade 5 Girls'!G:G, 'Individual Points Summary'!A1070)</f>
        <v>1</v>
      </c>
    </row>
    <row r="1071" spans="1:4" hidden="1" x14ac:dyDescent="0.2">
      <c r="A1071" t="s">
        <v>8010</v>
      </c>
      <c r="B1071" s="12">
        <f>SUMIF('Grade 5 Girls'!G:G, 'Individual Points Summary'!A1071, 'Grade 5 Girls'!F:F)</f>
        <v>33</v>
      </c>
      <c r="C1071" s="20" t="str">
        <f>IF(D1071 =E$2, RANK(B1071, B$846:B$968, 1), "")</f>
        <v/>
      </c>
      <c r="D1071" s="20">
        <f>COUNTIF('Grade 5 Girls'!G:G, 'Individual Points Summary'!A1071)</f>
        <v>1</v>
      </c>
    </row>
    <row r="1072" spans="1:4" hidden="1" x14ac:dyDescent="0.2">
      <c r="A1072" t="s">
        <v>1005</v>
      </c>
      <c r="B1072" s="12">
        <f>SUMIF('Grade 5 Girls'!G:G, 'Individual Points Summary'!A1072, 'Grade 5 Girls'!F:F)</f>
        <v>36</v>
      </c>
      <c r="C1072" s="20" t="str">
        <f>IF(D1072 =E$2, RANK(B1072, B$846:B$968, 1), "")</f>
        <v/>
      </c>
      <c r="D1072" s="20">
        <f>COUNTIF('Grade 5 Girls'!G:G, 'Individual Points Summary'!A1072)</f>
        <v>1</v>
      </c>
    </row>
    <row r="1073" spans="1:4" hidden="1" x14ac:dyDescent="0.2">
      <c r="A1073" t="s">
        <v>8011</v>
      </c>
      <c r="B1073" s="12">
        <f>SUMIF('Grade 5 Girls'!G:G, 'Individual Points Summary'!A1073, 'Grade 5 Girls'!F:F)</f>
        <v>44</v>
      </c>
      <c r="C1073" s="20" t="str">
        <f>IF(D1073 =E$2, RANK(B1073, B$846:B$968, 1), "")</f>
        <v/>
      </c>
      <c r="D1073" s="20">
        <f>COUNTIF('Grade 5 Girls'!G:G, 'Individual Points Summary'!A1073)</f>
        <v>1</v>
      </c>
    </row>
    <row r="1074" spans="1:4" hidden="1" x14ac:dyDescent="0.2">
      <c r="A1074" t="s">
        <v>966</v>
      </c>
      <c r="B1074" s="12">
        <f>SUMIF('Grade 5 Girls'!G:G, 'Individual Points Summary'!A1074, 'Grade 5 Girls'!F:F)</f>
        <v>45</v>
      </c>
      <c r="C1074" s="20" t="str">
        <f>IF(D1074 =E$2, RANK(B1074, B$846:B$968, 1), "")</f>
        <v/>
      </c>
      <c r="D1074" s="20">
        <f>COUNTIF('Grade 5 Girls'!G:G, 'Individual Points Summary'!A1074)</f>
        <v>1</v>
      </c>
    </row>
    <row r="1075" spans="1:4" hidden="1" x14ac:dyDescent="0.2">
      <c r="A1075" t="s">
        <v>7652</v>
      </c>
      <c r="B1075" s="12">
        <f>SUMIF('Grade 5 Girls'!G:G, 'Individual Points Summary'!A1075, 'Grade 5 Girls'!F:F)</f>
        <v>47</v>
      </c>
      <c r="C1075" s="20" t="str">
        <f>IF(D1075 =E$2, RANK(B1075, B$846:B$968, 1), "")</f>
        <v/>
      </c>
      <c r="D1075" s="20">
        <f>COUNTIF('Grade 5 Girls'!G:G, 'Individual Points Summary'!A1075)</f>
        <v>1</v>
      </c>
    </row>
    <row r="1076" spans="1:4" hidden="1" x14ac:dyDescent="0.2">
      <c r="A1076" t="s">
        <v>999</v>
      </c>
      <c r="B1076" s="12">
        <f>SUMIF('Grade 5 Girls'!G:G, 'Individual Points Summary'!A1076, 'Grade 5 Girls'!F:F)</f>
        <v>49</v>
      </c>
      <c r="C1076" s="20" t="str">
        <f>IF(D1076 =E$2, RANK(B1076, B$846:B$968, 1), "")</f>
        <v/>
      </c>
      <c r="D1076" s="20">
        <f>COUNTIF('Grade 5 Girls'!G:G, 'Individual Points Summary'!A1076)</f>
        <v>1</v>
      </c>
    </row>
    <row r="1077" spans="1:4" hidden="1" x14ac:dyDescent="0.2">
      <c r="A1077" t="s">
        <v>7625</v>
      </c>
      <c r="B1077" s="12">
        <f>SUMIF('Grade 5 Girls'!G:G, 'Individual Points Summary'!A1077, 'Grade 5 Girls'!F:F)</f>
        <v>56</v>
      </c>
      <c r="C1077" s="20" t="str">
        <f>IF(D1077 =E$2, RANK(B1077, B$846:B$968, 1), "")</f>
        <v/>
      </c>
      <c r="D1077" s="20">
        <f>COUNTIF('Grade 5 Girls'!G:G, 'Individual Points Summary'!A1077)</f>
        <v>1</v>
      </c>
    </row>
    <row r="1078" spans="1:4" hidden="1" x14ac:dyDescent="0.2">
      <c r="A1078" t="s">
        <v>7789</v>
      </c>
      <c r="B1078" s="12">
        <f>SUMIF('Grade 5 Girls'!G:G, 'Individual Points Summary'!A1078, 'Grade 5 Girls'!F:F)</f>
        <v>58</v>
      </c>
      <c r="C1078" s="20" t="str">
        <f>IF(D1078 =E$2, RANK(B1078, B$846:B$968, 1), "")</f>
        <v/>
      </c>
      <c r="D1078" s="20">
        <f>COUNTIF('Grade 5 Girls'!G:G, 'Individual Points Summary'!A1078)</f>
        <v>1</v>
      </c>
    </row>
    <row r="1079" spans="1:4" hidden="1" x14ac:dyDescent="0.2">
      <c r="A1079" t="s">
        <v>7711</v>
      </c>
      <c r="B1079" s="12">
        <f>SUMIF('Grade 5 Girls'!G:G, 'Individual Points Summary'!A1079, 'Grade 5 Girls'!F:F)</f>
        <v>63</v>
      </c>
      <c r="C1079" s="20" t="str">
        <f>IF(D1079 =E$2, RANK(B1079, B$846:B$968, 1), "")</f>
        <v/>
      </c>
      <c r="D1079" s="20">
        <f>COUNTIF('Grade 5 Girls'!G:G, 'Individual Points Summary'!A1079)</f>
        <v>1</v>
      </c>
    </row>
    <row r="1080" spans="1:4" hidden="1" x14ac:dyDescent="0.2">
      <c r="A1080" t="s">
        <v>7765</v>
      </c>
      <c r="B1080" s="12">
        <f>SUMIF('Grade 5 Girls'!G:G, 'Individual Points Summary'!A1080, 'Grade 5 Girls'!F:F)</f>
        <v>63</v>
      </c>
      <c r="C1080" s="20" t="str">
        <f>IF(D1080 =E$2, RANK(B1080, B$846:B$968, 1), "")</f>
        <v/>
      </c>
      <c r="D1080" s="20">
        <f>COUNTIF('Grade 5 Girls'!G:G, 'Individual Points Summary'!A1080)</f>
        <v>1</v>
      </c>
    </row>
    <row r="1081" spans="1:4" hidden="1" x14ac:dyDescent="0.2">
      <c r="A1081" t="s">
        <v>459</v>
      </c>
      <c r="B1081" s="12">
        <f>SUMIF('Grade 5 Girls'!G:G, 'Individual Points Summary'!A1081, 'Grade 5 Girls'!F:F)</f>
        <v>65</v>
      </c>
      <c r="C1081" s="20" t="str">
        <f>IF(D1081 =E$2, RANK(B1081, B$846:B$968, 1), "")</f>
        <v/>
      </c>
      <c r="D1081" s="20">
        <f>COUNTIF('Grade 5 Girls'!G:G, 'Individual Points Summary'!A1081)</f>
        <v>1</v>
      </c>
    </row>
    <row r="1082" spans="1:4" hidden="1" x14ac:dyDescent="0.2">
      <c r="A1082" t="s">
        <v>7751</v>
      </c>
      <c r="B1082" s="12">
        <f>SUMIF('Grade 5 Girls'!G:G, 'Individual Points Summary'!A1082, 'Grade 5 Girls'!F:F)</f>
        <v>69</v>
      </c>
      <c r="C1082" s="20" t="str">
        <f>IF(D1082 =E$2, RANK(B1082, B$846:B$968, 1), "")</f>
        <v/>
      </c>
      <c r="D1082" s="20">
        <f>COUNTIF('Grade 5 Girls'!G:G, 'Individual Points Summary'!A1082)</f>
        <v>1</v>
      </c>
    </row>
    <row r="1083" spans="1:4" hidden="1" x14ac:dyDescent="0.2">
      <c r="A1083" t="s">
        <v>981</v>
      </c>
      <c r="B1083" s="12">
        <f>SUMIF('Grade 5 Girls'!G:G, 'Individual Points Summary'!A1083, 'Grade 5 Girls'!F:F)</f>
        <v>72</v>
      </c>
      <c r="C1083" s="20" t="str">
        <f>IF(D1083 =E$2, RANK(B1083, B$846:B$968, 1), "")</f>
        <v/>
      </c>
      <c r="D1083" s="20">
        <f>COUNTIF('Grade 5 Girls'!G:G, 'Individual Points Summary'!A1083)</f>
        <v>1</v>
      </c>
    </row>
    <row r="1084" spans="1:4" hidden="1" x14ac:dyDescent="0.2">
      <c r="A1084" t="s">
        <v>7766</v>
      </c>
      <c r="B1084" s="12">
        <f>SUMIF('Grade 5 Girls'!G:G, 'Individual Points Summary'!A1084, 'Grade 5 Girls'!F:F)</f>
        <v>75</v>
      </c>
      <c r="C1084" s="20" t="str">
        <f>IF(D1084 =E$2, RANK(B1084, B$846:B$968, 1), "")</f>
        <v/>
      </c>
      <c r="D1084" s="20">
        <f>COUNTIF('Grade 5 Girls'!G:G, 'Individual Points Summary'!A1084)</f>
        <v>1</v>
      </c>
    </row>
    <row r="1085" spans="1:4" hidden="1" x14ac:dyDescent="0.2">
      <c r="A1085" t="s">
        <v>6920</v>
      </c>
      <c r="B1085" s="12">
        <f>SUMIF('Grade 5 Girls'!G:G, 'Individual Points Summary'!A1085, 'Grade 5 Girls'!F:F)</f>
        <v>76</v>
      </c>
      <c r="C1085" s="20" t="str">
        <f>IF(D1085 =E$2, RANK(B1085, B$846:B$968, 1), "")</f>
        <v/>
      </c>
      <c r="D1085" s="20">
        <f>COUNTIF('Grade 5 Girls'!G:G, 'Individual Points Summary'!A1085)</f>
        <v>1</v>
      </c>
    </row>
    <row r="1086" spans="1:4" hidden="1" x14ac:dyDescent="0.2">
      <c r="A1086" t="s">
        <v>423</v>
      </c>
      <c r="B1086" s="12">
        <f>SUMIF('Grade 5 Girls'!G:G, 'Individual Points Summary'!A1086, 'Grade 5 Girls'!F:F)</f>
        <v>79</v>
      </c>
      <c r="C1086" s="20" t="str">
        <f>IF(D1086 =E$2, RANK(B1086, B$846:B$968, 1), "")</f>
        <v/>
      </c>
      <c r="D1086" s="20">
        <f>COUNTIF('Grade 5 Girls'!G:G, 'Individual Points Summary'!A1086)</f>
        <v>1</v>
      </c>
    </row>
    <row r="1087" spans="1:4" hidden="1" x14ac:dyDescent="0.2">
      <c r="A1087" t="s">
        <v>426</v>
      </c>
      <c r="B1087" s="12">
        <f>SUMIF('Grade 5 Girls'!G:G, 'Individual Points Summary'!A1087, 'Grade 5 Girls'!F:F)</f>
        <v>85</v>
      </c>
      <c r="C1087" s="20" t="str">
        <f>IF(D1087 =E$2, RANK(B1087, B$846:B$968, 1), "")</f>
        <v/>
      </c>
      <c r="D1087" s="20">
        <f>COUNTIF('Grade 5 Girls'!G:G, 'Individual Points Summary'!A1087)</f>
        <v>1</v>
      </c>
    </row>
    <row r="1088" spans="1:4" hidden="1" x14ac:dyDescent="0.2">
      <c r="A1088" t="s">
        <v>7680</v>
      </c>
      <c r="B1088" s="12">
        <f>SUMIF('Grade 5 Girls'!G:G, 'Individual Points Summary'!A1088, 'Grade 5 Girls'!F:F)</f>
        <v>88</v>
      </c>
      <c r="C1088" s="20" t="str">
        <f>IF(D1088 =E$2, RANK(B1088, B$846:B$968, 1), "")</f>
        <v/>
      </c>
      <c r="D1088" s="20">
        <f>COUNTIF('Grade 5 Girls'!G:G, 'Individual Points Summary'!A1088)</f>
        <v>1</v>
      </c>
    </row>
    <row r="1089" spans="1:4" hidden="1" x14ac:dyDescent="0.2">
      <c r="A1089" t="s">
        <v>439</v>
      </c>
      <c r="B1089" s="12">
        <f>SUMIF('Grade 5 Girls'!G:G, 'Individual Points Summary'!A1089, 'Grade 5 Girls'!F:F)</f>
        <v>93</v>
      </c>
      <c r="C1089" s="20" t="str">
        <f>IF(D1089 =E$2, RANK(B1089, B$846:B$968, 1), "")</f>
        <v/>
      </c>
      <c r="D1089" s="20">
        <f>COUNTIF('Grade 5 Girls'!G:G, 'Individual Points Summary'!A1089)</f>
        <v>1</v>
      </c>
    </row>
    <row r="1090" spans="1:4" hidden="1" x14ac:dyDescent="0.2">
      <c r="A1090" t="s">
        <v>7703</v>
      </c>
      <c r="B1090" s="12">
        <f>SUMIF('Grade 5 Girls'!G:G, 'Individual Points Summary'!A1090, 'Grade 5 Girls'!F:F)</f>
        <v>94</v>
      </c>
      <c r="C1090" s="20" t="str">
        <f>IF(D1090 =E$2, RANK(B1090, B$846:B$968, 1), "")</f>
        <v/>
      </c>
      <c r="D1090" s="20">
        <f>COUNTIF('Grade 5 Girls'!G:G, 'Individual Points Summary'!A1090)</f>
        <v>1</v>
      </c>
    </row>
    <row r="1091" spans="1:4" hidden="1" x14ac:dyDescent="0.2">
      <c r="A1091" t="s">
        <v>7743</v>
      </c>
      <c r="B1091" s="12">
        <f>SUMIF('Grade 5 Girls'!G:G, 'Individual Points Summary'!A1091, 'Grade 5 Girls'!F:F)</f>
        <v>97</v>
      </c>
      <c r="C1091" s="20" t="str">
        <f>IF(D1091 =E$2, RANK(B1091, B$846:B$968, 1), "")</f>
        <v/>
      </c>
      <c r="D1091" s="20">
        <f>COUNTIF('Grade 5 Girls'!G:G, 'Individual Points Summary'!A1091)</f>
        <v>1</v>
      </c>
    </row>
    <row r="1092" spans="1:4" hidden="1" x14ac:dyDescent="0.2">
      <c r="A1092" t="s">
        <v>7732</v>
      </c>
      <c r="B1092" s="12">
        <f>SUMIF('Grade 5 Girls'!G:G, 'Individual Points Summary'!A1092, 'Grade 5 Girls'!F:F)</f>
        <v>98</v>
      </c>
      <c r="C1092" s="20" t="str">
        <f>IF(D1092 =E$2, RANK(B1092, B$846:B$968, 1), "")</f>
        <v/>
      </c>
      <c r="D1092" s="20">
        <f>COUNTIF('Grade 5 Girls'!G:G, 'Individual Points Summary'!A1092)</f>
        <v>1</v>
      </c>
    </row>
    <row r="1093" spans="1:4" hidden="1" x14ac:dyDescent="0.2">
      <c r="A1093" t="s">
        <v>992</v>
      </c>
      <c r="B1093" s="12">
        <f>SUMIF('Grade 5 Girls'!G:G, 'Individual Points Summary'!A1093, 'Grade 5 Girls'!F:F)</f>
        <v>99</v>
      </c>
      <c r="C1093" s="20" t="str">
        <f>IF(D1093 =E$2, RANK(B1093, B$846:B$968, 1), "")</f>
        <v/>
      </c>
      <c r="D1093" s="20">
        <f>COUNTIF('Grade 5 Girls'!G:G, 'Individual Points Summary'!A1093)</f>
        <v>1</v>
      </c>
    </row>
    <row r="1094" spans="1:4" hidden="1" x14ac:dyDescent="0.2">
      <c r="A1094" t="s">
        <v>977</v>
      </c>
      <c r="B1094" s="12">
        <f>SUMIF('Grade 5 Girls'!G:G, 'Individual Points Summary'!A1094, 'Grade 5 Girls'!F:F)</f>
        <v>100</v>
      </c>
      <c r="C1094" s="20" t="str">
        <f>IF(D1094 =E$2, RANK(B1094, B$846:B$968, 1), "")</f>
        <v/>
      </c>
      <c r="D1094" s="20">
        <f>COUNTIF('Grade 5 Girls'!G:G, 'Individual Points Summary'!A1094)</f>
        <v>1</v>
      </c>
    </row>
    <row r="1095" spans="1:4" hidden="1" x14ac:dyDescent="0.2">
      <c r="A1095" t="s">
        <v>973</v>
      </c>
      <c r="B1095" s="12">
        <f>SUMIF('Grade 5 Girls'!G:G, 'Individual Points Summary'!A1095, 'Grade 5 Girls'!F:F)</f>
        <v>102</v>
      </c>
      <c r="C1095" s="20" t="str">
        <f>IF(D1095 =E$2, RANK(B1095, B$846:B$968, 1), "")</f>
        <v/>
      </c>
      <c r="D1095" s="20">
        <f>COUNTIF('Grade 5 Girls'!G:G, 'Individual Points Summary'!A1095)</f>
        <v>1</v>
      </c>
    </row>
    <row r="1096" spans="1:4" hidden="1" x14ac:dyDescent="0.2">
      <c r="A1096" t="s">
        <v>7999</v>
      </c>
      <c r="B1096" s="12">
        <f>SUMIF('Grade 5 Girls'!G:G, 'Individual Points Summary'!A1096, 'Grade 5 Girls'!F:F)</f>
        <v>103</v>
      </c>
      <c r="C1096" s="20" t="str">
        <f>IF(D1096 =E$2, RANK(B1096, B$846:B$968, 1), "")</f>
        <v/>
      </c>
      <c r="D1096" s="20">
        <f>COUNTIF('Grade 5 Girls'!G:G, 'Individual Points Summary'!A1096)</f>
        <v>1</v>
      </c>
    </row>
    <row r="1097" spans="1:4" hidden="1" x14ac:dyDescent="0.2">
      <c r="A1097" t="s">
        <v>7733</v>
      </c>
      <c r="B1097" s="12">
        <f>SUMIF('Grade 5 Girls'!G:G, 'Individual Points Summary'!A1097, 'Grade 5 Girls'!F:F)</f>
        <v>104</v>
      </c>
      <c r="C1097" s="20" t="str">
        <f>IF(D1097 =E$2, RANK(B1097, B$846:B$968, 1), "")</f>
        <v/>
      </c>
      <c r="D1097" s="20">
        <f>COUNTIF('Grade 5 Girls'!G:G, 'Individual Points Summary'!A1097)</f>
        <v>1</v>
      </c>
    </row>
    <row r="1098" spans="1:4" hidden="1" x14ac:dyDescent="0.2">
      <c r="A1098" t="s">
        <v>972</v>
      </c>
      <c r="B1098" s="12">
        <f>SUMIF('Grade 5 Girls'!G:G, 'Individual Points Summary'!A1098, 'Grade 5 Girls'!F:F)</f>
        <v>106</v>
      </c>
      <c r="C1098" s="20" t="str">
        <f>IF(D1098 =E$2, RANK(B1098, B$846:B$968, 1), "")</f>
        <v/>
      </c>
      <c r="D1098" s="20">
        <f>COUNTIF('Grade 5 Girls'!G:G, 'Individual Points Summary'!A1098)</f>
        <v>1</v>
      </c>
    </row>
    <row r="1099" spans="1:4" hidden="1" x14ac:dyDescent="0.2">
      <c r="A1099" t="s">
        <v>7787</v>
      </c>
      <c r="B1099" s="12">
        <f>SUMIF('Grade 5 Girls'!G:G, 'Individual Points Summary'!A1099, 'Grade 5 Girls'!F:F)</f>
        <v>107</v>
      </c>
      <c r="C1099" s="20" t="str">
        <f>IF(D1099 =E$2, RANK(B1099, B$846:B$968, 1), "")</f>
        <v/>
      </c>
      <c r="D1099" s="20">
        <f>COUNTIF('Grade 5 Girls'!G:G, 'Individual Points Summary'!A1099)</f>
        <v>1</v>
      </c>
    </row>
    <row r="1100" spans="1:4" hidden="1" x14ac:dyDescent="0.2">
      <c r="A1100" t="s">
        <v>7779</v>
      </c>
      <c r="B1100" s="12">
        <f>SUMIF('Grade 5 Girls'!G:G, 'Individual Points Summary'!A1100, 'Grade 5 Girls'!F:F)</f>
        <v>112</v>
      </c>
      <c r="C1100" s="20" t="str">
        <f>IF(D1100 =E$2, RANK(B1100, B$846:B$968, 1), "")</f>
        <v/>
      </c>
      <c r="D1100" s="20">
        <f>COUNTIF('Grade 5 Girls'!G:G, 'Individual Points Summary'!A1100)</f>
        <v>1</v>
      </c>
    </row>
    <row r="1101" spans="1:4" hidden="1" x14ac:dyDescent="0.2">
      <c r="A1101" t="s">
        <v>7736</v>
      </c>
      <c r="B1101" s="12">
        <f>SUMIF('Grade 5 Girls'!G:G, 'Individual Points Summary'!A1101, 'Grade 5 Girls'!F:F)</f>
        <v>113</v>
      </c>
      <c r="C1101" s="20" t="str">
        <f>IF(D1101 =E$2, RANK(B1101, B$846:B$968, 1), "")</f>
        <v/>
      </c>
      <c r="D1101" s="20">
        <f>COUNTIF('Grade 5 Girls'!G:G, 'Individual Points Summary'!A1101)</f>
        <v>1</v>
      </c>
    </row>
    <row r="1102" spans="1:4" hidden="1" x14ac:dyDescent="0.2">
      <c r="A1102" t="s">
        <v>7628</v>
      </c>
      <c r="B1102" s="12">
        <f>SUMIF('Grade 5 Girls'!G:G, 'Individual Points Summary'!A1102, 'Grade 5 Girls'!F:F)</f>
        <v>114</v>
      </c>
      <c r="C1102" s="20" t="str">
        <f>IF(D1102 =E$2, RANK(B1102, B$846:B$968, 1), "")</f>
        <v/>
      </c>
      <c r="D1102" s="20">
        <f>COUNTIF('Grade 5 Girls'!G:G, 'Individual Points Summary'!A1102)</f>
        <v>1</v>
      </c>
    </row>
    <row r="1103" spans="1:4" hidden="1" x14ac:dyDescent="0.2">
      <c r="A1103" t="s">
        <v>7659</v>
      </c>
      <c r="B1103" s="12">
        <f>SUMIF('Grade 5 Girls'!G:G, 'Individual Points Summary'!A1103, 'Grade 5 Girls'!F:F)</f>
        <v>114</v>
      </c>
      <c r="C1103" s="20" t="str">
        <f>IF(D1103 =E$2, RANK(B1103, B$846:B$968, 1), "")</f>
        <v/>
      </c>
      <c r="D1103" s="20">
        <f>COUNTIF('Grade 5 Girls'!G:G, 'Individual Points Summary'!A1103)</f>
        <v>1</v>
      </c>
    </row>
    <row r="1104" spans="1:4" hidden="1" x14ac:dyDescent="0.2">
      <c r="A1104" t="s">
        <v>461</v>
      </c>
      <c r="B1104" s="12">
        <f>SUMIF('Grade 5 Girls'!G:G, 'Individual Points Summary'!A1104, 'Grade 5 Girls'!F:F)</f>
        <v>114</v>
      </c>
      <c r="C1104" s="20" t="str">
        <f>IF(D1104 =E$2, RANK(B1104, B$846:B$968, 1), "")</f>
        <v/>
      </c>
      <c r="D1104" s="20">
        <f>COUNTIF('Grade 5 Girls'!G:G, 'Individual Points Summary'!A1104)</f>
        <v>1</v>
      </c>
    </row>
    <row r="1105" spans="1:4" hidden="1" x14ac:dyDescent="0.2">
      <c r="A1105" t="s">
        <v>471</v>
      </c>
      <c r="B1105" s="12">
        <f>SUMIF('Grade 5 Girls'!G:G, 'Individual Points Summary'!A1105, 'Grade 5 Girls'!F:F)</f>
        <v>115</v>
      </c>
      <c r="C1105" s="20" t="str">
        <f>IF(D1105 =E$2, RANK(B1105, B$846:B$968, 1), "")</f>
        <v/>
      </c>
      <c r="D1105" s="20">
        <f>COUNTIF('Grade 5 Girls'!G:G, 'Individual Points Summary'!A1105)</f>
        <v>1</v>
      </c>
    </row>
    <row r="1106" spans="1:4" hidden="1" x14ac:dyDescent="0.2">
      <c r="A1106" t="s">
        <v>7631</v>
      </c>
      <c r="B1106" s="12">
        <f>SUMIF('Grade 5 Girls'!G:G, 'Individual Points Summary'!A1106, 'Grade 5 Girls'!F:F)</f>
        <v>117</v>
      </c>
      <c r="C1106" s="20" t="str">
        <f>IF(D1106 =E$2, RANK(B1106, B$846:B$968, 1), "")</f>
        <v/>
      </c>
      <c r="D1106" s="20">
        <f>COUNTIF('Grade 5 Girls'!G:G, 'Individual Points Summary'!A1106)</f>
        <v>1</v>
      </c>
    </row>
    <row r="1107" spans="1:4" hidden="1" x14ac:dyDescent="0.2">
      <c r="A1107" t="s">
        <v>7761</v>
      </c>
      <c r="B1107" s="12">
        <f>SUMIF('Grade 5 Girls'!G:G, 'Individual Points Summary'!A1107, 'Grade 5 Girls'!F:F)</f>
        <v>120</v>
      </c>
      <c r="C1107" s="20" t="str">
        <f>IF(D1107 =E$2, RANK(B1107, B$846:B$968, 1), "")</f>
        <v/>
      </c>
      <c r="D1107" s="20">
        <f>COUNTIF('Grade 5 Girls'!G:G, 'Individual Points Summary'!A1107)</f>
        <v>1</v>
      </c>
    </row>
    <row r="1108" spans="1:4" hidden="1" x14ac:dyDescent="0.2">
      <c r="A1108" t="s">
        <v>7799</v>
      </c>
      <c r="B1108" s="12">
        <f>SUMIF('Grade 5 Girls'!G:G, 'Individual Points Summary'!A1108, 'Grade 5 Girls'!F:F)</f>
        <v>120</v>
      </c>
      <c r="C1108" s="20" t="str">
        <f>IF(D1108 =E$2, RANK(B1108, B$846:B$968, 1), "")</f>
        <v/>
      </c>
      <c r="D1108" s="20">
        <f>COUNTIF('Grade 5 Girls'!G:G, 'Individual Points Summary'!A1108)</f>
        <v>1</v>
      </c>
    </row>
    <row r="1109" spans="1:4" hidden="1" x14ac:dyDescent="0.2">
      <c r="A1109" t="s">
        <v>954</v>
      </c>
      <c r="B1109" s="12">
        <f>SUMIF('Grade 5 Girls'!G:G, 'Individual Points Summary'!A1109, 'Grade 5 Girls'!F:F)</f>
        <v>121</v>
      </c>
      <c r="C1109" s="20" t="str">
        <f>IF(D1109 =E$2, RANK(B1109, B$846:B$968, 1), "")</f>
        <v/>
      </c>
      <c r="D1109" s="20">
        <f>COUNTIF('Grade 5 Girls'!G:G, 'Individual Points Summary'!A1109)</f>
        <v>1</v>
      </c>
    </row>
    <row r="1110" spans="1:4" hidden="1" x14ac:dyDescent="0.2">
      <c r="A1110" t="s">
        <v>424</v>
      </c>
      <c r="B1110" s="12">
        <f>SUMIF('Grade 5 Girls'!G:G, 'Individual Points Summary'!A1110, 'Grade 5 Girls'!F:F)</f>
        <v>121</v>
      </c>
      <c r="C1110" s="20" t="str">
        <f>IF(D1110 =E$2, RANK(B1110, B$846:B$968, 1), "")</f>
        <v/>
      </c>
      <c r="D1110" s="20">
        <f>COUNTIF('Grade 5 Girls'!G:G, 'Individual Points Summary'!A1110)</f>
        <v>1</v>
      </c>
    </row>
    <row r="1111" spans="1:4" hidden="1" x14ac:dyDescent="0.2">
      <c r="A1111" t="s">
        <v>7786</v>
      </c>
      <c r="B1111" s="12">
        <f>SUMIF('Grade 5 Girls'!G:G, 'Individual Points Summary'!A1111, 'Grade 5 Girls'!F:F)</f>
        <v>123</v>
      </c>
      <c r="C1111" s="20" t="str">
        <f>IF(D1111 =E$2, RANK(B1111, B$846:B$968, 1), "")</f>
        <v/>
      </c>
      <c r="D1111" s="20">
        <f>COUNTIF('Grade 5 Girls'!G:G, 'Individual Points Summary'!A1111)</f>
        <v>1</v>
      </c>
    </row>
    <row r="1112" spans="1:4" hidden="1" x14ac:dyDescent="0.2">
      <c r="A1112" t="s">
        <v>7618</v>
      </c>
      <c r="B1112" s="12">
        <f>SUMIF('Grade 5 Girls'!G:G, 'Individual Points Summary'!A1112, 'Grade 5 Girls'!F:F)</f>
        <v>124</v>
      </c>
      <c r="C1112" s="20" t="str">
        <f>IF(D1112 =E$2, RANK(B1112, B$846:B$968, 1), "")</f>
        <v/>
      </c>
      <c r="D1112" s="20">
        <f>COUNTIF('Grade 5 Girls'!G:G, 'Individual Points Summary'!A1112)</f>
        <v>1</v>
      </c>
    </row>
    <row r="1113" spans="1:4" hidden="1" x14ac:dyDescent="0.2">
      <c r="A1113" t="s">
        <v>1008</v>
      </c>
      <c r="B1113" s="12">
        <f>SUMIF('Grade 5 Girls'!G:G, 'Individual Points Summary'!A1113, 'Grade 5 Girls'!F:F)</f>
        <v>125</v>
      </c>
      <c r="C1113" s="20" t="str">
        <f>IF(D1113 =E$2, RANK(B1113, B$846:B$968, 1), "")</f>
        <v/>
      </c>
      <c r="D1113" s="20">
        <f>COUNTIF('Grade 5 Girls'!G:G, 'Individual Points Summary'!A1113)</f>
        <v>1</v>
      </c>
    </row>
    <row r="1114" spans="1:4" hidden="1" x14ac:dyDescent="0.2">
      <c r="A1114" t="s">
        <v>7719</v>
      </c>
      <c r="B1114" s="12">
        <f>SUMIF('Grade 5 Girls'!G:G, 'Individual Points Summary'!A1114, 'Grade 5 Girls'!F:F)</f>
        <v>128</v>
      </c>
      <c r="C1114" s="20" t="str">
        <f>IF(D1114 =E$2, RANK(B1114, B$846:B$968, 1), "")</f>
        <v/>
      </c>
      <c r="D1114" s="20">
        <f>COUNTIF('Grade 5 Girls'!G:G, 'Individual Points Summary'!A1114)</f>
        <v>1</v>
      </c>
    </row>
    <row r="1115" spans="1:4" hidden="1" x14ac:dyDescent="0.2">
      <c r="A1115" t="s">
        <v>7801</v>
      </c>
      <c r="B1115" s="12">
        <f>SUMIF('Grade 5 Girls'!G:G, 'Individual Points Summary'!A1115, 'Grade 5 Girls'!F:F)</f>
        <v>133</v>
      </c>
      <c r="C1115" s="20" t="str">
        <f>IF(D1115 =E$2, RANK(B1115, B$846:B$968, 1), "")</f>
        <v/>
      </c>
      <c r="D1115" s="20">
        <f>COUNTIF('Grade 5 Girls'!G:G, 'Individual Points Summary'!A1115)</f>
        <v>1</v>
      </c>
    </row>
    <row r="1116" spans="1:4" hidden="1" x14ac:dyDescent="0.2">
      <c r="A1116" t="s">
        <v>1022</v>
      </c>
      <c r="B1116" s="12">
        <f>SUMIF('Grade 5 Girls'!G:G, 'Individual Points Summary'!A1116, 'Grade 5 Girls'!F:F)</f>
        <v>135</v>
      </c>
      <c r="C1116" s="20" t="str">
        <f>IF(D1116 =E$2, RANK(B1116, B$846:B$968, 1), "")</f>
        <v/>
      </c>
      <c r="D1116" s="20">
        <f>COUNTIF('Grade 5 Girls'!G:G, 'Individual Points Summary'!A1116)</f>
        <v>1</v>
      </c>
    </row>
    <row r="1117" spans="1:4" hidden="1" x14ac:dyDescent="0.2">
      <c r="A1117" t="s">
        <v>7793</v>
      </c>
      <c r="B1117" s="12">
        <f>SUMIF('Grade 5 Girls'!G:G, 'Individual Points Summary'!A1117, 'Grade 5 Girls'!F:F)</f>
        <v>135</v>
      </c>
      <c r="C1117" s="20" t="str">
        <f>IF(D1117 =E$2, RANK(B1117, B$846:B$968, 1), "")</f>
        <v/>
      </c>
      <c r="D1117" s="20">
        <f>COUNTIF('Grade 5 Girls'!G:G, 'Individual Points Summary'!A1117)</f>
        <v>1</v>
      </c>
    </row>
    <row r="1118" spans="1:4" hidden="1" x14ac:dyDescent="0.2">
      <c r="A1118" t="s">
        <v>1046</v>
      </c>
      <c r="B1118" s="12">
        <f>SUMIF('Grade 5 Girls'!G:G, 'Individual Points Summary'!A1118, 'Grade 5 Girls'!F:F)</f>
        <v>138</v>
      </c>
      <c r="C1118" s="20" t="str">
        <f>IF(D1118 =E$2, RANK(B1118, B$846:B$968, 1), "")</f>
        <v/>
      </c>
      <c r="D1118" s="20">
        <f>COUNTIF('Grade 5 Girls'!G:G, 'Individual Points Summary'!A1118)</f>
        <v>1</v>
      </c>
    </row>
    <row r="1119" spans="1:4" hidden="1" x14ac:dyDescent="0.2">
      <c r="A1119" t="s">
        <v>7676</v>
      </c>
      <c r="B1119" s="12">
        <f>SUMIF('Grade 5 Girls'!G:G, 'Individual Points Summary'!A1119, 'Grade 5 Girls'!F:F)</f>
        <v>141</v>
      </c>
      <c r="C1119" s="20" t="str">
        <f>IF(D1119 =E$2, RANK(B1119, B$846:B$968, 1), "")</f>
        <v/>
      </c>
      <c r="D1119" s="20">
        <f>COUNTIF('Grade 5 Girls'!G:G, 'Individual Points Summary'!A1119)</f>
        <v>1</v>
      </c>
    </row>
    <row r="1120" spans="1:4" hidden="1" x14ac:dyDescent="0.2">
      <c r="A1120" t="s">
        <v>1023</v>
      </c>
      <c r="B1120" s="12">
        <f>SUMIF('Grade 5 Girls'!G:G, 'Individual Points Summary'!A1120, 'Grade 5 Girls'!F:F)</f>
        <v>141</v>
      </c>
      <c r="C1120" s="20" t="str">
        <f>IF(D1120 =E$2, RANK(B1120, B$846:B$968, 1), "")</f>
        <v/>
      </c>
      <c r="D1120" s="20">
        <f>COUNTIF('Grade 5 Girls'!G:G, 'Individual Points Summary'!A1120)</f>
        <v>1</v>
      </c>
    </row>
    <row r="1121" spans="1:4" hidden="1" x14ac:dyDescent="0.2">
      <c r="A1121" t="s">
        <v>7721</v>
      </c>
      <c r="B1121" s="12">
        <f>SUMIF('Grade 5 Girls'!G:G, 'Individual Points Summary'!A1121, 'Grade 5 Girls'!F:F)</f>
        <v>143</v>
      </c>
      <c r="C1121" s="20" t="str">
        <f>IF(D1121 =E$2, RANK(B1121, B$846:B$968, 1), "")</f>
        <v/>
      </c>
      <c r="D1121" s="20">
        <f>COUNTIF('Grade 5 Girls'!G:G, 'Individual Points Summary'!A1121)</f>
        <v>1</v>
      </c>
    </row>
    <row r="1122" spans="1:4" hidden="1" x14ac:dyDescent="0.2">
      <c r="A1122" t="s">
        <v>7768</v>
      </c>
      <c r="B1122" s="12">
        <f>SUMIF('Grade 5 Girls'!G:G, 'Individual Points Summary'!A1122, 'Grade 5 Girls'!F:F)</f>
        <v>144</v>
      </c>
      <c r="C1122" s="20" t="str">
        <f>IF(D1122 =E$2, RANK(B1122, B$846:B$968, 1), "")</f>
        <v/>
      </c>
      <c r="D1122" s="20">
        <f>COUNTIF('Grade 5 Girls'!G:G, 'Individual Points Summary'!A1122)</f>
        <v>1</v>
      </c>
    </row>
    <row r="1123" spans="1:4" hidden="1" x14ac:dyDescent="0.2">
      <c r="A1123" t="s">
        <v>7715</v>
      </c>
      <c r="B1123" s="12">
        <f>SUMIF('Grade 5 Girls'!G:G, 'Individual Points Summary'!A1123, 'Grade 5 Girls'!F:F)</f>
        <v>145</v>
      </c>
      <c r="C1123" s="20" t="str">
        <f>IF(D1123 =E$2, RANK(B1123, B$846:B$968, 1), "")</f>
        <v/>
      </c>
      <c r="D1123" s="20">
        <f>COUNTIF('Grade 5 Girls'!G:G, 'Individual Points Summary'!A1123)</f>
        <v>1</v>
      </c>
    </row>
    <row r="1124" spans="1:4" hidden="1" x14ac:dyDescent="0.2">
      <c r="A1124" t="s">
        <v>951</v>
      </c>
      <c r="B1124" s="12">
        <f>SUMIF('Grade 5 Girls'!G:G, 'Individual Points Summary'!A1124, 'Grade 5 Girls'!F:F)</f>
        <v>146</v>
      </c>
      <c r="C1124" s="20" t="str">
        <f>IF(D1124 =E$2, RANK(B1124, B$846:B$968, 1), "")</f>
        <v/>
      </c>
      <c r="D1124" s="20">
        <f>COUNTIF('Grade 5 Girls'!G:G, 'Individual Points Summary'!A1124)</f>
        <v>1</v>
      </c>
    </row>
    <row r="1125" spans="1:4" hidden="1" x14ac:dyDescent="0.2">
      <c r="A1125" t="s">
        <v>434</v>
      </c>
      <c r="B1125" s="12">
        <f>SUMIF('Grade 5 Girls'!G:G, 'Individual Points Summary'!A1125, 'Grade 5 Girls'!F:F)</f>
        <v>151</v>
      </c>
      <c r="C1125" s="20" t="str">
        <f>IF(D1125 =E$2, RANK(B1125, B$846:B$968, 1), "")</f>
        <v/>
      </c>
      <c r="D1125" s="20">
        <f>COUNTIF('Grade 5 Girls'!G:G, 'Individual Points Summary'!A1125)</f>
        <v>1</v>
      </c>
    </row>
    <row r="1126" spans="1:4" hidden="1" x14ac:dyDescent="0.2">
      <c r="A1126" t="s">
        <v>7677</v>
      </c>
      <c r="B1126" s="12">
        <f>SUMIF('Grade 5 Girls'!G:G, 'Individual Points Summary'!A1126, 'Grade 5 Girls'!F:F)</f>
        <v>151</v>
      </c>
      <c r="C1126" s="20" t="str">
        <f>IF(D1126 =E$2, RANK(B1126, B$846:B$968, 1), "")</f>
        <v/>
      </c>
      <c r="D1126" s="20">
        <f>COUNTIF('Grade 5 Girls'!G:G, 'Individual Points Summary'!A1126)</f>
        <v>1</v>
      </c>
    </row>
    <row r="1127" spans="1:4" hidden="1" x14ac:dyDescent="0.2">
      <c r="A1127" t="s">
        <v>998</v>
      </c>
      <c r="B1127" s="12">
        <f>SUMIF('Grade 5 Girls'!G:G, 'Individual Points Summary'!A1127, 'Grade 5 Girls'!F:F)</f>
        <v>152</v>
      </c>
      <c r="C1127" s="20" t="str">
        <f>IF(D1127 =E$2, RANK(B1127, B$846:B$968, 1), "")</f>
        <v/>
      </c>
      <c r="D1127" s="20">
        <f>COUNTIF('Grade 5 Girls'!G:G, 'Individual Points Summary'!A1127)</f>
        <v>1</v>
      </c>
    </row>
    <row r="1128" spans="1:4" hidden="1" x14ac:dyDescent="0.2">
      <c r="A1128" t="s">
        <v>7704</v>
      </c>
      <c r="B1128" s="12">
        <f>SUMIF('Grade 5 Girls'!G:G, 'Individual Points Summary'!A1128, 'Grade 5 Girls'!F:F)</f>
        <v>152</v>
      </c>
      <c r="C1128" s="20" t="str">
        <f>IF(D1128 =E$2, RANK(B1128, B$846:B$968, 1), "")</f>
        <v/>
      </c>
      <c r="D1128" s="20">
        <f>COUNTIF('Grade 5 Girls'!G:G, 'Individual Points Summary'!A1128)</f>
        <v>1</v>
      </c>
    </row>
    <row r="1129" spans="1:4" hidden="1" x14ac:dyDescent="0.2">
      <c r="A1129" t="s">
        <v>7755</v>
      </c>
      <c r="B1129" s="12">
        <f>SUMIF('Grade 5 Girls'!G:G, 'Individual Points Summary'!A1129, 'Grade 5 Girls'!F:F)</f>
        <v>153</v>
      </c>
      <c r="C1129" s="20" t="str">
        <f>IF(D1129 =E$2, RANK(B1129, B$846:B$968, 1), "")</f>
        <v/>
      </c>
      <c r="D1129" s="20">
        <f>COUNTIF('Grade 5 Girls'!G:G, 'Individual Points Summary'!A1129)</f>
        <v>1</v>
      </c>
    </row>
    <row r="1130" spans="1:4" hidden="1" x14ac:dyDescent="0.2">
      <c r="A1130" t="s">
        <v>7689</v>
      </c>
      <c r="B1130" s="12">
        <f>SUMIF('Grade 5 Girls'!G:G, 'Individual Points Summary'!A1130, 'Grade 5 Girls'!F:F)</f>
        <v>154</v>
      </c>
      <c r="C1130" s="20" t="str">
        <f>IF(D1130 =E$2, RANK(B1130, B$846:B$968, 1), "")</f>
        <v/>
      </c>
      <c r="D1130" s="20">
        <f>COUNTIF('Grade 5 Girls'!G:G, 'Individual Points Summary'!A1130)</f>
        <v>1</v>
      </c>
    </row>
    <row r="1131" spans="1:4" hidden="1" x14ac:dyDescent="0.2">
      <c r="A1131" t="s">
        <v>458</v>
      </c>
      <c r="B1131" s="12">
        <f>SUMIF('Grade 5 Girls'!G:G, 'Individual Points Summary'!A1131, 'Grade 5 Girls'!F:F)</f>
        <v>155</v>
      </c>
      <c r="C1131" s="20" t="str">
        <f>IF(D1131 =E$2, RANK(B1131, B$846:B$968, 1), "")</f>
        <v/>
      </c>
      <c r="D1131" s="20">
        <f>COUNTIF('Grade 5 Girls'!G:G, 'Individual Points Summary'!A1131)</f>
        <v>1</v>
      </c>
    </row>
    <row r="1132" spans="1:4" hidden="1" x14ac:dyDescent="0.2">
      <c r="A1132" t="s">
        <v>7780</v>
      </c>
      <c r="B1132" s="12">
        <f>SUMIF('Grade 5 Girls'!G:G, 'Individual Points Summary'!A1132, 'Grade 5 Girls'!F:F)</f>
        <v>157</v>
      </c>
      <c r="C1132" s="20" t="str">
        <f>IF(D1132 =E$2, RANK(B1132, B$846:B$968, 1), "")</f>
        <v/>
      </c>
      <c r="D1132" s="20">
        <f>COUNTIF('Grade 5 Girls'!G:G, 'Individual Points Summary'!A1132)</f>
        <v>1</v>
      </c>
    </row>
    <row r="1133" spans="1:4" hidden="1" x14ac:dyDescent="0.2">
      <c r="A1133" t="s">
        <v>7709</v>
      </c>
      <c r="B1133" s="12">
        <f>SUMIF('Grade 5 Girls'!G:G, 'Individual Points Summary'!A1133, 'Grade 5 Girls'!F:F)</f>
        <v>158</v>
      </c>
      <c r="C1133" s="20" t="str">
        <f>IF(D1133 =E$2, RANK(B1133, B$846:B$968, 1), "")</f>
        <v/>
      </c>
      <c r="D1133" s="20">
        <f>COUNTIF('Grade 5 Girls'!G:G, 'Individual Points Summary'!A1133)</f>
        <v>1</v>
      </c>
    </row>
    <row r="1134" spans="1:4" hidden="1" x14ac:dyDescent="0.2">
      <c r="A1134" t="s">
        <v>7778</v>
      </c>
      <c r="B1134" s="12">
        <f>SUMIF('Grade 5 Girls'!G:G, 'Individual Points Summary'!A1134, 'Grade 5 Girls'!F:F)</f>
        <v>158</v>
      </c>
      <c r="C1134" s="20" t="str">
        <f>IF(D1134 =E$2, RANK(B1134, B$846:B$968, 1), "")</f>
        <v/>
      </c>
      <c r="D1134" s="20">
        <f>COUNTIF('Grade 5 Girls'!G:G, 'Individual Points Summary'!A1134)</f>
        <v>1</v>
      </c>
    </row>
    <row r="1135" spans="1:4" hidden="1" x14ac:dyDescent="0.2">
      <c r="A1135" t="s">
        <v>1003</v>
      </c>
      <c r="B1135" s="12">
        <f>SUMIF('Grade 5 Girls'!G:G, 'Individual Points Summary'!A1135, 'Grade 5 Girls'!F:F)</f>
        <v>160</v>
      </c>
      <c r="C1135" s="20" t="str">
        <f>IF(D1135 =E$2, RANK(B1135, B$846:B$968, 1), "")</f>
        <v/>
      </c>
      <c r="D1135" s="20">
        <f>COUNTIF('Grade 5 Girls'!G:G, 'Individual Points Summary'!A1135)</f>
        <v>1</v>
      </c>
    </row>
    <row r="1136" spans="1:4" hidden="1" x14ac:dyDescent="0.2">
      <c r="A1136" t="s">
        <v>1030</v>
      </c>
      <c r="B1136" s="12">
        <f>SUMIF('Grade 5 Girls'!G:G, 'Individual Points Summary'!A1136, 'Grade 5 Girls'!F:F)</f>
        <v>162</v>
      </c>
      <c r="C1136" s="20" t="str">
        <f>IF(D1136 =E$2, RANK(B1136, B$846:B$968, 1), "")</f>
        <v/>
      </c>
      <c r="D1136" s="20">
        <f>COUNTIF('Grade 5 Girls'!G:G, 'Individual Points Summary'!A1136)</f>
        <v>1</v>
      </c>
    </row>
    <row r="1137" spans="1:4" hidden="1" x14ac:dyDescent="0.2">
      <c r="A1137" t="s">
        <v>1002</v>
      </c>
      <c r="B1137" s="12">
        <f>SUMIF('Grade 5 Girls'!G:G, 'Individual Points Summary'!A1137, 'Grade 5 Girls'!F:F)</f>
        <v>163</v>
      </c>
      <c r="C1137" s="20" t="str">
        <f>IF(D1137 =E$2, RANK(B1137, B$846:B$968, 1), "")</f>
        <v/>
      </c>
      <c r="D1137" s="20">
        <f>COUNTIF('Grade 5 Girls'!G:G, 'Individual Points Summary'!A1137)</f>
        <v>1</v>
      </c>
    </row>
    <row r="1138" spans="1:4" hidden="1" x14ac:dyDescent="0.2">
      <c r="A1138" t="s">
        <v>7737</v>
      </c>
      <c r="B1138" s="12">
        <f>SUMIF('Grade 5 Girls'!G:G, 'Individual Points Summary'!A1138, 'Grade 5 Girls'!F:F)</f>
        <v>163</v>
      </c>
      <c r="C1138" s="20" t="str">
        <f>IF(D1138 =E$2, RANK(B1138, B$846:B$968, 1), "")</f>
        <v/>
      </c>
      <c r="D1138" s="20">
        <f>COUNTIF('Grade 5 Girls'!G:G, 'Individual Points Summary'!A1138)</f>
        <v>1</v>
      </c>
    </row>
    <row r="1139" spans="1:4" hidden="1" x14ac:dyDescent="0.2">
      <c r="A1139" t="s">
        <v>7660</v>
      </c>
      <c r="B1139" s="12">
        <f>SUMIF('Grade 5 Girls'!G:G, 'Individual Points Summary'!A1139, 'Grade 5 Girls'!F:F)</f>
        <v>164</v>
      </c>
      <c r="C1139" s="20" t="str">
        <f>IF(D1139 =E$2, RANK(B1139, B$846:B$968, 1), "")</f>
        <v/>
      </c>
      <c r="D1139" s="20">
        <f>COUNTIF('Grade 5 Girls'!G:G, 'Individual Points Summary'!A1139)</f>
        <v>1</v>
      </c>
    </row>
    <row r="1140" spans="1:4" hidden="1" x14ac:dyDescent="0.2">
      <c r="A1140" t="s">
        <v>7695</v>
      </c>
      <c r="B1140" s="12">
        <f>SUMIF('Grade 5 Girls'!G:G, 'Individual Points Summary'!A1140, 'Grade 5 Girls'!F:F)</f>
        <v>171</v>
      </c>
      <c r="C1140" s="20" t="str">
        <f>IF(D1140 =E$2, RANK(B1140, B$846:B$968, 1), "")</f>
        <v/>
      </c>
      <c r="D1140" s="20">
        <f>COUNTIF('Grade 5 Girls'!G:G, 'Individual Points Summary'!A1140)</f>
        <v>1</v>
      </c>
    </row>
    <row r="1141" spans="1:4" hidden="1" x14ac:dyDescent="0.2">
      <c r="A1141" t="s">
        <v>7745</v>
      </c>
      <c r="B1141" s="12">
        <f>SUMIF('Grade 5 Girls'!G:G, 'Individual Points Summary'!A1141, 'Grade 5 Girls'!F:F)</f>
        <v>171</v>
      </c>
      <c r="C1141" s="20" t="str">
        <f>IF(D1141 =E$2, RANK(B1141, B$846:B$968, 1), "")</f>
        <v/>
      </c>
      <c r="D1141" s="20">
        <f>COUNTIF('Grade 5 Girls'!G:G, 'Individual Points Summary'!A1141)</f>
        <v>1</v>
      </c>
    </row>
    <row r="1142" spans="1:4" hidden="1" x14ac:dyDescent="0.2">
      <c r="A1142" t="s">
        <v>1014</v>
      </c>
      <c r="B1142" s="12">
        <f>SUMIF('Grade 5 Girls'!G:G, 'Individual Points Summary'!A1142, 'Grade 5 Girls'!F:F)</f>
        <v>172</v>
      </c>
      <c r="C1142" s="20" t="str">
        <f>IF(D1142 =E$2, RANK(B1142, B$846:B$968, 1), "")</f>
        <v/>
      </c>
      <c r="D1142" s="20">
        <f>COUNTIF('Grade 5 Girls'!G:G, 'Individual Points Summary'!A1142)</f>
        <v>1</v>
      </c>
    </row>
    <row r="1143" spans="1:4" hidden="1" x14ac:dyDescent="0.2">
      <c r="A1143" t="s">
        <v>7622</v>
      </c>
      <c r="B1143" s="12">
        <f>SUMIF('Grade 5 Girls'!G:G, 'Individual Points Summary'!A1143, 'Grade 5 Girls'!F:F)</f>
        <v>173</v>
      </c>
      <c r="C1143" s="20" t="str">
        <f>IF(D1143 =E$2, RANK(B1143, B$846:B$968, 1), "")</f>
        <v/>
      </c>
      <c r="D1143" s="20">
        <f>COUNTIF('Grade 5 Girls'!G:G, 'Individual Points Summary'!A1143)</f>
        <v>1</v>
      </c>
    </row>
    <row r="1144" spans="1:4" hidden="1" x14ac:dyDescent="0.2">
      <c r="A1144" t="s">
        <v>7614</v>
      </c>
      <c r="B1144" s="12">
        <f>SUMIF('Grade 5 Girls'!G:G, 'Individual Points Summary'!A1144, 'Grade 5 Girls'!F:F)</f>
        <v>177</v>
      </c>
      <c r="C1144" s="20" t="str">
        <f>IF(D1144 =E$2, RANK(B1144, B$846:B$968, 1), "")</f>
        <v/>
      </c>
      <c r="D1144" s="20">
        <f>COUNTIF('Grade 5 Girls'!G:G, 'Individual Points Summary'!A1144)</f>
        <v>1</v>
      </c>
    </row>
    <row r="1145" spans="1:4" hidden="1" x14ac:dyDescent="0.2">
      <c r="A1145" t="s">
        <v>7646</v>
      </c>
      <c r="B1145" s="12">
        <f>SUMIF('Grade 5 Girls'!G:G, 'Individual Points Summary'!A1145, 'Grade 5 Girls'!F:F)</f>
        <v>180</v>
      </c>
      <c r="C1145" s="20" t="str">
        <f>IF(D1145 =E$2, RANK(B1145, B$846:B$968, 1), "")</f>
        <v/>
      </c>
      <c r="D1145" s="20">
        <f>COUNTIF('Grade 5 Girls'!G:G, 'Individual Points Summary'!A1145)</f>
        <v>1</v>
      </c>
    </row>
    <row r="1146" spans="1:4" hidden="1" x14ac:dyDescent="0.2">
      <c r="A1146" t="s">
        <v>7712</v>
      </c>
      <c r="B1146" s="12">
        <f>SUMIF('Grade 5 Girls'!G:G, 'Individual Points Summary'!A1146, 'Grade 5 Girls'!F:F)</f>
        <v>181</v>
      </c>
      <c r="C1146" s="20" t="str">
        <f>IF(D1146 =E$2, RANK(B1146, B$846:B$968, 1), "")</f>
        <v/>
      </c>
      <c r="D1146" s="20">
        <f>COUNTIF('Grade 5 Girls'!G:G, 'Individual Points Summary'!A1146)</f>
        <v>1</v>
      </c>
    </row>
    <row r="1147" spans="1:4" hidden="1" x14ac:dyDescent="0.2">
      <c r="A1147" t="s">
        <v>470</v>
      </c>
      <c r="B1147" s="12">
        <f>SUMIF('Grade 5 Girls'!G:G, 'Individual Points Summary'!A1147, 'Grade 5 Girls'!F:F)</f>
        <v>181</v>
      </c>
      <c r="C1147" s="20" t="str">
        <f>IF(D1147 =E$2, RANK(B1147, B$846:B$968, 1), "")</f>
        <v/>
      </c>
      <c r="D1147" s="20">
        <f>COUNTIF('Grade 5 Girls'!G:G, 'Individual Points Summary'!A1147)</f>
        <v>1</v>
      </c>
    </row>
    <row r="1148" spans="1:4" hidden="1" x14ac:dyDescent="0.2">
      <c r="A1148" t="s">
        <v>7638</v>
      </c>
      <c r="B1148" s="12">
        <f>SUMIF('Grade 5 Girls'!G:G, 'Individual Points Summary'!A1148, 'Grade 5 Girls'!F:F)</f>
        <v>182</v>
      </c>
      <c r="C1148" s="20" t="str">
        <f>IF(D1148 =E$2, RANK(B1148, B$846:B$968, 1), "")</f>
        <v/>
      </c>
      <c r="D1148" s="20">
        <f>COUNTIF('Grade 5 Girls'!G:G, 'Individual Points Summary'!A1148)</f>
        <v>1</v>
      </c>
    </row>
    <row r="1149" spans="1:4" hidden="1" x14ac:dyDescent="0.2">
      <c r="A1149" t="s">
        <v>7746</v>
      </c>
      <c r="B1149" s="12">
        <f>SUMIF('Grade 5 Girls'!G:G, 'Individual Points Summary'!A1149, 'Grade 5 Girls'!F:F)</f>
        <v>183</v>
      </c>
      <c r="C1149" s="20" t="str">
        <f>IF(D1149 =E$2, RANK(B1149, B$846:B$968, 1), "")</f>
        <v/>
      </c>
      <c r="D1149" s="20">
        <f>COUNTIF('Grade 5 Girls'!G:G, 'Individual Points Summary'!A1149)</f>
        <v>1</v>
      </c>
    </row>
    <row r="1150" spans="1:4" hidden="1" x14ac:dyDescent="0.2">
      <c r="A1150" t="s">
        <v>7691</v>
      </c>
      <c r="B1150" s="12">
        <f>SUMIF('Grade 5 Girls'!G:G, 'Individual Points Summary'!A1150, 'Grade 5 Girls'!F:F)</f>
        <v>187</v>
      </c>
      <c r="C1150" s="20" t="str">
        <f>IF(D1150 =E$2, RANK(B1150, B$846:B$968, 1), "")</f>
        <v/>
      </c>
      <c r="D1150" s="20">
        <f>COUNTIF('Grade 5 Girls'!G:G, 'Individual Points Summary'!A1150)</f>
        <v>1</v>
      </c>
    </row>
    <row r="1151" spans="1:4" hidden="1" x14ac:dyDescent="0.2">
      <c r="A1151" t="s">
        <v>1007</v>
      </c>
      <c r="B1151" s="12">
        <f>SUMIF('Grade 5 Girls'!G:G, 'Individual Points Summary'!A1151, 'Grade 5 Girls'!F:F)</f>
        <v>187</v>
      </c>
      <c r="C1151" s="20" t="str">
        <f>IF(D1151 =E$2, RANK(B1151, B$846:B$968, 1), "")</f>
        <v/>
      </c>
      <c r="D1151" s="20">
        <f>COUNTIF('Grade 5 Girls'!G:G, 'Individual Points Summary'!A1151)</f>
        <v>1</v>
      </c>
    </row>
    <row r="1152" spans="1:4" hidden="1" x14ac:dyDescent="0.2">
      <c r="A1152" t="s">
        <v>454</v>
      </c>
      <c r="B1152" s="12">
        <f>SUMIF('Grade 5 Girls'!G:G, 'Individual Points Summary'!A1152, 'Grade 5 Girls'!F:F)</f>
        <v>188</v>
      </c>
      <c r="C1152" s="20" t="str">
        <f>IF(D1152 =E$2, RANK(B1152, B$846:B$968, 1), "")</f>
        <v/>
      </c>
      <c r="D1152" s="20">
        <f>COUNTIF('Grade 5 Girls'!G:G, 'Individual Points Summary'!A1152)</f>
        <v>1</v>
      </c>
    </row>
    <row r="1153" spans="1:4" hidden="1" x14ac:dyDescent="0.2">
      <c r="A1153" t="s">
        <v>7641</v>
      </c>
      <c r="B1153" s="12">
        <f>SUMIF('Grade 5 Girls'!G:G, 'Individual Points Summary'!A1153, 'Grade 5 Girls'!F:F)</f>
        <v>190</v>
      </c>
      <c r="C1153" s="20" t="str">
        <f>IF(D1153 =E$2, RANK(B1153, B$846:B$968, 1), "")</f>
        <v/>
      </c>
      <c r="D1153" s="20">
        <f>COUNTIF('Grade 5 Girls'!G:G, 'Individual Points Summary'!A1153)</f>
        <v>1</v>
      </c>
    </row>
    <row r="1154" spans="1:4" hidden="1" x14ac:dyDescent="0.2">
      <c r="A1154" t="s">
        <v>996</v>
      </c>
      <c r="B1154" s="12">
        <f>SUMIF('Grade 5 Girls'!G:G, 'Individual Points Summary'!A1154, 'Grade 5 Girls'!F:F)</f>
        <v>190</v>
      </c>
      <c r="C1154" s="20" t="str">
        <f>IF(D1154 =E$2, RANK(B1154, B$846:B$968, 1), "")</f>
        <v/>
      </c>
      <c r="D1154" s="20">
        <f>COUNTIF('Grade 5 Girls'!G:G, 'Individual Points Summary'!A1154)</f>
        <v>1</v>
      </c>
    </row>
    <row r="1155" spans="1:4" hidden="1" x14ac:dyDescent="0.2">
      <c r="A1155" t="s">
        <v>7679</v>
      </c>
      <c r="B1155" s="12">
        <f>SUMIF('Grade 5 Girls'!G:G, 'Individual Points Summary'!A1155, 'Grade 5 Girls'!F:F)</f>
        <v>191</v>
      </c>
      <c r="C1155" s="20" t="str">
        <f>IF(D1155 =E$2, RANK(B1155, B$846:B$968, 1), "")</f>
        <v/>
      </c>
      <c r="D1155" s="20">
        <f>COUNTIF('Grade 5 Girls'!G:G, 'Individual Points Summary'!A1155)</f>
        <v>1</v>
      </c>
    </row>
    <row r="1156" spans="1:4" hidden="1" x14ac:dyDescent="0.2">
      <c r="A1156" t="s">
        <v>7623</v>
      </c>
      <c r="B1156" s="12">
        <f>SUMIF('Grade 5 Girls'!G:G, 'Individual Points Summary'!A1156, 'Grade 5 Girls'!F:F)</f>
        <v>192</v>
      </c>
      <c r="C1156" s="20" t="str">
        <f>IF(D1156 =E$2, RANK(B1156, B$846:B$968, 1), "")</f>
        <v/>
      </c>
      <c r="D1156" s="20">
        <f>COUNTIF('Grade 5 Girls'!G:G, 'Individual Points Summary'!A1156)</f>
        <v>1</v>
      </c>
    </row>
    <row r="1157" spans="1:4" hidden="1" x14ac:dyDescent="0.2">
      <c r="A1157" t="s">
        <v>979</v>
      </c>
      <c r="B1157" s="12">
        <f>SUMIF('Grade 5 Girls'!G:G, 'Individual Points Summary'!A1157, 'Grade 5 Girls'!F:F)</f>
        <v>193</v>
      </c>
      <c r="C1157" s="20" t="str">
        <f>IF(D1157 =E$2, RANK(B1157, B$846:B$968, 1), "")</f>
        <v/>
      </c>
      <c r="D1157" s="20">
        <f>COUNTIF('Grade 5 Girls'!G:G, 'Individual Points Summary'!A1157)</f>
        <v>1</v>
      </c>
    </row>
    <row r="1158" spans="1:4" hidden="1" x14ac:dyDescent="0.2">
      <c r="A1158" t="s">
        <v>7686</v>
      </c>
      <c r="B1158" s="12">
        <f>SUMIF('Grade 5 Girls'!G:G, 'Individual Points Summary'!A1158, 'Grade 5 Girls'!F:F)</f>
        <v>193</v>
      </c>
      <c r="C1158" s="20" t="str">
        <f>IF(D1158 =E$2, RANK(B1158, B$846:B$968, 1), "")</f>
        <v/>
      </c>
      <c r="D1158" s="20">
        <f>COUNTIF('Grade 5 Girls'!G:G, 'Individual Points Summary'!A1158)</f>
        <v>1</v>
      </c>
    </row>
    <row r="1159" spans="1:4" hidden="1" x14ac:dyDescent="0.2">
      <c r="A1159" t="s">
        <v>1015</v>
      </c>
      <c r="B1159" s="12">
        <f>SUMIF('Grade 5 Girls'!G:G, 'Individual Points Summary'!A1159, 'Grade 5 Girls'!F:F)</f>
        <v>193</v>
      </c>
      <c r="C1159" s="20" t="str">
        <f>IF(D1159 =E$2, RANK(B1159, B$846:B$968, 1), "")</f>
        <v/>
      </c>
      <c r="D1159" s="20">
        <f>COUNTIF('Grade 5 Girls'!G:G, 'Individual Points Summary'!A1159)</f>
        <v>1</v>
      </c>
    </row>
    <row r="1160" spans="1:4" hidden="1" x14ac:dyDescent="0.2">
      <c r="A1160" t="s">
        <v>466</v>
      </c>
      <c r="B1160" s="12">
        <f>SUMIF('Grade 5 Girls'!G:G, 'Individual Points Summary'!A1160, 'Grade 5 Girls'!F:F)</f>
        <v>194</v>
      </c>
      <c r="C1160" s="20" t="str">
        <f>IF(D1160 =E$2, RANK(B1160, B$846:B$968, 1), "")</f>
        <v/>
      </c>
      <c r="D1160" s="20">
        <f>COUNTIF('Grade 5 Girls'!G:G, 'Individual Points Summary'!A1160)</f>
        <v>1</v>
      </c>
    </row>
    <row r="1161" spans="1:4" hidden="1" x14ac:dyDescent="0.2">
      <c r="A1161" t="s">
        <v>7717</v>
      </c>
      <c r="B1161" s="12">
        <f>SUMIF('Grade 5 Girls'!G:G, 'Individual Points Summary'!A1161, 'Grade 5 Girls'!F:F)</f>
        <v>198</v>
      </c>
      <c r="C1161" s="20" t="str">
        <f>IF(D1161 =E$2, RANK(B1161, B$846:B$968, 1), "")</f>
        <v/>
      </c>
      <c r="D1161" s="20">
        <f>COUNTIF('Grade 5 Girls'!G:G, 'Individual Points Summary'!A1161)</f>
        <v>1</v>
      </c>
    </row>
    <row r="1162" spans="1:4" hidden="1" x14ac:dyDescent="0.2">
      <c r="A1162" t="s">
        <v>7800</v>
      </c>
      <c r="B1162" s="12">
        <f>SUMIF('Grade 5 Girls'!G:G, 'Individual Points Summary'!A1162, 'Grade 5 Girls'!F:F)</f>
        <v>200</v>
      </c>
      <c r="C1162" s="20" t="str">
        <f>IF(D1162 =E$2, RANK(B1162, B$846:B$968, 1), "")</f>
        <v/>
      </c>
      <c r="D1162" s="20">
        <f>COUNTIF('Grade 5 Girls'!G:G, 'Individual Points Summary'!A1162)</f>
        <v>1</v>
      </c>
    </row>
    <row r="1163" spans="1:4" hidden="1" x14ac:dyDescent="0.2">
      <c r="A1163" t="s">
        <v>7683</v>
      </c>
      <c r="B1163" s="12">
        <f>SUMIF('Grade 5 Girls'!G:G, 'Individual Points Summary'!A1163, 'Grade 5 Girls'!F:F)</f>
        <v>202</v>
      </c>
      <c r="C1163" s="20" t="str">
        <f>IF(D1163 =E$2, RANK(B1163, B$846:B$968, 1), "")</f>
        <v/>
      </c>
      <c r="D1163" s="20">
        <f>COUNTIF('Grade 5 Girls'!G:G, 'Individual Points Summary'!A1163)</f>
        <v>1</v>
      </c>
    </row>
    <row r="1164" spans="1:4" hidden="1" x14ac:dyDescent="0.2">
      <c r="A1164" t="s">
        <v>7729</v>
      </c>
      <c r="B1164" s="12">
        <f>SUMIF('Grade 5 Girls'!G:G, 'Individual Points Summary'!A1164, 'Grade 5 Girls'!F:F)</f>
        <v>203</v>
      </c>
      <c r="C1164" s="20" t="str">
        <f>IF(D1164 =E$2, RANK(B1164, B$846:B$968, 1), "")</f>
        <v/>
      </c>
      <c r="D1164" s="20">
        <f>COUNTIF('Grade 5 Girls'!G:G, 'Individual Points Summary'!A1164)</f>
        <v>1</v>
      </c>
    </row>
    <row r="1165" spans="1:4" hidden="1" x14ac:dyDescent="0.2">
      <c r="A1165" t="s">
        <v>7673</v>
      </c>
      <c r="B1165" s="12">
        <f>SUMIF('Grade 5 Girls'!G:G, 'Individual Points Summary'!A1165, 'Grade 5 Girls'!F:F)</f>
        <v>204</v>
      </c>
      <c r="C1165" s="20" t="str">
        <f>IF(D1165 =E$2, RANK(B1165, B$846:B$968, 1), "")</f>
        <v/>
      </c>
      <c r="D1165" s="20">
        <f>COUNTIF('Grade 5 Girls'!G:G, 'Individual Points Summary'!A1165)</f>
        <v>1</v>
      </c>
    </row>
    <row r="1166" spans="1:4" hidden="1" x14ac:dyDescent="0.2">
      <c r="A1166" t="s">
        <v>7687</v>
      </c>
      <c r="B1166" s="12">
        <f>SUMIF('Grade 5 Girls'!G:G, 'Individual Points Summary'!A1166, 'Grade 5 Girls'!F:F)</f>
        <v>206</v>
      </c>
      <c r="C1166" s="20" t="str">
        <f>IF(D1166 =E$2, RANK(B1166, B$846:B$968, 1), "")</f>
        <v/>
      </c>
      <c r="D1166" s="20">
        <f>COUNTIF('Grade 5 Girls'!G:G, 'Individual Points Summary'!A1166)</f>
        <v>1</v>
      </c>
    </row>
    <row r="1167" spans="1:4" hidden="1" x14ac:dyDescent="0.2">
      <c r="A1167" t="s">
        <v>7741</v>
      </c>
      <c r="B1167" s="12">
        <f>SUMIF('Grade 5 Girls'!G:G, 'Individual Points Summary'!A1167, 'Grade 5 Girls'!F:F)</f>
        <v>207</v>
      </c>
      <c r="C1167" s="20" t="str">
        <f>IF(D1167 =E$2, RANK(B1167, B$846:B$968, 1), "")</f>
        <v/>
      </c>
      <c r="D1167" s="20">
        <f>COUNTIF('Grade 5 Girls'!G:G, 'Individual Points Summary'!A1167)</f>
        <v>1</v>
      </c>
    </row>
    <row r="1168" spans="1:4" hidden="1" x14ac:dyDescent="0.2">
      <c r="A1168" t="s">
        <v>442</v>
      </c>
      <c r="B1168" s="12">
        <f>SUMIF('Grade 5 Girls'!G:G, 'Individual Points Summary'!A1168, 'Grade 5 Girls'!F:F)</f>
        <v>208</v>
      </c>
      <c r="C1168" s="20" t="str">
        <f>IF(D1168 =E$2, RANK(B1168, B$846:B$968, 1), "")</f>
        <v/>
      </c>
      <c r="D1168" s="20">
        <f>COUNTIF('Grade 5 Girls'!G:G, 'Individual Points Summary'!A1168)</f>
        <v>1</v>
      </c>
    </row>
    <row r="1169" spans="1:4" hidden="1" x14ac:dyDescent="0.2">
      <c r="A1169" t="s">
        <v>427</v>
      </c>
      <c r="B1169" s="12">
        <f>SUMIF('Grade 5 Girls'!G:G, 'Individual Points Summary'!A1169, 'Grade 5 Girls'!F:F)</f>
        <v>209</v>
      </c>
      <c r="C1169" s="20" t="str">
        <f>IF(D1169 =E$2, RANK(B1169, B$846:B$968, 1), "")</f>
        <v/>
      </c>
      <c r="D1169" s="20">
        <f>COUNTIF('Grade 5 Girls'!G:G, 'Individual Points Summary'!A1169)</f>
        <v>1</v>
      </c>
    </row>
    <row r="1170" spans="1:4" hidden="1" x14ac:dyDescent="0.2">
      <c r="A1170" t="s">
        <v>7708</v>
      </c>
      <c r="B1170" s="12">
        <f>SUMIF('Grade 5 Girls'!G:G, 'Individual Points Summary'!A1170, 'Grade 5 Girls'!F:F)</f>
        <v>210</v>
      </c>
      <c r="C1170" s="20" t="str">
        <f>IF(D1170 =E$2, RANK(B1170, B$846:B$968, 1), "")</f>
        <v/>
      </c>
      <c r="D1170" s="20">
        <f>COUNTIF('Grade 5 Girls'!G:G, 'Individual Points Summary'!A1170)</f>
        <v>1</v>
      </c>
    </row>
    <row r="1171" spans="1:4" hidden="1" x14ac:dyDescent="0.2">
      <c r="A1171" t="s">
        <v>7722</v>
      </c>
      <c r="B1171" s="12">
        <f>SUMIF('Grade 5 Girls'!G:G, 'Individual Points Summary'!A1171, 'Grade 5 Girls'!F:F)</f>
        <v>212</v>
      </c>
      <c r="C1171" s="20" t="str">
        <f>IF(D1171 =E$2, RANK(B1171, B$846:B$968, 1), "")</f>
        <v/>
      </c>
      <c r="D1171" s="20">
        <f>COUNTIF('Grade 5 Girls'!G:G, 'Individual Points Summary'!A1171)</f>
        <v>1</v>
      </c>
    </row>
    <row r="1172" spans="1:4" hidden="1" x14ac:dyDescent="0.2">
      <c r="A1172" t="s">
        <v>1019</v>
      </c>
      <c r="B1172" s="12">
        <f>SUMIF('Grade 5 Girls'!G:G, 'Individual Points Summary'!A1172, 'Grade 5 Girls'!F:F)</f>
        <v>213</v>
      </c>
      <c r="C1172" s="20" t="str">
        <f>IF(D1172 =E$2, RANK(B1172, B$846:B$968, 1), "")</f>
        <v/>
      </c>
      <c r="D1172" s="20">
        <f>COUNTIF('Grade 5 Girls'!G:G, 'Individual Points Summary'!A1172)</f>
        <v>1</v>
      </c>
    </row>
    <row r="1173" spans="1:4" hidden="1" x14ac:dyDescent="0.2">
      <c r="A1173" t="s">
        <v>7107</v>
      </c>
      <c r="B1173" s="12">
        <f>SUMIF('Grade 5 Girls'!G:G, 'Individual Points Summary'!A1173, 'Grade 5 Girls'!F:F)</f>
        <v>213</v>
      </c>
      <c r="C1173" s="20" t="str">
        <f>IF(D1173 =E$2, RANK(B1173, B$846:B$968, 1), "")</f>
        <v/>
      </c>
      <c r="D1173" s="20">
        <f>COUNTIF('Grade 5 Girls'!G:G, 'Individual Points Summary'!A1173)</f>
        <v>1</v>
      </c>
    </row>
    <row r="1174" spans="1:4" hidden="1" x14ac:dyDescent="0.2">
      <c r="A1174" t="s">
        <v>1001</v>
      </c>
      <c r="B1174" s="12">
        <f>SUMIF('Grade 5 Girls'!G:G, 'Individual Points Summary'!A1174, 'Grade 5 Girls'!F:F)</f>
        <v>215</v>
      </c>
      <c r="C1174" s="20" t="str">
        <f>IF(D1174 =E$2, RANK(B1174, B$846:B$968, 1), "")</f>
        <v/>
      </c>
      <c r="D1174" s="20">
        <f>COUNTIF('Grade 5 Girls'!G:G, 'Individual Points Summary'!A1174)</f>
        <v>1</v>
      </c>
    </row>
    <row r="1175" spans="1:4" hidden="1" x14ac:dyDescent="0.2">
      <c r="A1175" t="s">
        <v>1037</v>
      </c>
      <c r="B1175" s="12">
        <f>SUMIF('Grade 5 Girls'!G:G, 'Individual Points Summary'!A1175, 'Grade 5 Girls'!F:F)</f>
        <v>215</v>
      </c>
      <c r="C1175" s="20" t="str">
        <f>IF(D1175 =E$2, RANK(B1175, B$846:B$968, 1), "")</f>
        <v/>
      </c>
      <c r="D1175" s="20">
        <f>COUNTIF('Grade 5 Girls'!G:G, 'Individual Points Summary'!A1175)</f>
        <v>1</v>
      </c>
    </row>
    <row r="1176" spans="1:4" hidden="1" x14ac:dyDescent="0.2">
      <c r="A1176" t="s">
        <v>957</v>
      </c>
      <c r="B1176" s="12">
        <f>SUMIF('Grade 5 Girls'!G:G, 'Individual Points Summary'!A1176, 'Grade 5 Girls'!F:F)</f>
        <v>216</v>
      </c>
      <c r="C1176" s="20" t="str">
        <f>IF(D1176 =E$2, RANK(B1176, B$846:B$968, 1), "")</f>
        <v/>
      </c>
      <c r="D1176" s="20">
        <f>COUNTIF('Grade 5 Girls'!G:G, 'Individual Points Summary'!A1176)</f>
        <v>1</v>
      </c>
    </row>
    <row r="1177" spans="1:4" hidden="1" x14ac:dyDescent="0.2">
      <c r="A1177" t="s">
        <v>420</v>
      </c>
      <c r="B1177" s="12">
        <f>SUMIF('Grade 5 Girls'!G:G, 'Individual Points Summary'!A1177, 'Grade 5 Girls'!F:F)</f>
        <v>219</v>
      </c>
      <c r="C1177" s="20" t="str">
        <f>IF(D1177 =E$2, RANK(B1177, B$846:B$968, 1), "")</f>
        <v/>
      </c>
      <c r="D1177" s="20">
        <f>COUNTIF('Grade 5 Girls'!G:G, 'Individual Points Summary'!A1177)</f>
        <v>1</v>
      </c>
    </row>
    <row r="1178" spans="1:4" hidden="1" x14ac:dyDescent="0.2">
      <c r="A1178" t="s">
        <v>7773</v>
      </c>
      <c r="B1178" s="12">
        <f>SUMIF('Grade 5 Girls'!G:G, 'Individual Points Summary'!A1178, 'Grade 5 Girls'!F:F)</f>
        <v>221</v>
      </c>
      <c r="C1178" s="20" t="str">
        <f>IF(D1178 =E$2, RANK(B1178, B$846:B$968, 1), "")</f>
        <v/>
      </c>
      <c r="D1178" s="20">
        <f>COUNTIF('Grade 5 Girls'!G:G, 'Individual Points Summary'!A1178)</f>
        <v>1</v>
      </c>
    </row>
    <row r="1179" spans="1:4" hidden="1" x14ac:dyDescent="0.2">
      <c r="A1179" t="s">
        <v>1025</v>
      </c>
      <c r="B1179" s="12">
        <f>SUMIF('Grade 5 Girls'!G:G, 'Individual Points Summary'!A1179, 'Grade 5 Girls'!F:F)</f>
        <v>222</v>
      </c>
      <c r="C1179" s="20" t="str">
        <f>IF(D1179 =E$2, RANK(B1179, B$846:B$968, 1), "")</f>
        <v/>
      </c>
      <c r="D1179" s="20">
        <f>COUNTIF('Grade 5 Girls'!G:G, 'Individual Points Summary'!A1179)</f>
        <v>1</v>
      </c>
    </row>
    <row r="1180" spans="1:4" hidden="1" x14ac:dyDescent="0.2">
      <c r="A1180" t="s">
        <v>7758</v>
      </c>
      <c r="B1180" s="12">
        <f>SUMIF('Grade 5 Girls'!G:G, 'Individual Points Summary'!A1180, 'Grade 5 Girls'!F:F)</f>
        <v>224</v>
      </c>
      <c r="C1180" s="20" t="str">
        <f>IF(D1180 =E$2, RANK(B1180, B$846:B$968, 1), "")</f>
        <v/>
      </c>
      <c r="D1180" s="20">
        <f>COUNTIF('Grade 5 Girls'!G:G, 'Individual Points Summary'!A1180)</f>
        <v>1</v>
      </c>
    </row>
    <row r="1181" spans="1:4" hidden="1" x14ac:dyDescent="0.2">
      <c r="A1181" t="s">
        <v>7782</v>
      </c>
      <c r="B1181" s="12">
        <f>SUMIF('Grade 5 Girls'!G:G, 'Individual Points Summary'!A1181, 'Grade 5 Girls'!F:F)</f>
        <v>225</v>
      </c>
      <c r="C1181" s="20" t="str">
        <f>IF(D1181 =E$2, RANK(B1181, B$846:B$968, 1), "")</f>
        <v/>
      </c>
      <c r="D1181" s="20">
        <f>COUNTIF('Grade 5 Girls'!G:G, 'Individual Points Summary'!A1181)</f>
        <v>1</v>
      </c>
    </row>
    <row r="1182" spans="1:4" hidden="1" x14ac:dyDescent="0.2">
      <c r="A1182" t="s">
        <v>7698</v>
      </c>
      <c r="B1182" s="12">
        <f>SUMIF('Grade 5 Girls'!G:G, 'Individual Points Summary'!A1182, 'Grade 5 Girls'!F:F)</f>
        <v>226</v>
      </c>
      <c r="C1182" s="20" t="str">
        <f>IF(D1182 =E$2, RANK(B1182, B$846:B$968, 1), "")</f>
        <v/>
      </c>
      <c r="D1182" s="20">
        <f>COUNTIF('Grade 5 Girls'!G:G, 'Individual Points Summary'!A1182)</f>
        <v>1</v>
      </c>
    </row>
    <row r="1183" spans="1:4" hidden="1" x14ac:dyDescent="0.2">
      <c r="A1183" t="s">
        <v>7724</v>
      </c>
      <c r="B1183" s="12">
        <f>SUMIF('Grade 5 Girls'!G:G, 'Individual Points Summary'!A1183, 'Grade 5 Girls'!F:F)</f>
        <v>227</v>
      </c>
      <c r="C1183" s="20" t="str">
        <f>IF(D1183 =E$2, RANK(B1183, B$846:B$968, 1), "")</f>
        <v/>
      </c>
      <c r="D1183" s="20">
        <f>COUNTIF('Grade 5 Girls'!G:G, 'Individual Points Summary'!A1183)</f>
        <v>1</v>
      </c>
    </row>
    <row r="1184" spans="1:4" hidden="1" x14ac:dyDescent="0.2">
      <c r="A1184" t="s">
        <v>7672</v>
      </c>
      <c r="B1184" s="12">
        <f>SUMIF('Grade 5 Girls'!G:G, 'Individual Points Summary'!A1184, 'Grade 5 Girls'!F:F)</f>
        <v>232</v>
      </c>
      <c r="C1184" s="20" t="str">
        <f>IF(D1184 =E$2, RANK(B1184, B$846:B$968, 1), "")</f>
        <v/>
      </c>
      <c r="D1184" s="20">
        <f>COUNTIF('Grade 5 Girls'!G:G, 'Individual Points Summary'!A1184)</f>
        <v>1</v>
      </c>
    </row>
    <row r="1185" spans="1:4" hidden="1" x14ac:dyDescent="0.2">
      <c r="A1185" t="s">
        <v>7658</v>
      </c>
      <c r="B1185" s="12">
        <f>SUMIF('Grade 5 Girls'!G:G, 'Individual Points Summary'!A1185, 'Grade 5 Girls'!F:F)</f>
        <v>236</v>
      </c>
      <c r="C1185" s="20" t="str">
        <f>IF(D1185 =E$2, RANK(B1185, B$846:B$968, 1), "")</f>
        <v/>
      </c>
      <c r="D1185" s="20">
        <f>COUNTIF('Grade 5 Girls'!G:G, 'Individual Points Summary'!A1185)</f>
        <v>1</v>
      </c>
    </row>
    <row r="1186" spans="1:4" hidden="1" x14ac:dyDescent="0.2">
      <c r="A1186" t="s">
        <v>7626</v>
      </c>
      <c r="B1186" s="12">
        <f>SUMIF('Grade 5 Girls'!G:G, 'Individual Points Summary'!A1186, 'Grade 5 Girls'!F:F)</f>
        <v>238</v>
      </c>
      <c r="C1186" s="20" t="str">
        <f>IF(D1186 =E$2, RANK(B1186, B$846:B$968, 1), "")</f>
        <v/>
      </c>
      <c r="D1186" s="20">
        <f>COUNTIF('Grade 5 Girls'!G:G, 'Individual Points Summary'!A1186)</f>
        <v>1</v>
      </c>
    </row>
    <row r="1187" spans="1:4" hidden="1" x14ac:dyDescent="0.2">
      <c r="A1187" t="s">
        <v>7645</v>
      </c>
      <c r="B1187" s="12">
        <f>SUMIF('Grade 5 Girls'!G:G, 'Individual Points Summary'!A1187, 'Grade 5 Girls'!F:F)</f>
        <v>241</v>
      </c>
      <c r="C1187" s="20" t="str">
        <f>IF(D1187 =E$2, RANK(B1187, B$846:B$968, 1), "")</f>
        <v/>
      </c>
      <c r="D1187" s="20">
        <f>COUNTIF('Grade 5 Girls'!G:G, 'Individual Points Summary'!A1187)</f>
        <v>1</v>
      </c>
    </row>
    <row r="1188" spans="1:4" hidden="1" x14ac:dyDescent="0.2">
      <c r="A1188" t="s">
        <v>7666</v>
      </c>
      <c r="B1188" s="12">
        <f>SUMIF('Grade 5 Girls'!G:G, 'Individual Points Summary'!A1188, 'Grade 5 Girls'!F:F)</f>
        <v>243</v>
      </c>
      <c r="C1188" s="20" t="str">
        <f>IF(D1188 =E$2, RANK(B1188, B$846:B$968, 1), "")</f>
        <v/>
      </c>
      <c r="D1188" s="20">
        <f>COUNTIF('Grade 5 Girls'!G:G, 'Individual Points Summary'!A1188)</f>
        <v>1</v>
      </c>
    </row>
    <row r="1189" spans="1:4" hidden="1" x14ac:dyDescent="0.2">
      <c r="A1189" t="s">
        <v>7650</v>
      </c>
      <c r="B1189" s="12">
        <f>SUMIF('Grade 5 Girls'!G:G, 'Individual Points Summary'!A1189, 'Grade 5 Girls'!F:F)</f>
        <v>244</v>
      </c>
      <c r="C1189" s="20" t="str">
        <f>IF(D1189 =E$2, RANK(B1189, B$846:B$968, 1), "")</f>
        <v/>
      </c>
      <c r="D1189" s="20">
        <f>COUNTIF('Grade 5 Girls'!G:G, 'Individual Points Summary'!A1189)</f>
        <v>1</v>
      </c>
    </row>
    <row r="1190" spans="1:4" hidden="1" x14ac:dyDescent="0.2">
      <c r="A1190" t="s">
        <v>7705</v>
      </c>
      <c r="B1190" s="12">
        <f>SUMIF('Grade 5 Girls'!G:G, 'Individual Points Summary'!A1190, 'Grade 5 Girls'!F:F)</f>
        <v>246</v>
      </c>
      <c r="C1190" s="20" t="str">
        <f>IF(D1190 =E$2, RANK(B1190, B$846:B$968, 1), "")</f>
        <v/>
      </c>
      <c r="D1190" s="20">
        <f>COUNTIF('Grade 5 Girls'!G:G, 'Individual Points Summary'!A1190)</f>
        <v>1</v>
      </c>
    </row>
    <row r="1191" spans="1:4" hidden="1" x14ac:dyDescent="0.2">
      <c r="A1191" t="s">
        <v>7648</v>
      </c>
      <c r="B1191" s="12">
        <f>SUMIF('Grade 5 Girls'!G:G, 'Individual Points Summary'!A1191, 'Grade 5 Girls'!F:F)</f>
        <v>247</v>
      </c>
      <c r="C1191" s="20" t="str">
        <f>IF(D1191 =E$2, RANK(B1191, B$846:B$968, 1), "")</f>
        <v/>
      </c>
      <c r="D1191" s="20">
        <f>COUNTIF('Grade 5 Girls'!G:G, 'Individual Points Summary'!A1191)</f>
        <v>1</v>
      </c>
    </row>
    <row r="1192" spans="1:4" hidden="1" x14ac:dyDescent="0.2">
      <c r="A1192" t="s">
        <v>7707</v>
      </c>
      <c r="B1192" s="12">
        <f>SUMIF('Grade 5 Girls'!G:G, 'Individual Points Summary'!A1192, 'Grade 5 Girls'!F:F)</f>
        <v>248</v>
      </c>
      <c r="C1192" s="20" t="str">
        <f>IF(D1192 =E$2, RANK(B1192, B$846:B$968, 1), "")</f>
        <v/>
      </c>
      <c r="D1192" s="20">
        <f>COUNTIF('Grade 5 Girls'!G:G, 'Individual Points Summary'!A1192)</f>
        <v>1</v>
      </c>
    </row>
    <row r="1193" spans="1:4" hidden="1" x14ac:dyDescent="0.2">
      <c r="A1193" t="s">
        <v>7806</v>
      </c>
      <c r="B1193" s="12">
        <f>SUMIF('Grade 5 Girls'!G:G, 'Individual Points Summary'!A1193, 'Grade 5 Girls'!F:F)</f>
        <v>249</v>
      </c>
      <c r="C1193" s="20" t="str">
        <f>IF(D1193 =E$2, RANK(B1193, B$846:B$968, 1), "")</f>
        <v/>
      </c>
      <c r="D1193" s="20">
        <f>COUNTIF('Grade 5 Girls'!G:G, 'Individual Points Summary'!A1193)</f>
        <v>1</v>
      </c>
    </row>
    <row r="1194" spans="1:4" hidden="1" x14ac:dyDescent="0.2">
      <c r="A1194" t="s">
        <v>7785</v>
      </c>
      <c r="B1194" s="12">
        <f>SUMIF('Grade 5 Girls'!G:G, 'Individual Points Summary'!A1194, 'Grade 5 Girls'!F:F)</f>
        <v>251</v>
      </c>
      <c r="C1194" s="20" t="str">
        <f>IF(D1194 =E$2, RANK(B1194, B$846:B$968, 1), "")</f>
        <v/>
      </c>
      <c r="D1194" s="20">
        <f>COUNTIF('Grade 5 Girls'!G:G, 'Individual Points Summary'!A1194)</f>
        <v>1</v>
      </c>
    </row>
    <row r="1195" spans="1:4" x14ac:dyDescent="0.2">
      <c r="A1195" s="18" t="s">
        <v>15</v>
      </c>
    </row>
    <row r="1198" spans="1:4" ht="18" x14ac:dyDescent="0.25">
      <c r="A1198" s="7" t="s">
        <v>17</v>
      </c>
    </row>
    <row r="1199" spans="1:4" x14ac:dyDescent="0.2">
      <c r="A1199" t="s">
        <v>508</v>
      </c>
      <c r="B1199" s="12">
        <f>SUMIF('Grade 5 Boys'!G:G, 'Individual Points Summary'!A1199, 'Grade 5 Boys'!F:F)</f>
        <v>3</v>
      </c>
      <c r="C1199" s="20">
        <f>IF(D1199 =E$2, RANK(B1199, B$1199:B$1319, 1), "")</f>
        <v>1</v>
      </c>
      <c r="D1199" s="20">
        <f>COUNTIF('Grade 5 Boys'!G:G, 'Individual Points Summary'!A1199)</f>
        <v>3</v>
      </c>
    </row>
    <row r="1200" spans="1:4" x14ac:dyDescent="0.2">
      <c r="A1200" t="s">
        <v>1138</v>
      </c>
      <c r="B1200" s="12">
        <f>SUMIF('Grade 5 Boys'!G:G, 'Individual Points Summary'!A1200, 'Grade 5 Boys'!F:F)</f>
        <v>8</v>
      </c>
      <c r="C1200" s="20">
        <f>IF(D1200 =E$2, RANK(B1200, B$1199:B$1319, 1), "")</f>
        <v>2</v>
      </c>
      <c r="D1200" s="20">
        <f>COUNTIF('Grade 5 Boys'!G:G, 'Individual Points Summary'!A1200)</f>
        <v>3</v>
      </c>
    </row>
    <row r="1201" spans="1:4" x14ac:dyDescent="0.2">
      <c r="A1201" t="s">
        <v>1086</v>
      </c>
      <c r="B1201" s="12">
        <f>SUMIF('Grade 5 Boys'!G:G, 'Individual Points Summary'!A1201, 'Grade 5 Boys'!F:F)</f>
        <v>18</v>
      </c>
      <c r="C1201" s="20">
        <f>IF(D1201 =E$2, RANK(B1201, B$1199:B$1319, 1), "")</f>
        <v>3</v>
      </c>
      <c r="D1201" s="20">
        <f>COUNTIF('Grade 5 Boys'!G:G, 'Individual Points Summary'!A1201)</f>
        <v>3</v>
      </c>
    </row>
    <row r="1202" spans="1:4" x14ac:dyDescent="0.2">
      <c r="A1202" t="s">
        <v>494</v>
      </c>
      <c r="B1202" s="12">
        <f>SUMIF('Grade 5 Boys'!G:G, 'Individual Points Summary'!A1202, 'Grade 5 Boys'!F:F)</f>
        <v>25</v>
      </c>
      <c r="C1202" s="20">
        <f>IF(D1202 =E$2, RANK(B1202, B$1199:B$1319, 1), "")</f>
        <v>4</v>
      </c>
      <c r="D1202" s="20">
        <f>COUNTIF('Grade 5 Boys'!G:G, 'Individual Points Summary'!A1202)</f>
        <v>3</v>
      </c>
    </row>
    <row r="1203" spans="1:4" x14ac:dyDescent="0.2">
      <c r="A1203" t="s">
        <v>1142</v>
      </c>
      <c r="B1203" s="12">
        <f>SUMIF('Grade 5 Boys'!G:G, 'Individual Points Summary'!A1203, 'Grade 5 Boys'!F:F)</f>
        <v>26</v>
      </c>
      <c r="C1203" s="20">
        <f>IF(D1203 =E$2, RANK(B1203, B$1199:B$1319, 1), "")</f>
        <v>5</v>
      </c>
      <c r="D1203" s="20">
        <f>COUNTIF('Grade 5 Boys'!G:G, 'Individual Points Summary'!A1203)</f>
        <v>3</v>
      </c>
    </row>
    <row r="1204" spans="1:4" x14ac:dyDescent="0.2">
      <c r="A1204" t="s">
        <v>1062</v>
      </c>
      <c r="B1204" s="12">
        <f>SUMIF('Grade 5 Boys'!G:G, 'Individual Points Summary'!A1204, 'Grade 5 Boys'!F:F)</f>
        <v>35</v>
      </c>
      <c r="C1204" s="20">
        <f>IF(D1204 =E$2, RANK(B1204, B$1199:B$1319, 1), "")</f>
        <v>6</v>
      </c>
      <c r="D1204" s="20">
        <f>COUNTIF('Grade 5 Boys'!G:G, 'Individual Points Summary'!A1204)</f>
        <v>3</v>
      </c>
    </row>
    <row r="1205" spans="1:4" x14ac:dyDescent="0.2">
      <c r="A1205" t="s">
        <v>7855</v>
      </c>
      <c r="B1205" s="12">
        <f>SUMIF('Grade 5 Boys'!G:G, 'Individual Points Summary'!A1205, 'Grade 5 Boys'!F:F)</f>
        <v>38</v>
      </c>
      <c r="C1205" s="20">
        <f>IF(D1205 =E$2, RANK(B1205, B$1199:B$1319, 1), "")</f>
        <v>7</v>
      </c>
      <c r="D1205" s="20">
        <f>COUNTIF('Grade 5 Boys'!G:G, 'Individual Points Summary'!A1205)</f>
        <v>3</v>
      </c>
    </row>
    <row r="1206" spans="1:4" x14ac:dyDescent="0.2">
      <c r="A1206" t="s">
        <v>7850</v>
      </c>
      <c r="B1206" s="12">
        <f>SUMIF('Grade 5 Boys'!G:G, 'Individual Points Summary'!A1206, 'Grade 5 Boys'!F:F)</f>
        <v>50</v>
      </c>
      <c r="C1206" s="20">
        <f>IF(D1206 =E$2, RANK(B1206, B$1199:B$1319, 1), "")</f>
        <v>8</v>
      </c>
      <c r="D1206" s="20">
        <f>COUNTIF('Grade 5 Boys'!G:G, 'Individual Points Summary'!A1206)</f>
        <v>3</v>
      </c>
    </row>
    <row r="1207" spans="1:4" x14ac:dyDescent="0.2">
      <c r="A1207" t="s">
        <v>482</v>
      </c>
      <c r="B1207" s="12">
        <f>SUMIF('Grade 5 Boys'!G:G, 'Individual Points Summary'!A1207, 'Grade 5 Boys'!F:F)</f>
        <v>51</v>
      </c>
      <c r="C1207" s="20">
        <f>IF(D1207 =E$2, RANK(B1207, B$1199:B$1319, 1), "")</f>
        <v>9</v>
      </c>
      <c r="D1207" s="20">
        <f>COUNTIF('Grade 5 Boys'!G:G, 'Individual Points Summary'!A1207)</f>
        <v>3</v>
      </c>
    </row>
    <row r="1208" spans="1:4" x14ac:dyDescent="0.2">
      <c r="A1208" t="s">
        <v>1049</v>
      </c>
      <c r="B1208" s="12">
        <f>SUMIF('Grade 5 Boys'!G:G, 'Individual Points Summary'!A1208, 'Grade 5 Boys'!F:F)</f>
        <v>53</v>
      </c>
      <c r="C1208" s="20">
        <f>IF(D1208 =E$2, RANK(B1208, B$1199:B$1319, 1), "")</f>
        <v>10</v>
      </c>
      <c r="D1208" s="20">
        <f>COUNTIF('Grade 5 Boys'!G:G, 'Individual Points Summary'!A1208)</f>
        <v>3</v>
      </c>
    </row>
    <row r="1209" spans="1:4" hidden="1" x14ac:dyDescent="0.2">
      <c r="A1209" t="s">
        <v>487</v>
      </c>
      <c r="B1209" s="12">
        <f>SUMIF('Grade 5 Boys'!G:G, 'Individual Points Summary'!A1209, 'Grade 5 Boys'!F:F)</f>
        <v>54</v>
      </c>
      <c r="C1209" s="20">
        <f>IF(D1209 =E$2, RANK(B1209, B$1199:B$1319, 1), "")</f>
        <v>11</v>
      </c>
      <c r="D1209" s="20">
        <f>COUNTIF('Grade 5 Boys'!G:G, 'Individual Points Summary'!A1209)</f>
        <v>3</v>
      </c>
    </row>
    <row r="1210" spans="1:4" hidden="1" x14ac:dyDescent="0.2">
      <c r="A1210" t="s">
        <v>502</v>
      </c>
      <c r="B1210" s="12">
        <f>SUMIF('Grade 5 Boys'!G:G, 'Individual Points Summary'!A1210, 'Grade 5 Boys'!F:F)</f>
        <v>54</v>
      </c>
      <c r="C1210" s="20">
        <f>IF(D1210 =E$2, RANK(B1210, B$1199:B$1319, 1), "")</f>
        <v>11</v>
      </c>
      <c r="D1210" s="20">
        <f>COUNTIF('Grade 5 Boys'!G:G, 'Individual Points Summary'!A1210)</f>
        <v>3</v>
      </c>
    </row>
    <row r="1211" spans="1:4" hidden="1" x14ac:dyDescent="0.2">
      <c r="A1211" t="s">
        <v>507</v>
      </c>
      <c r="B1211" s="12">
        <f>SUMIF('Grade 5 Boys'!G:G, 'Individual Points Summary'!A1211, 'Grade 5 Boys'!F:F)</f>
        <v>57</v>
      </c>
      <c r="C1211" s="20">
        <f>IF(D1211 =E$2, RANK(B1211, B$1199:B$1319, 1), "")</f>
        <v>13</v>
      </c>
      <c r="D1211" s="20">
        <f>COUNTIF('Grade 5 Boys'!G:G, 'Individual Points Summary'!A1211)</f>
        <v>3</v>
      </c>
    </row>
    <row r="1212" spans="1:4" hidden="1" x14ac:dyDescent="0.2">
      <c r="A1212" t="s">
        <v>7866</v>
      </c>
      <c r="B1212" s="12">
        <f>SUMIF('Grade 5 Boys'!G:G, 'Individual Points Summary'!A1212, 'Grade 5 Boys'!F:F)</f>
        <v>61</v>
      </c>
      <c r="C1212" s="20">
        <f>IF(D1212 =E$2, RANK(B1212, B$1199:B$1319, 1), "")</f>
        <v>14</v>
      </c>
      <c r="D1212" s="20">
        <f>COUNTIF('Grade 5 Boys'!G:G, 'Individual Points Summary'!A1212)</f>
        <v>3</v>
      </c>
    </row>
    <row r="1213" spans="1:4" hidden="1" x14ac:dyDescent="0.2">
      <c r="A1213" t="s">
        <v>7873</v>
      </c>
      <c r="B1213" s="12">
        <f>SUMIF('Grade 5 Boys'!G:G, 'Individual Points Summary'!A1213, 'Grade 5 Boys'!F:F)</f>
        <v>65</v>
      </c>
      <c r="C1213" s="20">
        <f>IF(D1213 =E$2, RANK(B1213, B$1199:B$1319, 1), "")</f>
        <v>15</v>
      </c>
      <c r="D1213" s="20">
        <f>COUNTIF('Grade 5 Boys'!G:G, 'Individual Points Summary'!A1213)</f>
        <v>3</v>
      </c>
    </row>
    <row r="1214" spans="1:4" hidden="1" x14ac:dyDescent="0.2">
      <c r="A1214" t="s">
        <v>1105</v>
      </c>
      <c r="B1214" s="12">
        <f>SUMIF('Grade 5 Boys'!G:G, 'Individual Points Summary'!A1214, 'Grade 5 Boys'!F:F)</f>
        <v>65</v>
      </c>
      <c r="C1214" s="20">
        <f>IF(D1214 =E$2, RANK(B1214, B$1199:B$1319, 1), "")</f>
        <v>15</v>
      </c>
      <c r="D1214" s="20">
        <f>COUNTIF('Grade 5 Boys'!G:G, 'Individual Points Summary'!A1214)</f>
        <v>3</v>
      </c>
    </row>
    <row r="1215" spans="1:4" hidden="1" x14ac:dyDescent="0.2">
      <c r="A1215" t="s">
        <v>1111</v>
      </c>
      <c r="B1215" s="12">
        <f>SUMIF('Grade 5 Boys'!G:G, 'Individual Points Summary'!A1215, 'Grade 5 Boys'!F:F)</f>
        <v>67</v>
      </c>
      <c r="C1215" s="20">
        <f>IF(D1215 =E$2, RANK(B1215, B$1199:B$1319, 1), "")</f>
        <v>17</v>
      </c>
      <c r="D1215" s="20">
        <f>COUNTIF('Grade 5 Boys'!G:G, 'Individual Points Summary'!A1215)</f>
        <v>3</v>
      </c>
    </row>
    <row r="1216" spans="1:4" hidden="1" x14ac:dyDescent="0.2">
      <c r="A1216" t="s">
        <v>7970</v>
      </c>
      <c r="B1216" s="12">
        <f>SUMIF('Grade 5 Boys'!G:G, 'Individual Points Summary'!A1216, 'Grade 5 Boys'!F:F)</f>
        <v>70</v>
      </c>
      <c r="C1216" s="20">
        <f>IF(D1216 =E$2, RANK(B1216, B$1199:B$1319, 1), "")</f>
        <v>18</v>
      </c>
      <c r="D1216" s="20">
        <f>COUNTIF('Grade 5 Boys'!G:G, 'Individual Points Summary'!A1216)</f>
        <v>3</v>
      </c>
    </row>
    <row r="1217" spans="1:4" hidden="1" x14ac:dyDescent="0.2">
      <c r="A1217" t="s">
        <v>1065</v>
      </c>
      <c r="B1217" s="12">
        <f>SUMIF('Grade 5 Boys'!G:G, 'Individual Points Summary'!A1217, 'Grade 5 Boys'!F:F)</f>
        <v>74</v>
      </c>
      <c r="C1217" s="20">
        <f>IF(D1217 =E$2, RANK(B1217, B$1199:B$1319, 1), "")</f>
        <v>19</v>
      </c>
      <c r="D1217" s="20">
        <f>COUNTIF('Grade 5 Boys'!G:G, 'Individual Points Summary'!A1217)</f>
        <v>3</v>
      </c>
    </row>
    <row r="1218" spans="1:4" hidden="1" x14ac:dyDescent="0.2">
      <c r="A1218" t="s">
        <v>495</v>
      </c>
      <c r="B1218" s="12">
        <f>SUMIF('Grade 5 Boys'!G:G, 'Individual Points Summary'!A1218, 'Grade 5 Boys'!F:F)</f>
        <v>74</v>
      </c>
      <c r="C1218" s="20">
        <f>IF(D1218 =E$2, RANK(B1218, B$1199:B$1319, 1), "")</f>
        <v>19</v>
      </c>
      <c r="D1218" s="20">
        <f>COUNTIF('Grade 5 Boys'!G:G, 'Individual Points Summary'!A1218)</f>
        <v>3</v>
      </c>
    </row>
    <row r="1219" spans="1:4" hidden="1" x14ac:dyDescent="0.2">
      <c r="A1219" t="s">
        <v>7949</v>
      </c>
      <c r="B1219" s="12">
        <f>SUMIF('Grade 5 Boys'!G:G, 'Individual Points Summary'!A1219, 'Grade 5 Boys'!F:F)</f>
        <v>83</v>
      </c>
      <c r="C1219" s="20">
        <f>IF(D1219 =E$2, RANK(B1219, B$1199:B$1319, 1), "")</f>
        <v>21</v>
      </c>
      <c r="D1219" s="20">
        <f>COUNTIF('Grade 5 Boys'!G:G, 'Individual Points Summary'!A1219)</f>
        <v>3</v>
      </c>
    </row>
    <row r="1220" spans="1:4" hidden="1" x14ac:dyDescent="0.2">
      <c r="A1220" t="s">
        <v>7937</v>
      </c>
      <c r="B1220" s="12">
        <f>SUMIF('Grade 5 Boys'!G:G, 'Individual Points Summary'!A1220, 'Grade 5 Boys'!F:F)</f>
        <v>95</v>
      </c>
      <c r="C1220" s="20">
        <f>IF(D1220 =E$2, RANK(B1220, B$1199:B$1319, 1), "")</f>
        <v>22</v>
      </c>
      <c r="D1220" s="20">
        <f>COUNTIF('Grade 5 Boys'!G:G, 'Individual Points Summary'!A1220)</f>
        <v>3</v>
      </c>
    </row>
    <row r="1221" spans="1:4" hidden="1" x14ac:dyDescent="0.2">
      <c r="A1221" t="s">
        <v>7838</v>
      </c>
      <c r="B1221" s="12">
        <f>SUMIF('Grade 5 Boys'!G:G, 'Individual Points Summary'!A1221, 'Grade 5 Boys'!F:F)</f>
        <v>104</v>
      </c>
      <c r="C1221" s="20">
        <f>IF(D1221 =E$2, RANK(B1221, B$1199:B$1319, 1), "")</f>
        <v>23</v>
      </c>
      <c r="D1221" s="20">
        <f>COUNTIF('Grade 5 Boys'!G:G, 'Individual Points Summary'!A1221)</f>
        <v>3</v>
      </c>
    </row>
    <row r="1222" spans="1:4" hidden="1" x14ac:dyDescent="0.2">
      <c r="A1222" t="s">
        <v>1080</v>
      </c>
      <c r="B1222" s="12">
        <f>SUMIF('Grade 5 Boys'!G:G, 'Individual Points Summary'!A1222, 'Grade 5 Boys'!F:F)</f>
        <v>104</v>
      </c>
      <c r="C1222" s="20">
        <f>IF(D1222 =E$2, RANK(B1222, B$1199:B$1319, 1), "")</f>
        <v>23</v>
      </c>
      <c r="D1222" s="20">
        <f>COUNTIF('Grade 5 Boys'!G:G, 'Individual Points Summary'!A1222)</f>
        <v>3</v>
      </c>
    </row>
    <row r="1223" spans="1:4" hidden="1" x14ac:dyDescent="0.2">
      <c r="A1223" t="s">
        <v>1085</v>
      </c>
      <c r="B1223" s="12">
        <f>SUMIF('Grade 5 Boys'!G:G, 'Individual Points Summary'!A1223, 'Grade 5 Boys'!F:F)</f>
        <v>111</v>
      </c>
      <c r="C1223" s="20">
        <f>IF(D1223 =E$2, RANK(B1223, B$1199:B$1319, 1), "")</f>
        <v>25</v>
      </c>
      <c r="D1223" s="20">
        <f>COUNTIF('Grade 5 Boys'!G:G, 'Individual Points Summary'!A1223)</f>
        <v>3</v>
      </c>
    </row>
    <row r="1224" spans="1:4" hidden="1" x14ac:dyDescent="0.2">
      <c r="A1224" t="s">
        <v>1139</v>
      </c>
      <c r="B1224" s="12">
        <f>SUMIF('Grade 5 Boys'!G:G, 'Individual Points Summary'!A1224, 'Grade 5 Boys'!F:F)</f>
        <v>113</v>
      </c>
      <c r="C1224" s="20">
        <f>IF(D1224 =E$2, RANK(B1224, B$1199:B$1319, 1), "")</f>
        <v>26</v>
      </c>
      <c r="D1224" s="20">
        <f>COUNTIF('Grade 5 Boys'!G:G, 'Individual Points Summary'!A1224)</f>
        <v>3</v>
      </c>
    </row>
    <row r="1225" spans="1:4" hidden="1" x14ac:dyDescent="0.2">
      <c r="A1225" t="s">
        <v>1100</v>
      </c>
      <c r="B1225" s="12">
        <f>SUMIF('Grade 5 Boys'!G:G, 'Individual Points Summary'!A1225, 'Grade 5 Boys'!F:F)</f>
        <v>114</v>
      </c>
      <c r="C1225" s="20">
        <f>IF(D1225 =E$2, RANK(B1225, B$1199:B$1319, 1), "")</f>
        <v>27</v>
      </c>
      <c r="D1225" s="20">
        <f>COUNTIF('Grade 5 Boys'!G:G, 'Individual Points Summary'!A1225)</f>
        <v>3</v>
      </c>
    </row>
    <row r="1226" spans="1:4" hidden="1" x14ac:dyDescent="0.2">
      <c r="A1226" t="s">
        <v>7968</v>
      </c>
      <c r="B1226" s="12">
        <f>SUMIF('Grade 5 Boys'!G:G, 'Individual Points Summary'!A1226, 'Grade 5 Boys'!F:F)</f>
        <v>116</v>
      </c>
      <c r="C1226" s="20">
        <f>IF(D1226 =E$2, RANK(B1226, B$1199:B$1319, 1), "")</f>
        <v>28</v>
      </c>
      <c r="D1226" s="20">
        <f>COUNTIF('Grade 5 Boys'!G:G, 'Individual Points Summary'!A1226)</f>
        <v>3</v>
      </c>
    </row>
    <row r="1227" spans="1:4" hidden="1" x14ac:dyDescent="0.2">
      <c r="A1227" t="s">
        <v>7875</v>
      </c>
      <c r="B1227" s="12">
        <f>SUMIF('Grade 5 Boys'!G:G, 'Individual Points Summary'!A1227, 'Grade 5 Boys'!F:F)</f>
        <v>127</v>
      </c>
      <c r="C1227" s="20">
        <f>IF(D1227 =E$2, RANK(B1227, B$1199:B$1319, 1), "")</f>
        <v>29</v>
      </c>
      <c r="D1227" s="20">
        <f>COUNTIF('Grade 5 Boys'!G:G, 'Individual Points Summary'!A1227)</f>
        <v>3</v>
      </c>
    </row>
    <row r="1228" spans="1:4" hidden="1" x14ac:dyDescent="0.2">
      <c r="A1228" t="s">
        <v>1079</v>
      </c>
      <c r="B1228" s="12">
        <f>SUMIF('Grade 5 Boys'!G:G, 'Individual Points Summary'!A1228, 'Grade 5 Boys'!F:F)</f>
        <v>130</v>
      </c>
      <c r="C1228" s="20">
        <f>IF(D1228 =E$2, RANK(B1228, B$1199:B$1319, 1), "")</f>
        <v>30</v>
      </c>
      <c r="D1228" s="20">
        <f>COUNTIF('Grade 5 Boys'!G:G, 'Individual Points Summary'!A1228)</f>
        <v>3</v>
      </c>
    </row>
    <row r="1229" spans="1:4" hidden="1" x14ac:dyDescent="0.2">
      <c r="A1229" t="s">
        <v>7895</v>
      </c>
      <c r="B1229" s="12">
        <f>SUMIF('Grade 5 Boys'!G:G, 'Individual Points Summary'!A1229, 'Grade 5 Boys'!F:F)</f>
        <v>134</v>
      </c>
      <c r="C1229" s="20">
        <f>IF(D1229 =E$2, RANK(B1229, B$1199:B$1319, 1), "")</f>
        <v>31</v>
      </c>
      <c r="D1229" s="20">
        <f>COUNTIF('Grade 5 Boys'!G:G, 'Individual Points Summary'!A1229)</f>
        <v>3</v>
      </c>
    </row>
    <row r="1230" spans="1:4" hidden="1" x14ac:dyDescent="0.2">
      <c r="A1230" t="s">
        <v>7826</v>
      </c>
      <c r="B1230" s="12">
        <f>SUMIF('Grade 5 Boys'!G:G, 'Individual Points Summary'!A1230, 'Grade 5 Boys'!F:F)</f>
        <v>135</v>
      </c>
      <c r="C1230" s="20">
        <f>IF(D1230 =E$2, RANK(B1230, B$1199:B$1319, 1), "")</f>
        <v>32</v>
      </c>
      <c r="D1230" s="20">
        <f>COUNTIF('Grade 5 Boys'!G:G, 'Individual Points Summary'!A1230)</f>
        <v>3</v>
      </c>
    </row>
    <row r="1231" spans="1:4" hidden="1" x14ac:dyDescent="0.2">
      <c r="A1231" t="s">
        <v>478</v>
      </c>
      <c r="B1231" s="12">
        <f>SUMIF('Grade 5 Boys'!G:G, 'Individual Points Summary'!A1231, 'Grade 5 Boys'!F:F)</f>
        <v>144</v>
      </c>
      <c r="C1231" s="20">
        <f>IF(D1231 =E$2, RANK(B1231, B$1199:B$1319, 1), "")</f>
        <v>33</v>
      </c>
      <c r="D1231" s="20">
        <f>COUNTIF('Grade 5 Boys'!G:G, 'Individual Points Summary'!A1231)</f>
        <v>3</v>
      </c>
    </row>
    <row r="1232" spans="1:4" hidden="1" x14ac:dyDescent="0.2">
      <c r="A1232" t="s">
        <v>1092</v>
      </c>
      <c r="B1232" s="12">
        <f>SUMIF('Grade 5 Boys'!G:G, 'Individual Points Summary'!A1232, 'Grade 5 Boys'!F:F)</f>
        <v>144</v>
      </c>
      <c r="C1232" s="20">
        <f>IF(D1232 =E$2, RANK(B1232, B$1199:B$1319, 1), "")</f>
        <v>33</v>
      </c>
      <c r="D1232" s="20">
        <f>COUNTIF('Grade 5 Boys'!G:G, 'Individual Points Summary'!A1232)</f>
        <v>3</v>
      </c>
    </row>
    <row r="1233" spans="1:4" hidden="1" x14ac:dyDescent="0.2">
      <c r="A1233" t="s">
        <v>7898</v>
      </c>
      <c r="B1233" s="12">
        <f>SUMIF('Grade 5 Boys'!G:G, 'Individual Points Summary'!A1233, 'Grade 5 Boys'!F:F)</f>
        <v>154</v>
      </c>
      <c r="C1233" s="20">
        <f>IF(D1233 =E$2, RANK(B1233, B$1199:B$1319, 1), "")</f>
        <v>35</v>
      </c>
      <c r="D1233" s="20">
        <f>COUNTIF('Grade 5 Boys'!G:G, 'Individual Points Summary'!A1233)</f>
        <v>3</v>
      </c>
    </row>
    <row r="1234" spans="1:4" hidden="1" x14ac:dyDescent="0.2">
      <c r="A1234" t="s">
        <v>7921</v>
      </c>
      <c r="B1234" s="12">
        <f>SUMIF('Grade 5 Boys'!G:G, 'Individual Points Summary'!A1234, 'Grade 5 Boys'!F:F)</f>
        <v>155</v>
      </c>
      <c r="C1234" s="20">
        <f>IF(D1234 =E$2, RANK(B1234, B$1199:B$1319, 1), "")</f>
        <v>36</v>
      </c>
      <c r="D1234" s="20">
        <f>COUNTIF('Grade 5 Boys'!G:G, 'Individual Points Summary'!A1234)</f>
        <v>3</v>
      </c>
    </row>
    <row r="1235" spans="1:4" hidden="1" x14ac:dyDescent="0.2">
      <c r="A1235" t="s">
        <v>1149</v>
      </c>
      <c r="B1235" s="12">
        <f>SUMIF('Grade 5 Boys'!G:G, 'Individual Points Summary'!A1235, 'Grade 5 Boys'!F:F)</f>
        <v>161</v>
      </c>
      <c r="C1235" s="20">
        <f>IF(D1235 =E$2, RANK(B1235, B$1199:B$1319, 1), "")</f>
        <v>37</v>
      </c>
      <c r="D1235" s="20">
        <f>COUNTIF('Grade 5 Boys'!G:G, 'Individual Points Summary'!A1235)</f>
        <v>3</v>
      </c>
    </row>
    <row r="1236" spans="1:4" hidden="1" x14ac:dyDescent="0.2">
      <c r="A1236" t="s">
        <v>7907</v>
      </c>
      <c r="B1236" s="12">
        <f>SUMIF('Grade 5 Boys'!G:G, 'Individual Points Summary'!A1236, 'Grade 5 Boys'!F:F)</f>
        <v>173</v>
      </c>
      <c r="C1236" s="20">
        <f>IF(D1236 =E$2, RANK(B1236, B$1199:B$1319, 1), "")</f>
        <v>38</v>
      </c>
      <c r="D1236" s="20">
        <f>COUNTIF('Grade 5 Boys'!G:G, 'Individual Points Summary'!A1236)</f>
        <v>3</v>
      </c>
    </row>
    <row r="1237" spans="1:4" hidden="1" x14ac:dyDescent="0.2">
      <c r="A1237" t="s">
        <v>1056</v>
      </c>
      <c r="B1237" s="12">
        <f>SUMIF('Grade 5 Boys'!G:G, 'Individual Points Summary'!A1237, 'Grade 5 Boys'!F:F)</f>
        <v>179</v>
      </c>
      <c r="C1237" s="20">
        <f>IF(D1237 =E$2, RANK(B1237, B$1199:B$1319, 1), "")</f>
        <v>39</v>
      </c>
      <c r="D1237" s="20">
        <f>COUNTIF('Grade 5 Boys'!G:G, 'Individual Points Summary'!A1237)</f>
        <v>3</v>
      </c>
    </row>
    <row r="1238" spans="1:4" hidden="1" x14ac:dyDescent="0.2">
      <c r="A1238" t="s">
        <v>496</v>
      </c>
      <c r="B1238" s="12">
        <f>SUMIF('Grade 5 Boys'!G:G, 'Individual Points Summary'!A1238, 'Grade 5 Boys'!F:F)</f>
        <v>194</v>
      </c>
      <c r="C1238" s="20">
        <f>IF(D1238 =E$2, RANK(B1238, B$1199:B$1319, 1), "")</f>
        <v>40</v>
      </c>
      <c r="D1238" s="20">
        <f>COUNTIF('Grade 5 Boys'!G:G, 'Individual Points Summary'!A1238)</f>
        <v>3</v>
      </c>
    </row>
    <row r="1239" spans="1:4" hidden="1" x14ac:dyDescent="0.2">
      <c r="A1239" t="s">
        <v>7832</v>
      </c>
      <c r="B1239" s="12">
        <f>SUMIF('Grade 5 Boys'!G:G, 'Individual Points Summary'!A1239, 'Grade 5 Boys'!F:F)</f>
        <v>217</v>
      </c>
      <c r="C1239" s="20">
        <f>IF(D1239 =E$2, RANK(B1239, B$1199:B$1319, 1), "")</f>
        <v>41</v>
      </c>
      <c r="D1239" s="20">
        <f>COUNTIF('Grade 5 Boys'!G:G, 'Individual Points Summary'!A1239)</f>
        <v>3</v>
      </c>
    </row>
    <row r="1240" spans="1:4" hidden="1" x14ac:dyDescent="0.2">
      <c r="A1240" t="s">
        <v>7892</v>
      </c>
      <c r="B1240" s="12">
        <f>SUMIF('Grade 5 Boys'!G:G, 'Individual Points Summary'!A1240, 'Grade 5 Boys'!F:F)</f>
        <v>222</v>
      </c>
      <c r="C1240" s="20">
        <f>IF(D1240 =E$2, RANK(B1240, B$1199:B$1319, 1), "")</f>
        <v>42</v>
      </c>
      <c r="D1240" s="20">
        <f>COUNTIF('Grade 5 Boys'!G:G, 'Individual Points Summary'!A1240)</f>
        <v>3</v>
      </c>
    </row>
    <row r="1241" spans="1:4" hidden="1" x14ac:dyDescent="0.2">
      <c r="A1241" t="s">
        <v>7913</v>
      </c>
      <c r="B1241" s="12">
        <f>SUMIF('Grade 5 Boys'!G:G, 'Individual Points Summary'!A1241, 'Grade 5 Boys'!F:F)</f>
        <v>229</v>
      </c>
      <c r="C1241" s="20">
        <f>IF(D1241 =E$2, RANK(B1241, B$1199:B$1319, 1), "")</f>
        <v>43</v>
      </c>
      <c r="D1241" s="20">
        <f>COUNTIF('Grade 5 Boys'!G:G, 'Individual Points Summary'!A1241)</f>
        <v>3</v>
      </c>
    </row>
    <row r="1242" spans="1:4" hidden="1" x14ac:dyDescent="0.2">
      <c r="A1242" t="s">
        <v>7900</v>
      </c>
      <c r="B1242" s="12">
        <f>SUMIF('Grade 5 Boys'!G:G, 'Individual Points Summary'!A1242, 'Grade 5 Boys'!F:F)</f>
        <v>233</v>
      </c>
      <c r="C1242" s="20">
        <f>IF(D1242 =E$2, RANK(B1242, B$1199:B$1319, 1), "")</f>
        <v>44</v>
      </c>
      <c r="D1242" s="20">
        <f>COUNTIF('Grade 5 Boys'!G:G, 'Individual Points Summary'!A1242)</f>
        <v>3</v>
      </c>
    </row>
    <row r="1243" spans="1:4" hidden="1" x14ac:dyDescent="0.2">
      <c r="A1243" t="s">
        <v>1098</v>
      </c>
      <c r="B1243" s="12">
        <f>SUMIF('Grade 5 Boys'!G:G, 'Individual Points Summary'!A1243, 'Grade 5 Boys'!F:F)</f>
        <v>234</v>
      </c>
      <c r="C1243" s="20">
        <f>IF(D1243 =E$2, RANK(B1243, B$1199:B$1319, 1), "")</f>
        <v>45</v>
      </c>
      <c r="D1243" s="20">
        <f>COUNTIF('Grade 5 Boys'!G:G, 'Individual Points Summary'!A1243)</f>
        <v>3</v>
      </c>
    </row>
    <row r="1244" spans="1:4" hidden="1" x14ac:dyDescent="0.2">
      <c r="A1244" t="s">
        <v>7964</v>
      </c>
      <c r="B1244" s="12">
        <f>SUMIF('Grade 5 Boys'!G:G, 'Individual Points Summary'!A1244, 'Grade 5 Boys'!F:F)</f>
        <v>234</v>
      </c>
      <c r="C1244" s="20">
        <f>IF(D1244 =E$2, RANK(B1244, B$1199:B$1319, 1), "")</f>
        <v>45</v>
      </c>
      <c r="D1244" s="20">
        <f>COUNTIF('Grade 5 Boys'!G:G, 'Individual Points Summary'!A1244)</f>
        <v>3</v>
      </c>
    </row>
    <row r="1245" spans="1:4" hidden="1" x14ac:dyDescent="0.2">
      <c r="A1245" t="s">
        <v>1133</v>
      </c>
      <c r="B1245" s="12">
        <f>SUMIF('Grade 5 Boys'!G:G, 'Individual Points Summary'!A1245, 'Grade 5 Boys'!F:F)</f>
        <v>235</v>
      </c>
      <c r="C1245" s="20">
        <f>IF(D1245 =E$2, RANK(B1245, B$1199:B$1319, 1), "")</f>
        <v>47</v>
      </c>
      <c r="D1245" s="20">
        <f>COUNTIF('Grade 5 Boys'!G:G, 'Individual Points Summary'!A1245)</f>
        <v>3</v>
      </c>
    </row>
    <row r="1246" spans="1:4" hidden="1" x14ac:dyDescent="0.2">
      <c r="A1246" t="s">
        <v>1089</v>
      </c>
      <c r="B1246" s="12">
        <f>SUMIF('Grade 5 Boys'!G:G, 'Individual Points Summary'!A1246, 'Grade 5 Boys'!F:F)</f>
        <v>236</v>
      </c>
      <c r="C1246" s="20">
        <f>IF(D1246 =E$2, RANK(B1246, B$1199:B$1319, 1), "")</f>
        <v>48</v>
      </c>
      <c r="D1246" s="20">
        <f>COUNTIF('Grade 5 Boys'!G:G, 'Individual Points Summary'!A1246)</f>
        <v>3</v>
      </c>
    </row>
    <row r="1247" spans="1:4" hidden="1" x14ac:dyDescent="0.2">
      <c r="A1247" t="s">
        <v>1131</v>
      </c>
      <c r="B1247" s="12">
        <f>SUMIF('Grade 5 Boys'!G:G, 'Individual Points Summary'!A1247, 'Grade 5 Boys'!F:F)</f>
        <v>240</v>
      </c>
      <c r="C1247" s="20">
        <f>IF(D1247 =E$2, RANK(B1247, B$1199:B$1319, 1), "")</f>
        <v>49</v>
      </c>
      <c r="D1247" s="20">
        <f>COUNTIF('Grade 5 Boys'!G:G, 'Individual Points Summary'!A1247)</f>
        <v>3</v>
      </c>
    </row>
    <row r="1248" spans="1:4" hidden="1" x14ac:dyDescent="0.2">
      <c r="A1248" t="s">
        <v>7983</v>
      </c>
      <c r="B1248" s="12">
        <f>SUMIF('Grade 5 Boys'!G:G, 'Individual Points Summary'!A1248, 'Grade 5 Boys'!F:F)</f>
        <v>241</v>
      </c>
      <c r="C1248" s="20">
        <f>IF(D1248 =E$2, RANK(B1248, B$1199:B$1319, 1), "")</f>
        <v>50</v>
      </c>
      <c r="D1248" s="20">
        <f>COUNTIF('Grade 5 Boys'!G:G, 'Individual Points Summary'!A1248)</f>
        <v>3</v>
      </c>
    </row>
    <row r="1249" spans="1:4" hidden="1" x14ac:dyDescent="0.2">
      <c r="A1249" t="s">
        <v>479</v>
      </c>
      <c r="B1249" s="12">
        <f>SUMIF('Grade 5 Boys'!G:G, 'Individual Points Summary'!A1249, 'Grade 5 Boys'!F:F)</f>
        <v>248</v>
      </c>
      <c r="C1249" s="20">
        <f>IF(D1249 =E$2, RANK(B1249, B$1199:B$1319, 1), "")</f>
        <v>51</v>
      </c>
      <c r="D1249" s="20">
        <f>COUNTIF('Grade 5 Boys'!G:G, 'Individual Points Summary'!A1249)</f>
        <v>3</v>
      </c>
    </row>
    <row r="1250" spans="1:4" hidden="1" x14ac:dyDescent="0.2">
      <c r="A1250" t="s">
        <v>7830</v>
      </c>
      <c r="B1250" s="12">
        <f>SUMIF('Grade 5 Boys'!G:G, 'Individual Points Summary'!A1250, 'Grade 5 Boys'!F:F)</f>
        <v>257</v>
      </c>
      <c r="C1250" s="20">
        <f>IF(D1250 =E$2, RANK(B1250, B$1199:B$1319, 1), "")</f>
        <v>52</v>
      </c>
      <c r="D1250" s="20">
        <f>COUNTIF('Grade 5 Boys'!G:G, 'Individual Points Summary'!A1250)</f>
        <v>3</v>
      </c>
    </row>
    <row r="1251" spans="1:4" hidden="1" x14ac:dyDescent="0.2">
      <c r="A1251" t="s">
        <v>1052</v>
      </c>
      <c r="B1251" s="12">
        <f>SUMIF('Grade 5 Boys'!G:G, 'Individual Points Summary'!A1251, 'Grade 5 Boys'!F:F)</f>
        <v>259</v>
      </c>
      <c r="C1251" s="20">
        <f>IF(D1251 =E$2, RANK(B1251, B$1199:B$1319, 1), "")</f>
        <v>53</v>
      </c>
      <c r="D1251" s="20">
        <f>COUNTIF('Grade 5 Boys'!G:G, 'Individual Points Summary'!A1251)</f>
        <v>3</v>
      </c>
    </row>
    <row r="1252" spans="1:4" hidden="1" x14ac:dyDescent="0.2">
      <c r="A1252" t="s">
        <v>1099</v>
      </c>
      <c r="B1252" s="12">
        <f>SUMIF('Grade 5 Boys'!G:G, 'Individual Points Summary'!A1252, 'Grade 5 Boys'!F:F)</f>
        <v>259</v>
      </c>
      <c r="C1252" s="20">
        <f>IF(D1252 =E$2, RANK(B1252, B$1199:B$1319, 1), "")</f>
        <v>53</v>
      </c>
      <c r="D1252" s="20">
        <f>COUNTIF('Grade 5 Boys'!G:G, 'Individual Points Summary'!A1252)</f>
        <v>3</v>
      </c>
    </row>
    <row r="1253" spans="1:4" hidden="1" x14ac:dyDescent="0.2">
      <c r="A1253" t="s">
        <v>493</v>
      </c>
      <c r="B1253" s="12">
        <f>SUMIF('Grade 5 Boys'!G:G, 'Individual Points Summary'!A1253, 'Grade 5 Boys'!F:F)</f>
        <v>263</v>
      </c>
      <c r="C1253" s="20">
        <f>IF(D1253 =E$2, RANK(B1253, B$1199:B$1319, 1), "")</f>
        <v>55</v>
      </c>
      <c r="D1253" s="20">
        <f>COUNTIF('Grade 5 Boys'!G:G, 'Individual Points Summary'!A1253)</f>
        <v>3</v>
      </c>
    </row>
    <row r="1254" spans="1:4" hidden="1" x14ac:dyDescent="0.2">
      <c r="A1254" t="s">
        <v>7854</v>
      </c>
      <c r="B1254" s="12">
        <f>SUMIF('Grade 5 Boys'!G:G, 'Individual Points Summary'!A1254, 'Grade 5 Boys'!F:F)</f>
        <v>278</v>
      </c>
      <c r="C1254" s="20">
        <f>IF(D1254 =E$2, RANK(B1254, B$1199:B$1319, 1), "")</f>
        <v>56</v>
      </c>
      <c r="D1254" s="20">
        <f>COUNTIF('Grade 5 Boys'!G:G, 'Individual Points Summary'!A1254)</f>
        <v>3</v>
      </c>
    </row>
    <row r="1255" spans="1:4" hidden="1" x14ac:dyDescent="0.2">
      <c r="A1255" t="s">
        <v>7917</v>
      </c>
      <c r="B1255" s="12">
        <f>SUMIF('Grade 5 Boys'!G:G, 'Individual Points Summary'!A1255, 'Grade 5 Boys'!F:F)</f>
        <v>278</v>
      </c>
      <c r="C1255" s="20">
        <f>IF(D1255 =E$2, RANK(B1255, B$1199:B$1319, 1), "")</f>
        <v>56</v>
      </c>
      <c r="D1255" s="20">
        <f>COUNTIF('Grade 5 Boys'!G:G, 'Individual Points Summary'!A1255)</f>
        <v>3</v>
      </c>
    </row>
    <row r="1256" spans="1:4" hidden="1" x14ac:dyDescent="0.2">
      <c r="A1256" t="s">
        <v>1121</v>
      </c>
      <c r="B1256" s="12">
        <f>SUMIF('Grade 5 Boys'!G:G, 'Individual Points Summary'!A1256, 'Grade 5 Boys'!F:F)</f>
        <v>281</v>
      </c>
      <c r="C1256" s="20">
        <f>IF(D1256 =E$2, RANK(B1256, B$1199:B$1319, 1), "")</f>
        <v>58</v>
      </c>
      <c r="D1256" s="20">
        <f>COUNTIF('Grade 5 Boys'!G:G, 'Individual Points Summary'!A1256)</f>
        <v>3</v>
      </c>
    </row>
    <row r="1257" spans="1:4" hidden="1" x14ac:dyDescent="0.2">
      <c r="A1257" t="s">
        <v>1113</v>
      </c>
      <c r="B1257" s="12">
        <f>SUMIF('Grade 5 Boys'!G:G, 'Individual Points Summary'!A1257, 'Grade 5 Boys'!F:F)</f>
        <v>284</v>
      </c>
      <c r="C1257" s="20">
        <f>IF(D1257 =E$2, RANK(B1257, B$1199:B$1319, 1), "")</f>
        <v>59</v>
      </c>
      <c r="D1257" s="20">
        <f>COUNTIF('Grade 5 Boys'!G:G, 'Individual Points Summary'!A1257)</f>
        <v>3</v>
      </c>
    </row>
    <row r="1258" spans="1:4" hidden="1" x14ac:dyDescent="0.2">
      <c r="A1258" t="s">
        <v>7966</v>
      </c>
      <c r="B1258" s="12">
        <f>SUMIF('Grade 5 Boys'!G:G, 'Individual Points Summary'!A1258, 'Grade 5 Boys'!F:F)</f>
        <v>290</v>
      </c>
      <c r="C1258" s="20">
        <f>IF(D1258 =E$2, RANK(B1258, B$1199:B$1319, 1), "")</f>
        <v>60</v>
      </c>
      <c r="D1258" s="20">
        <f>COUNTIF('Grade 5 Boys'!G:G, 'Individual Points Summary'!A1258)</f>
        <v>3</v>
      </c>
    </row>
    <row r="1259" spans="1:4" hidden="1" x14ac:dyDescent="0.2">
      <c r="A1259" t="s">
        <v>7922</v>
      </c>
      <c r="B1259" s="12">
        <f>SUMIF('Grade 5 Boys'!G:G, 'Individual Points Summary'!A1259, 'Grade 5 Boys'!F:F)</f>
        <v>293</v>
      </c>
      <c r="C1259" s="20">
        <f>IF(D1259 =E$2, RANK(B1259, B$1199:B$1319, 1), "")</f>
        <v>61</v>
      </c>
      <c r="D1259" s="20">
        <f>COUNTIF('Grade 5 Boys'!G:G, 'Individual Points Summary'!A1259)</f>
        <v>3</v>
      </c>
    </row>
    <row r="1260" spans="1:4" hidden="1" x14ac:dyDescent="0.2">
      <c r="A1260" t="s">
        <v>7969</v>
      </c>
      <c r="B1260" s="12">
        <f>SUMIF('Grade 5 Boys'!G:G, 'Individual Points Summary'!A1260, 'Grade 5 Boys'!F:F)</f>
        <v>293</v>
      </c>
      <c r="C1260" s="20">
        <f>IF(D1260 =E$2, RANK(B1260, B$1199:B$1319, 1), "")</f>
        <v>61</v>
      </c>
      <c r="D1260" s="20">
        <f>COUNTIF('Grade 5 Boys'!G:G, 'Individual Points Summary'!A1260)</f>
        <v>3</v>
      </c>
    </row>
    <row r="1261" spans="1:4" hidden="1" x14ac:dyDescent="0.2">
      <c r="A1261" t="s">
        <v>1053</v>
      </c>
      <c r="B1261" s="12">
        <f>SUMIF('Grade 5 Boys'!G:G, 'Individual Points Summary'!A1261, 'Grade 5 Boys'!F:F)</f>
        <v>295</v>
      </c>
      <c r="C1261" s="20">
        <f>IF(D1261 =E$2, RANK(B1261, B$1199:B$1319, 1), "")</f>
        <v>63</v>
      </c>
      <c r="D1261" s="20">
        <f>COUNTIF('Grade 5 Boys'!G:G, 'Individual Points Summary'!A1261)</f>
        <v>3</v>
      </c>
    </row>
    <row r="1262" spans="1:4" hidden="1" x14ac:dyDescent="0.2">
      <c r="A1262" t="s">
        <v>7882</v>
      </c>
      <c r="B1262" s="12">
        <f>SUMIF('Grade 5 Boys'!G:G, 'Individual Points Summary'!A1262, 'Grade 5 Boys'!F:F)</f>
        <v>302</v>
      </c>
      <c r="C1262" s="20">
        <f>IF(D1262 =E$2, RANK(B1262, B$1199:B$1319, 1), "")</f>
        <v>64</v>
      </c>
      <c r="D1262" s="20">
        <f>COUNTIF('Grade 5 Boys'!G:G, 'Individual Points Summary'!A1262)</f>
        <v>3</v>
      </c>
    </row>
    <row r="1263" spans="1:4" hidden="1" x14ac:dyDescent="0.2">
      <c r="A1263" t="s">
        <v>1150</v>
      </c>
      <c r="B1263" s="12">
        <f>SUMIF('Grade 5 Boys'!G:G, 'Individual Points Summary'!A1263, 'Grade 5 Boys'!F:F)</f>
        <v>306</v>
      </c>
      <c r="C1263" s="20">
        <f>IF(D1263 =E$2, RANK(B1263, B$1199:B$1319, 1), "")</f>
        <v>65</v>
      </c>
      <c r="D1263" s="20">
        <f>COUNTIF('Grade 5 Boys'!G:G, 'Individual Points Summary'!A1263)</f>
        <v>3</v>
      </c>
    </row>
    <row r="1264" spans="1:4" hidden="1" x14ac:dyDescent="0.2">
      <c r="A1264" t="s">
        <v>1060</v>
      </c>
      <c r="B1264" s="12">
        <f>SUMIF('Grade 5 Boys'!G:G, 'Individual Points Summary'!A1264, 'Grade 5 Boys'!F:F)</f>
        <v>319</v>
      </c>
      <c r="C1264" s="20">
        <f>IF(D1264 =E$2, RANK(B1264, B$1199:B$1319, 1), "")</f>
        <v>66</v>
      </c>
      <c r="D1264" s="20">
        <f>COUNTIF('Grade 5 Boys'!G:G, 'Individual Points Summary'!A1264)</f>
        <v>3</v>
      </c>
    </row>
    <row r="1265" spans="1:4" hidden="1" x14ac:dyDescent="0.2">
      <c r="A1265" t="s">
        <v>7821</v>
      </c>
      <c r="B1265" s="12">
        <f>SUMIF('Grade 5 Boys'!G:G, 'Individual Points Summary'!A1265, 'Grade 5 Boys'!F:F)</f>
        <v>320</v>
      </c>
      <c r="C1265" s="20">
        <f>IF(D1265 =E$2, RANK(B1265, B$1199:B$1319, 1), "")</f>
        <v>67</v>
      </c>
      <c r="D1265" s="20">
        <f>COUNTIF('Grade 5 Boys'!G:G, 'Individual Points Summary'!A1265)</f>
        <v>3</v>
      </c>
    </row>
    <row r="1266" spans="1:4" hidden="1" x14ac:dyDescent="0.2">
      <c r="A1266" t="s">
        <v>7910</v>
      </c>
      <c r="B1266" s="12">
        <f>SUMIF('Grade 5 Boys'!G:G, 'Individual Points Summary'!A1266, 'Grade 5 Boys'!F:F)</f>
        <v>327</v>
      </c>
      <c r="C1266" s="20">
        <f>IF(D1266 =E$2, RANK(B1266, B$1199:B$1319, 1), "")</f>
        <v>68</v>
      </c>
      <c r="D1266" s="20">
        <f>COUNTIF('Grade 5 Boys'!G:G, 'Individual Points Summary'!A1266)</f>
        <v>3</v>
      </c>
    </row>
    <row r="1267" spans="1:4" hidden="1" x14ac:dyDescent="0.2">
      <c r="A1267" t="s">
        <v>7876</v>
      </c>
      <c r="B1267" s="12">
        <f>SUMIF('Grade 5 Boys'!G:G, 'Individual Points Summary'!A1267, 'Grade 5 Boys'!F:F)</f>
        <v>328</v>
      </c>
      <c r="C1267" s="20">
        <f>IF(D1267 =E$2, RANK(B1267, B$1199:B$1319, 1), "")</f>
        <v>69</v>
      </c>
      <c r="D1267" s="20">
        <f>COUNTIF('Grade 5 Boys'!G:G, 'Individual Points Summary'!A1267)</f>
        <v>3</v>
      </c>
    </row>
    <row r="1268" spans="1:4" hidden="1" x14ac:dyDescent="0.2">
      <c r="A1268" t="s">
        <v>7960</v>
      </c>
      <c r="B1268" s="12">
        <f>SUMIF('Grade 5 Boys'!G:G, 'Individual Points Summary'!A1268, 'Grade 5 Boys'!F:F)</f>
        <v>337</v>
      </c>
      <c r="C1268" s="20">
        <f>IF(D1268 =E$2, RANK(B1268, B$1199:B$1319, 1), "")</f>
        <v>70</v>
      </c>
      <c r="D1268" s="20">
        <f>COUNTIF('Grade 5 Boys'!G:G, 'Individual Points Summary'!A1268)</f>
        <v>3</v>
      </c>
    </row>
    <row r="1269" spans="1:4" hidden="1" x14ac:dyDescent="0.2">
      <c r="A1269" t="s">
        <v>190</v>
      </c>
      <c r="B1269" s="12">
        <f>SUMIF('Grade 5 Boys'!G:G, 'Individual Points Summary'!A1269, 'Grade 5 Boys'!F:F)</f>
        <v>337</v>
      </c>
      <c r="C1269" s="20">
        <f>IF(D1269 =E$2, RANK(B1269, B$1199:B$1319, 1), "")</f>
        <v>70</v>
      </c>
      <c r="D1269" s="20">
        <f>COUNTIF('Grade 5 Boys'!G:G, 'Individual Points Summary'!A1269)</f>
        <v>3</v>
      </c>
    </row>
    <row r="1270" spans="1:4" hidden="1" x14ac:dyDescent="0.2">
      <c r="A1270" t="s">
        <v>7957</v>
      </c>
      <c r="B1270" s="12">
        <f>SUMIF('Grade 5 Boys'!G:G, 'Individual Points Summary'!A1270, 'Grade 5 Boys'!F:F)</f>
        <v>341</v>
      </c>
      <c r="C1270" s="20">
        <f>IF(D1270 =E$2, RANK(B1270, B$1199:B$1319, 1), "")</f>
        <v>72</v>
      </c>
      <c r="D1270" s="20">
        <f>COUNTIF('Grade 5 Boys'!G:G, 'Individual Points Summary'!A1270)</f>
        <v>3</v>
      </c>
    </row>
    <row r="1271" spans="1:4" hidden="1" x14ac:dyDescent="0.2">
      <c r="A1271" t="s">
        <v>1073</v>
      </c>
      <c r="B1271" s="12">
        <f>SUMIF('Grade 5 Boys'!G:G, 'Individual Points Summary'!A1271, 'Grade 5 Boys'!F:F)</f>
        <v>349</v>
      </c>
      <c r="C1271" s="20">
        <f>IF(D1271 =E$2, RANK(B1271, B$1199:B$1319, 1), "")</f>
        <v>73</v>
      </c>
      <c r="D1271" s="20">
        <f>COUNTIF('Grade 5 Boys'!G:G, 'Individual Points Summary'!A1271)</f>
        <v>3</v>
      </c>
    </row>
    <row r="1272" spans="1:4" hidden="1" x14ac:dyDescent="0.2">
      <c r="A1272" t="s">
        <v>1151</v>
      </c>
      <c r="B1272" s="12">
        <f>SUMIF('Grade 5 Boys'!G:G, 'Individual Points Summary'!A1272, 'Grade 5 Boys'!F:F)</f>
        <v>351</v>
      </c>
      <c r="C1272" s="20">
        <f>IF(D1272 =E$2, RANK(B1272, B$1199:B$1319, 1), "")</f>
        <v>74</v>
      </c>
      <c r="D1272" s="20">
        <f>COUNTIF('Grade 5 Boys'!G:G, 'Individual Points Summary'!A1272)</f>
        <v>3</v>
      </c>
    </row>
    <row r="1273" spans="1:4" hidden="1" x14ac:dyDescent="0.2">
      <c r="A1273" t="s">
        <v>7961</v>
      </c>
      <c r="B1273" s="12">
        <f>SUMIF('Grade 5 Boys'!G:G, 'Individual Points Summary'!A1273, 'Grade 5 Boys'!F:F)</f>
        <v>353</v>
      </c>
      <c r="C1273" s="20">
        <f>IF(D1273 =E$2, RANK(B1273, B$1199:B$1319, 1), "")</f>
        <v>75</v>
      </c>
      <c r="D1273" s="20">
        <f>COUNTIF('Grade 5 Boys'!G:G, 'Individual Points Summary'!A1273)</f>
        <v>3</v>
      </c>
    </row>
    <row r="1274" spans="1:4" hidden="1" x14ac:dyDescent="0.2">
      <c r="A1274" t="s">
        <v>481</v>
      </c>
      <c r="B1274" s="12">
        <f>SUMIF('Grade 5 Boys'!G:G, 'Individual Points Summary'!A1274, 'Grade 5 Boys'!F:F)</f>
        <v>357</v>
      </c>
      <c r="C1274" s="20">
        <f>IF(D1274 =E$2, RANK(B1274, B$1199:B$1319, 1), "")</f>
        <v>76</v>
      </c>
      <c r="D1274" s="20">
        <f>COUNTIF('Grade 5 Boys'!G:G, 'Individual Points Summary'!A1274)</f>
        <v>3</v>
      </c>
    </row>
    <row r="1275" spans="1:4" hidden="1" x14ac:dyDescent="0.2">
      <c r="A1275" t="s">
        <v>7930</v>
      </c>
      <c r="B1275" s="12">
        <f>SUMIF('Grade 5 Boys'!G:G, 'Individual Points Summary'!A1275, 'Grade 5 Boys'!F:F)</f>
        <v>361</v>
      </c>
      <c r="C1275" s="20">
        <f>IF(D1275 =E$2, RANK(B1275, B$1199:B$1319, 1), "")</f>
        <v>77</v>
      </c>
      <c r="D1275" s="20">
        <f>COUNTIF('Grade 5 Boys'!G:G, 'Individual Points Summary'!A1275)</f>
        <v>3</v>
      </c>
    </row>
    <row r="1276" spans="1:4" hidden="1" x14ac:dyDescent="0.2">
      <c r="A1276" t="s">
        <v>163</v>
      </c>
      <c r="B1276" s="12">
        <f>SUMIF('Grade 5 Boys'!G:G, 'Individual Points Summary'!A1276, 'Grade 5 Boys'!F:F)</f>
        <v>366</v>
      </c>
      <c r="C1276" s="20">
        <f>IF(D1276 =E$2, RANK(B1276, B$1199:B$1319, 1), "")</f>
        <v>78</v>
      </c>
      <c r="D1276" s="20">
        <f>COUNTIF('Grade 5 Boys'!G:G, 'Individual Points Summary'!A1276)</f>
        <v>3</v>
      </c>
    </row>
    <row r="1277" spans="1:4" hidden="1" x14ac:dyDescent="0.2">
      <c r="A1277" t="s">
        <v>7938</v>
      </c>
      <c r="B1277" s="12">
        <f>SUMIF('Grade 5 Boys'!G:G, 'Individual Points Summary'!A1277, 'Grade 5 Boys'!F:F)</f>
        <v>370</v>
      </c>
      <c r="C1277" s="20">
        <f>IF(D1277 =E$2, RANK(B1277, B$1199:B$1319, 1), "")</f>
        <v>79</v>
      </c>
      <c r="D1277" s="20">
        <f>COUNTIF('Grade 5 Boys'!G:G, 'Individual Points Summary'!A1277)</f>
        <v>3</v>
      </c>
    </row>
    <row r="1278" spans="1:4" hidden="1" x14ac:dyDescent="0.2">
      <c r="A1278" t="s">
        <v>7958</v>
      </c>
      <c r="B1278" s="12">
        <f>SUMIF('Grade 5 Boys'!G:G, 'Individual Points Summary'!A1278, 'Grade 5 Boys'!F:F)</f>
        <v>383</v>
      </c>
      <c r="C1278" s="20">
        <f>IF(D1278 =E$2, RANK(B1278, B$1199:B$1319, 1), "")</f>
        <v>80</v>
      </c>
      <c r="D1278" s="20">
        <f>COUNTIF('Grade 5 Boys'!G:G, 'Individual Points Summary'!A1278)</f>
        <v>3</v>
      </c>
    </row>
    <row r="1279" spans="1:4" hidden="1" x14ac:dyDescent="0.2">
      <c r="A1279" t="s">
        <v>7848</v>
      </c>
      <c r="B1279" s="12">
        <f>SUMIF('Grade 5 Boys'!G:G, 'Individual Points Summary'!A1279, 'Grade 5 Boys'!F:F)</f>
        <v>391</v>
      </c>
      <c r="C1279" s="20">
        <f>IF(D1279 =E$2, RANK(B1279, B$1199:B$1319, 1), "")</f>
        <v>81</v>
      </c>
      <c r="D1279" s="20">
        <f>COUNTIF('Grade 5 Boys'!G:G, 'Individual Points Summary'!A1279)</f>
        <v>3</v>
      </c>
    </row>
    <row r="1280" spans="1:4" hidden="1" x14ac:dyDescent="0.2">
      <c r="A1280" t="s">
        <v>1117</v>
      </c>
      <c r="B1280" s="12">
        <f>SUMIF('Grade 5 Boys'!G:G, 'Individual Points Summary'!A1280, 'Grade 5 Boys'!F:F)</f>
        <v>393</v>
      </c>
      <c r="C1280" s="20">
        <f>IF(D1280 =E$2, RANK(B1280, B$1199:B$1319, 1), "")</f>
        <v>82</v>
      </c>
      <c r="D1280" s="20">
        <f>COUNTIF('Grade 5 Boys'!G:G, 'Individual Points Summary'!A1280)</f>
        <v>3</v>
      </c>
    </row>
    <row r="1281" spans="1:4" hidden="1" x14ac:dyDescent="0.2">
      <c r="A1281" t="s">
        <v>1088</v>
      </c>
      <c r="B1281" s="12">
        <f>SUMIF('Grade 5 Boys'!G:G, 'Individual Points Summary'!A1281, 'Grade 5 Boys'!F:F)</f>
        <v>402</v>
      </c>
      <c r="C1281" s="20">
        <f>IF(D1281 =E$2, RANK(B1281, B$1199:B$1319, 1), "")</f>
        <v>83</v>
      </c>
      <c r="D1281" s="20">
        <f>COUNTIF('Grade 5 Boys'!G:G, 'Individual Points Summary'!A1281)</f>
        <v>3</v>
      </c>
    </row>
    <row r="1282" spans="1:4" hidden="1" x14ac:dyDescent="0.2">
      <c r="A1282" t="s">
        <v>7853</v>
      </c>
      <c r="B1282" s="12">
        <f>SUMIF('Grade 5 Boys'!G:G, 'Individual Points Summary'!A1282, 'Grade 5 Boys'!F:F)</f>
        <v>403</v>
      </c>
      <c r="C1282" s="20">
        <f>IF(D1282 =E$2, RANK(B1282, B$1199:B$1319, 1), "")</f>
        <v>84</v>
      </c>
      <c r="D1282" s="20">
        <f>COUNTIF('Grade 5 Boys'!G:G, 'Individual Points Summary'!A1282)</f>
        <v>3</v>
      </c>
    </row>
    <row r="1283" spans="1:4" hidden="1" x14ac:dyDescent="0.2">
      <c r="A1283" t="s">
        <v>7819</v>
      </c>
      <c r="B1283" s="12">
        <f>SUMIF('Grade 5 Boys'!G:G, 'Individual Points Summary'!A1283, 'Grade 5 Boys'!F:F)</f>
        <v>405</v>
      </c>
      <c r="C1283" s="20">
        <f>IF(D1283 =E$2, RANK(B1283, B$1199:B$1319, 1), "")</f>
        <v>85</v>
      </c>
      <c r="D1283" s="20">
        <f>COUNTIF('Grade 5 Boys'!G:G, 'Individual Points Summary'!A1283)</f>
        <v>3</v>
      </c>
    </row>
    <row r="1284" spans="1:4" hidden="1" x14ac:dyDescent="0.2">
      <c r="A1284" t="s">
        <v>1071</v>
      </c>
      <c r="B1284" s="12">
        <f>SUMIF('Grade 5 Boys'!G:G, 'Individual Points Summary'!A1284, 'Grade 5 Boys'!F:F)</f>
        <v>413</v>
      </c>
      <c r="C1284" s="20">
        <f>IF(D1284 =E$2, RANK(B1284, B$1199:B$1319, 1), "")</f>
        <v>86</v>
      </c>
      <c r="D1284" s="20">
        <f>COUNTIF('Grade 5 Boys'!G:G, 'Individual Points Summary'!A1284)</f>
        <v>3</v>
      </c>
    </row>
    <row r="1285" spans="1:4" hidden="1" x14ac:dyDescent="0.2">
      <c r="A1285" t="s">
        <v>1093</v>
      </c>
      <c r="B1285" s="12">
        <f>SUMIF('Grade 5 Boys'!G:G, 'Individual Points Summary'!A1285, 'Grade 5 Boys'!F:F)</f>
        <v>413</v>
      </c>
      <c r="C1285" s="20">
        <f>IF(D1285 =E$2, RANK(B1285, B$1199:B$1319, 1), "")</f>
        <v>86</v>
      </c>
      <c r="D1285" s="20">
        <f>COUNTIF('Grade 5 Boys'!G:G, 'Individual Points Summary'!A1285)</f>
        <v>3</v>
      </c>
    </row>
    <row r="1286" spans="1:4" hidden="1" x14ac:dyDescent="0.2">
      <c r="A1286" t="s">
        <v>1061</v>
      </c>
      <c r="B1286" s="12">
        <f>SUMIF('Grade 5 Boys'!G:G, 'Individual Points Summary'!A1286, 'Grade 5 Boys'!F:F)</f>
        <v>423</v>
      </c>
      <c r="C1286" s="20">
        <f>IF(D1286 =E$2, RANK(B1286, B$1199:B$1319, 1), "")</f>
        <v>88</v>
      </c>
      <c r="D1286" s="20">
        <f>COUNTIF('Grade 5 Boys'!G:G, 'Individual Points Summary'!A1286)</f>
        <v>3</v>
      </c>
    </row>
    <row r="1287" spans="1:4" hidden="1" x14ac:dyDescent="0.2">
      <c r="A1287" t="s">
        <v>7906</v>
      </c>
      <c r="B1287" s="12">
        <f>SUMIF('Grade 5 Boys'!G:G, 'Individual Points Summary'!A1287, 'Grade 5 Boys'!F:F)</f>
        <v>426</v>
      </c>
      <c r="C1287" s="20">
        <f>IF(D1287 =E$2, RANK(B1287, B$1199:B$1319, 1), "")</f>
        <v>89</v>
      </c>
      <c r="D1287" s="20">
        <f>COUNTIF('Grade 5 Boys'!G:G, 'Individual Points Summary'!A1287)</f>
        <v>3</v>
      </c>
    </row>
    <row r="1288" spans="1:4" hidden="1" x14ac:dyDescent="0.2">
      <c r="A1288" t="s">
        <v>7967</v>
      </c>
      <c r="B1288" s="12">
        <f>SUMIF('Grade 5 Boys'!G:G, 'Individual Points Summary'!A1288, 'Grade 5 Boys'!F:F)</f>
        <v>428</v>
      </c>
      <c r="C1288" s="20">
        <f>IF(D1288 =E$2, RANK(B1288, B$1199:B$1319, 1), "")</f>
        <v>90</v>
      </c>
      <c r="D1288" s="20">
        <f>COUNTIF('Grade 5 Boys'!G:G, 'Individual Points Summary'!A1288)</f>
        <v>3</v>
      </c>
    </row>
    <row r="1289" spans="1:4" hidden="1" x14ac:dyDescent="0.2">
      <c r="A1289" t="s">
        <v>7877</v>
      </c>
      <c r="B1289" s="12">
        <f>SUMIF('Grade 5 Boys'!G:G, 'Individual Points Summary'!A1289, 'Grade 5 Boys'!F:F)</f>
        <v>433</v>
      </c>
      <c r="C1289" s="20">
        <f>IF(D1289 =E$2, RANK(B1289, B$1199:B$1319, 1), "")</f>
        <v>91</v>
      </c>
      <c r="D1289" s="20">
        <f>COUNTIF('Grade 5 Boys'!G:G, 'Individual Points Summary'!A1289)</f>
        <v>3</v>
      </c>
    </row>
    <row r="1290" spans="1:4" hidden="1" x14ac:dyDescent="0.2">
      <c r="A1290" t="s">
        <v>1146</v>
      </c>
      <c r="B1290" s="12">
        <f>SUMIF('Grade 5 Boys'!G:G, 'Individual Points Summary'!A1290, 'Grade 5 Boys'!F:F)</f>
        <v>437</v>
      </c>
      <c r="C1290" s="20">
        <f>IF(D1290 =E$2, RANK(B1290, B$1199:B$1319, 1), "")</f>
        <v>92</v>
      </c>
      <c r="D1290" s="20">
        <f>COUNTIF('Grade 5 Boys'!G:G, 'Individual Points Summary'!A1290)</f>
        <v>3</v>
      </c>
    </row>
    <row r="1291" spans="1:4" hidden="1" x14ac:dyDescent="0.2">
      <c r="A1291" t="s">
        <v>1050</v>
      </c>
      <c r="B1291" s="12">
        <f>SUMIF('Grade 5 Boys'!G:G, 'Individual Points Summary'!A1291, 'Grade 5 Boys'!F:F)</f>
        <v>438</v>
      </c>
      <c r="C1291" s="20">
        <f>IF(D1291 =E$2, RANK(B1291, B$1199:B$1319, 1), "")</f>
        <v>93</v>
      </c>
      <c r="D1291" s="20">
        <f>COUNTIF('Grade 5 Boys'!G:G, 'Individual Points Summary'!A1291)</f>
        <v>3</v>
      </c>
    </row>
    <row r="1292" spans="1:4" hidden="1" x14ac:dyDescent="0.2">
      <c r="A1292" t="s">
        <v>475</v>
      </c>
      <c r="B1292" s="12">
        <f>SUMIF('Grade 5 Boys'!G:G, 'Individual Points Summary'!A1292, 'Grade 5 Boys'!F:F)</f>
        <v>439</v>
      </c>
      <c r="C1292" s="20">
        <f>IF(D1292 =E$2, RANK(B1292, B$1199:B$1319, 1), "")</f>
        <v>94</v>
      </c>
      <c r="D1292" s="20">
        <f>COUNTIF('Grade 5 Boys'!G:G, 'Individual Points Summary'!A1292)</f>
        <v>3</v>
      </c>
    </row>
    <row r="1293" spans="1:4" hidden="1" x14ac:dyDescent="0.2">
      <c r="A1293" t="s">
        <v>1070</v>
      </c>
      <c r="B1293" s="12">
        <f>SUMIF('Grade 5 Boys'!G:G, 'Individual Points Summary'!A1293, 'Grade 5 Boys'!F:F)</f>
        <v>449</v>
      </c>
      <c r="C1293" s="20">
        <f>IF(D1293 =E$2, RANK(B1293, B$1199:B$1319, 1), "")</f>
        <v>95</v>
      </c>
      <c r="D1293" s="20">
        <f>COUNTIF('Grade 5 Boys'!G:G, 'Individual Points Summary'!A1293)</f>
        <v>3</v>
      </c>
    </row>
    <row r="1294" spans="1:4" hidden="1" x14ac:dyDescent="0.2">
      <c r="A1294" t="s">
        <v>7920</v>
      </c>
      <c r="B1294" s="12">
        <f>SUMIF('Grade 5 Boys'!G:G, 'Individual Points Summary'!A1294, 'Grade 5 Boys'!F:F)</f>
        <v>451</v>
      </c>
      <c r="C1294" s="20">
        <f>IF(D1294 =E$2, RANK(B1294, B$1199:B$1319, 1), "")</f>
        <v>96</v>
      </c>
      <c r="D1294" s="20">
        <f>COUNTIF('Grade 5 Boys'!G:G, 'Individual Points Summary'!A1294)</f>
        <v>3</v>
      </c>
    </row>
    <row r="1295" spans="1:4" hidden="1" x14ac:dyDescent="0.2">
      <c r="A1295" t="s">
        <v>7842</v>
      </c>
      <c r="B1295" s="12">
        <f>SUMIF('Grade 5 Boys'!G:G, 'Individual Points Summary'!A1295, 'Grade 5 Boys'!F:F)</f>
        <v>453</v>
      </c>
      <c r="C1295" s="20">
        <f>IF(D1295 =E$2, RANK(B1295, B$1199:B$1319, 1), "")</f>
        <v>97</v>
      </c>
      <c r="D1295" s="20">
        <f>COUNTIF('Grade 5 Boys'!G:G, 'Individual Points Summary'!A1295)</f>
        <v>3</v>
      </c>
    </row>
    <row r="1296" spans="1:4" hidden="1" x14ac:dyDescent="0.2">
      <c r="A1296" t="s">
        <v>7840</v>
      </c>
      <c r="B1296" s="12">
        <f>SUMIF('Grade 5 Boys'!G:G, 'Individual Points Summary'!A1296, 'Grade 5 Boys'!F:F)</f>
        <v>460</v>
      </c>
      <c r="C1296" s="20">
        <f>IF(D1296 =E$2, RANK(B1296, B$1199:B$1319, 1), "")</f>
        <v>98</v>
      </c>
      <c r="D1296" s="20">
        <f>COUNTIF('Grade 5 Boys'!G:G, 'Individual Points Summary'!A1296)</f>
        <v>3</v>
      </c>
    </row>
    <row r="1297" spans="1:4" hidden="1" x14ac:dyDescent="0.2">
      <c r="A1297" t="s">
        <v>1067</v>
      </c>
      <c r="B1297" s="12">
        <f>SUMIF('Grade 5 Boys'!G:G, 'Individual Points Summary'!A1297, 'Grade 5 Boys'!F:F)</f>
        <v>461</v>
      </c>
      <c r="C1297" s="20">
        <f>IF(D1297 =E$2, RANK(B1297, B$1199:B$1319, 1), "")</f>
        <v>99</v>
      </c>
      <c r="D1297" s="20">
        <f>COUNTIF('Grade 5 Boys'!G:G, 'Individual Points Summary'!A1297)</f>
        <v>3</v>
      </c>
    </row>
    <row r="1298" spans="1:4" hidden="1" x14ac:dyDescent="0.2">
      <c r="A1298" t="s">
        <v>1083</v>
      </c>
      <c r="B1298" s="12">
        <f>SUMIF('Grade 5 Boys'!G:G, 'Individual Points Summary'!A1298, 'Grade 5 Boys'!F:F)</f>
        <v>474</v>
      </c>
      <c r="C1298" s="20">
        <f>IF(D1298 =E$2, RANK(B1298, B$1199:B$1319, 1), "")</f>
        <v>100</v>
      </c>
      <c r="D1298" s="20">
        <f>COUNTIF('Grade 5 Boys'!G:G, 'Individual Points Summary'!A1298)</f>
        <v>3</v>
      </c>
    </row>
    <row r="1299" spans="1:4" hidden="1" x14ac:dyDescent="0.2">
      <c r="A1299" t="s">
        <v>7825</v>
      </c>
      <c r="B1299" s="12">
        <f>SUMIF('Grade 5 Boys'!G:G, 'Individual Points Summary'!A1299, 'Grade 5 Boys'!F:F)</f>
        <v>492</v>
      </c>
      <c r="C1299" s="20">
        <f>IF(D1299 =E$2, RANK(B1299, B$1199:B$1319, 1), "")</f>
        <v>101</v>
      </c>
      <c r="D1299" s="20">
        <f>COUNTIF('Grade 5 Boys'!G:G, 'Individual Points Summary'!A1299)</f>
        <v>3</v>
      </c>
    </row>
    <row r="1300" spans="1:4" hidden="1" x14ac:dyDescent="0.2">
      <c r="A1300" t="s">
        <v>1154</v>
      </c>
      <c r="B1300" s="12">
        <f>SUMIF('Grade 5 Boys'!G:G, 'Individual Points Summary'!A1300, 'Grade 5 Boys'!F:F)</f>
        <v>504</v>
      </c>
      <c r="C1300" s="20">
        <f>IF(D1300 =E$2, RANK(B1300, B$1199:B$1319, 1), "")</f>
        <v>102</v>
      </c>
      <c r="D1300" s="20">
        <f>COUNTIF('Grade 5 Boys'!G:G, 'Individual Points Summary'!A1300)</f>
        <v>3</v>
      </c>
    </row>
    <row r="1301" spans="1:4" hidden="1" x14ac:dyDescent="0.2">
      <c r="A1301" t="s">
        <v>483</v>
      </c>
      <c r="B1301" s="12">
        <f>SUMIF('Grade 5 Boys'!G:G, 'Individual Points Summary'!A1301, 'Grade 5 Boys'!F:F)</f>
        <v>515</v>
      </c>
      <c r="C1301" s="20">
        <f>IF(D1301 =E$2, RANK(B1301, B$1199:B$1319, 1), "")</f>
        <v>103</v>
      </c>
      <c r="D1301" s="20">
        <f>COUNTIF('Grade 5 Boys'!G:G, 'Individual Points Summary'!A1301)</f>
        <v>3</v>
      </c>
    </row>
    <row r="1302" spans="1:4" hidden="1" x14ac:dyDescent="0.2">
      <c r="A1302" t="s">
        <v>7935</v>
      </c>
      <c r="B1302" s="12">
        <f>SUMIF('Grade 5 Boys'!G:G, 'Individual Points Summary'!A1302, 'Grade 5 Boys'!F:F)</f>
        <v>519</v>
      </c>
      <c r="C1302" s="20">
        <f>IF(D1302 =E$2, RANK(B1302, B$1199:B$1319, 1), "")</f>
        <v>104</v>
      </c>
      <c r="D1302" s="20">
        <f>COUNTIF('Grade 5 Boys'!G:G, 'Individual Points Summary'!A1302)</f>
        <v>3</v>
      </c>
    </row>
    <row r="1303" spans="1:4" hidden="1" x14ac:dyDescent="0.2">
      <c r="A1303" t="s">
        <v>1064</v>
      </c>
      <c r="B1303" s="12">
        <f>SUMIF('Grade 5 Boys'!G:G, 'Individual Points Summary'!A1303, 'Grade 5 Boys'!F:F)</f>
        <v>526</v>
      </c>
      <c r="C1303" s="20">
        <f>IF(D1303 =E$2, RANK(B1303, B$1199:B$1319, 1), "")</f>
        <v>105</v>
      </c>
      <c r="D1303" s="20">
        <f>COUNTIF('Grade 5 Boys'!G:G, 'Individual Points Summary'!A1303)</f>
        <v>3</v>
      </c>
    </row>
    <row r="1304" spans="1:4" hidden="1" x14ac:dyDescent="0.2">
      <c r="A1304" t="s">
        <v>1094</v>
      </c>
      <c r="B1304" s="12">
        <f>SUMIF('Grade 5 Boys'!G:G, 'Individual Points Summary'!A1304, 'Grade 5 Boys'!F:F)</f>
        <v>530</v>
      </c>
      <c r="C1304" s="20">
        <f>IF(D1304 =E$2, RANK(B1304, B$1199:B$1319, 1), "")</f>
        <v>106</v>
      </c>
      <c r="D1304" s="20">
        <f>COUNTIF('Grade 5 Boys'!G:G, 'Individual Points Summary'!A1304)</f>
        <v>3</v>
      </c>
    </row>
    <row r="1305" spans="1:4" hidden="1" x14ac:dyDescent="0.2">
      <c r="A1305" t="s">
        <v>189</v>
      </c>
      <c r="B1305" s="12">
        <f>SUMIF('Grade 5 Boys'!G:G, 'Individual Points Summary'!A1305, 'Grade 5 Boys'!F:F)</f>
        <v>533</v>
      </c>
      <c r="C1305" s="20">
        <f>IF(D1305 =E$2, RANK(B1305, B$1199:B$1319, 1), "")</f>
        <v>107</v>
      </c>
      <c r="D1305" s="20">
        <f>COUNTIF('Grade 5 Boys'!G:G, 'Individual Points Summary'!A1305)</f>
        <v>3</v>
      </c>
    </row>
    <row r="1306" spans="1:4" hidden="1" x14ac:dyDescent="0.2">
      <c r="A1306" t="s">
        <v>1124</v>
      </c>
      <c r="B1306" s="12">
        <f>SUMIF('Grade 5 Boys'!G:G, 'Individual Points Summary'!A1306, 'Grade 5 Boys'!F:F)</f>
        <v>560</v>
      </c>
      <c r="C1306" s="20">
        <f>IF(D1306 =E$2, RANK(B1306, B$1199:B$1319, 1), "")</f>
        <v>108</v>
      </c>
      <c r="D1306" s="20">
        <f>COUNTIF('Grade 5 Boys'!G:G, 'Individual Points Summary'!A1306)</f>
        <v>3</v>
      </c>
    </row>
    <row r="1307" spans="1:4" hidden="1" x14ac:dyDescent="0.2">
      <c r="A1307" t="s">
        <v>1084</v>
      </c>
      <c r="B1307" s="12">
        <f>SUMIF('Grade 5 Boys'!G:G, 'Individual Points Summary'!A1307, 'Grade 5 Boys'!F:F)</f>
        <v>564</v>
      </c>
      <c r="C1307" s="20">
        <f>IF(D1307 =E$2, RANK(B1307, B$1199:B$1319, 1), "")</f>
        <v>109</v>
      </c>
      <c r="D1307" s="20">
        <f>COUNTIF('Grade 5 Boys'!G:G, 'Individual Points Summary'!A1307)</f>
        <v>3</v>
      </c>
    </row>
    <row r="1308" spans="1:4" hidden="1" x14ac:dyDescent="0.2">
      <c r="A1308" t="s">
        <v>7953</v>
      </c>
      <c r="B1308" s="12">
        <f>SUMIF('Grade 5 Boys'!G:G, 'Individual Points Summary'!A1308, 'Grade 5 Boys'!F:F)</f>
        <v>575</v>
      </c>
      <c r="C1308" s="20">
        <f>IF(D1308 =E$2, RANK(B1308, B$1199:B$1319, 1), "")</f>
        <v>110</v>
      </c>
      <c r="D1308" s="20">
        <f>COUNTIF('Grade 5 Boys'!G:G, 'Individual Points Summary'!A1308)</f>
        <v>3</v>
      </c>
    </row>
    <row r="1309" spans="1:4" hidden="1" x14ac:dyDescent="0.2">
      <c r="A1309" t="s">
        <v>7902</v>
      </c>
      <c r="B1309" s="12">
        <f>SUMIF('Grade 5 Boys'!G:G, 'Individual Points Summary'!A1309, 'Grade 5 Boys'!F:F)</f>
        <v>583</v>
      </c>
      <c r="C1309" s="20">
        <f>IF(D1309 =E$2, RANK(B1309, B$1199:B$1319, 1), "")</f>
        <v>111</v>
      </c>
      <c r="D1309" s="20">
        <f>COUNTIF('Grade 5 Boys'!G:G, 'Individual Points Summary'!A1309)</f>
        <v>3</v>
      </c>
    </row>
    <row r="1310" spans="1:4" hidden="1" x14ac:dyDescent="0.2">
      <c r="A1310" t="s">
        <v>7952</v>
      </c>
      <c r="B1310" s="12">
        <f>SUMIF('Grade 5 Boys'!G:G, 'Individual Points Summary'!A1310, 'Grade 5 Boys'!F:F)</f>
        <v>583</v>
      </c>
      <c r="C1310" s="20">
        <f>IF(D1310 =E$2, RANK(B1310, B$1199:B$1319, 1), "")</f>
        <v>111</v>
      </c>
      <c r="D1310" s="20">
        <f>COUNTIF('Grade 5 Boys'!G:G, 'Individual Points Summary'!A1310)</f>
        <v>3</v>
      </c>
    </row>
    <row r="1311" spans="1:4" hidden="1" x14ac:dyDescent="0.2">
      <c r="A1311" t="s">
        <v>500</v>
      </c>
      <c r="B1311" s="12">
        <f>SUMIF('Grade 5 Boys'!G:G, 'Individual Points Summary'!A1311, 'Grade 5 Boys'!F:F)</f>
        <v>589</v>
      </c>
      <c r="C1311" s="20">
        <f>IF(D1311 =E$2, RANK(B1311, B$1199:B$1319, 1), "")</f>
        <v>113</v>
      </c>
      <c r="D1311" s="20">
        <f>COUNTIF('Grade 5 Boys'!G:G, 'Individual Points Summary'!A1311)</f>
        <v>3</v>
      </c>
    </row>
    <row r="1312" spans="1:4" hidden="1" x14ac:dyDescent="0.2">
      <c r="A1312" t="s">
        <v>7880</v>
      </c>
      <c r="B1312" s="12">
        <f>SUMIF('Grade 5 Boys'!G:G, 'Individual Points Summary'!A1312, 'Grade 5 Boys'!F:F)</f>
        <v>591</v>
      </c>
      <c r="C1312" s="20">
        <f>IF(D1312 =E$2, RANK(B1312, B$1199:B$1319, 1), "")</f>
        <v>114</v>
      </c>
      <c r="D1312" s="20">
        <f>COUNTIF('Grade 5 Boys'!G:G, 'Individual Points Summary'!A1312)</f>
        <v>3</v>
      </c>
    </row>
    <row r="1313" spans="1:4" hidden="1" x14ac:dyDescent="0.2">
      <c r="A1313" t="s">
        <v>7884</v>
      </c>
      <c r="B1313" s="12">
        <f>SUMIF('Grade 5 Boys'!G:G, 'Individual Points Summary'!A1313, 'Grade 5 Boys'!F:F)</f>
        <v>592</v>
      </c>
      <c r="C1313" s="20">
        <f>IF(D1313 =E$2, RANK(B1313, B$1199:B$1319, 1), "")</f>
        <v>115</v>
      </c>
      <c r="D1313" s="20">
        <f>COUNTIF('Grade 5 Boys'!G:G, 'Individual Points Summary'!A1313)</f>
        <v>3</v>
      </c>
    </row>
    <row r="1314" spans="1:4" hidden="1" x14ac:dyDescent="0.2">
      <c r="A1314" t="s">
        <v>7891</v>
      </c>
      <c r="B1314" s="12">
        <f>SUMIF('Grade 5 Boys'!G:G, 'Individual Points Summary'!A1314, 'Grade 5 Boys'!F:F)</f>
        <v>601</v>
      </c>
      <c r="C1314" s="20">
        <f>IF(D1314 =E$2, RANK(B1314, B$1199:B$1319, 1), "")</f>
        <v>116</v>
      </c>
      <c r="D1314" s="20">
        <f>COUNTIF('Grade 5 Boys'!G:G, 'Individual Points Summary'!A1314)</f>
        <v>3</v>
      </c>
    </row>
    <row r="1315" spans="1:4" hidden="1" x14ac:dyDescent="0.2">
      <c r="A1315" t="s">
        <v>7972</v>
      </c>
      <c r="B1315" s="12">
        <f>SUMIF('Grade 5 Boys'!G:G, 'Individual Points Summary'!A1315, 'Grade 5 Boys'!F:F)</f>
        <v>636</v>
      </c>
      <c r="C1315" s="20">
        <f>IF(D1315 =E$2, RANK(B1315, B$1199:B$1319, 1), "")</f>
        <v>117</v>
      </c>
      <c r="D1315" s="20">
        <f>COUNTIF('Grade 5 Boys'!G:G, 'Individual Points Summary'!A1315)</f>
        <v>3</v>
      </c>
    </row>
    <row r="1316" spans="1:4" hidden="1" x14ac:dyDescent="0.2">
      <c r="A1316" t="s">
        <v>7990</v>
      </c>
      <c r="B1316" s="12">
        <f>SUMIF('Grade 5 Boys'!G:G, 'Individual Points Summary'!A1316, 'Grade 5 Boys'!F:F)</f>
        <v>644</v>
      </c>
      <c r="C1316" s="20">
        <f>IF(D1316 =E$2, RANK(B1316, B$1199:B$1319, 1), "")</f>
        <v>118</v>
      </c>
      <c r="D1316" s="20">
        <f>COUNTIF('Grade 5 Boys'!G:G, 'Individual Points Summary'!A1316)</f>
        <v>3</v>
      </c>
    </row>
    <row r="1317" spans="1:4" hidden="1" x14ac:dyDescent="0.2">
      <c r="A1317" t="s">
        <v>7811</v>
      </c>
      <c r="B1317" s="12">
        <f>SUMIF('Grade 5 Boys'!G:G, 'Individual Points Summary'!A1317, 'Grade 5 Boys'!F:F)</f>
        <v>646</v>
      </c>
      <c r="C1317" s="20">
        <f>IF(D1317 =E$2, RANK(B1317, B$1199:B$1319, 1), "")</f>
        <v>119</v>
      </c>
      <c r="D1317" s="20">
        <f>COUNTIF('Grade 5 Boys'!G:G, 'Individual Points Summary'!A1317)</f>
        <v>3</v>
      </c>
    </row>
    <row r="1318" spans="1:4" hidden="1" x14ac:dyDescent="0.2">
      <c r="A1318" t="s">
        <v>488</v>
      </c>
      <c r="B1318" s="12">
        <f>SUMIF('Grade 5 Boys'!G:G, 'Individual Points Summary'!A1318, 'Grade 5 Boys'!F:F)</f>
        <v>650</v>
      </c>
      <c r="C1318" s="20">
        <f>IF(D1318 =E$2, RANK(B1318, B$1199:B$1319, 1), "")</f>
        <v>120</v>
      </c>
      <c r="D1318" s="20">
        <f>COUNTIF('Grade 5 Boys'!G:G, 'Individual Points Summary'!A1318)</f>
        <v>3</v>
      </c>
    </row>
    <row r="1319" spans="1:4" hidden="1" x14ac:dyDescent="0.2">
      <c r="A1319" t="s">
        <v>7878</v>
      </c>
      <c r="B1319" s="12">
        <f>SUMIF('Grade 5 Boys'!G:G, 'Individual Points Summary'!A1319, 'Grade 5 Boys'!F:F)</f>
        <v>668</v>
      </c>
      <c r="C1319" s="20">
        <f>IF(D1319 =E$2, RANK(B1319, B$1199:B$1319, 1), "")</f>
        <v>121</v>
      </c>
      <c r="D1319" s="20">
        <f>COUNTIF('Grade 5 Boys'!G:G, 'Individual Points Summary'!A1319)</f>
        <v>3</v>
      </c>
    </row>
    <row r="1320" spans="1:4" hidden="1" x14ac:dyDescent="0.2">
      <c r="A1320" t="s">
        <v>1116</v>
      </c>
      <c r="B1320" s="12">
        <f>SUMIF('Grade 5 Boys'!G:G, 'Individual Points Summary'!A1320, 'Grade 5 Boys'!F:F)</f>
        <v>9</v>
      </c>
      <c r="C1320" s="20" t="str">
        <f>IF(D1320 =E$2, RANK(B1320, B$1199:B$1319, 1), "")</f>
        <v/>
      </c>
      <c r="D1320" s="20">
        <f>COUNTIF('Grade 5 Boys'!G:G, 'Individual Points Summary'!A1320)</f>
        <v>2</v>
      </c>
    </row>
    <row r="1321" spans="1:4" hidden="1" x14ac:dyDescent="0.2">
      <c r="A1321" t="s">
        <v>501</v>
      </c>
      <c r="B1321" s="12">
        <f>SUMIF('Grade 5 Boys'!G:G, 'Individual Points Summary'!A1321, 'Grade 5 Boys'!F:F)</f>
        <v>14</v>
      </c>
      <c r="C1321" s="20" t="str">
        <f>IF(D1321 =E$2, RANK(B1321, B$1199:B$1319, 1), "")</f>
        <v/>
      </c>
      <c r="D1321" s="20">
        <f>COUNTIF('Grade 5 Boys'!G:G, 'Individual Points Summary'!A1321)</f>
        <v>2</v>
      </c>
    </row>
    <row r="1322" spans="1:4" hidden="1" x14ac:dyDescent="0.2">
      <c r="A1322" t="s">
        <v>1104</v>
      </c>
      <c r="B1322" s="12">
        <f>SUMIF('Grade 5 Boys'!G:G, 'Individual Points Summary'!A1322, 'Grade 5 Boys'!F:F)</f>
        <v>24</v>
      </c>
      <c r="C1322" s="20" t="str">
        <f>IF(D1322 =E$2, RANK(B1322, B$1199:B$1319, 1), "")</f>
        <v/>
      </c>
      <c r="D1322" s="20">
        <f>COUNTIF('Grade 5 Boys'!G:G, 'Individual Points Summary'!A1322)</f>
        <v>2</v>
      </c>
    </row>
    <row r="1323" spans="1:4" hidden="1" x14ac:dyDescent="0.2">
      <c r="A1323" t="s">
        <v>1048</v>
      </c>
      <c r="B1323" s="12">
        <f>SUMIF('Grade 5 Boys'!G:G, 'Individual Points Summary'!A1323, 'Grade 5 Boys'!F:F)</f>
        <v>25</v>
      </c>
      <c r="C1323" s="20" t="str">
        <f>IF(D1323 =E$2, RANK(B1323, B$1199:B$1319, 1), "")</f>
        <v/>
      </c>
      <c r="D1323" s="20">
        <f>COUNTIF('Grade 5 Boys'!G:G, 'Individual Points Summary'!A1323)</f>
        <v>2</v>
      </c>
    </row>
    <row r="1324" spans="1:4" hidden="1" x14ac:dyDescent="0.2">
      <c r="A1324" t="s">
        <v>7861</v>
      </c>
      <c r="B1324" s="12">
        <f>SUMIF('Grade 5 Boys'!G:G, 'Individual Points Summary'!A1324, 'Grade 5 Boys'!F:F)</f>
        <v>43</v>
      </c>
      <c r="C1324" s="20" t="str">
        <f>IF(D1324 =E$2, RANK(B1324, B$1199:B$1319, 1), "")</f>
        <v/>
      </c>
      <c r="D1324" s="20">
        <f>COUNTIF('Grade 5 Boys'!G:G, 'Individual Points Summary'!A1324)</f>
        <v>2</v>
      </c>
    </row>
    <row r="1325" spans="1:4" hidden="1" x14ac:dyDescent="0.2">
      <c r="A1325" t="s">
        <v>476</v>
      </c>
      <c r="B1325" s="12">
        <f>SUMIF('Grade 5 Boys'!G:G, 'Individual Points Summary'!A1325, 'Grade 5 Boys'!F:F)</f>
        <v>47</v>
      </c>
      <c r="C1325" s="20" t="str">
        <f>IF(D1325 =E$2, RANK(B1325, B$1199:B$1319, 1), "")</f>
        <v/>
      </c>
      <c r="D1325" s="20">
        <f>COUNTIF('Grade 5 Boys'!G:G, 'Individual Points Summary'!A1325)</f>
        <v>2</v>
      </c>
    </row>
    <row r="1326" spans="1:4" hidden="1" x14ac:dyDescent="0.2">
      <c r="A1326" t="s">
        <v>7982</v>
      </c>
      <c r="B1326" s="12">
        <f>SUMIF('Grade 5 Boys'!G:G, 'Individual Points Summary'!A1326, 'Grade 5 Boys'!F:F)</f>
        <v>61</v>
      </c>
      <c r="C1326" s="20" t="str">
        <f>IF(D1326 =E$2, RANK(B1326, B$1199:B$1319, 1), "")</f>
        <v/>
      </c>
      <c r="D1326" s="20">
        <f>COUNTIF('Grade 5 Boys'!G:G, 'Individual Points Summary'!A1326)</f>
        <v>2</v>
      </c>
    </row>
    <row r="1327" spans="1:4" hidden="1" x14ac:dyDescent="0.2">
      <c r="A1327" t="s">
        <v>8001</v>
      </c>
      <c r="B1327" s="12">
        <f>SUMIF('Grade 5 Boys'!G:G, 'Individual Points Summary'!A1327, 'Grade 5 Boys'!F:F)</f>
        <v>64</v>
      </c>
      <c r="C1327" s="20" t="str">
        <f>IF(D1327 =E$2, RANK(B1327, B$1199:B$1319, 1), "")</f>
        <v/>
      </c>
      <c r="D1327" s="20">
        <f>COUNTIF('Grade 5 Boys'!G:G, 'Individual Points Summary'!A1327)</f>
        <v>2</v>
      </c>
    </row>
    <row r="1328" spans="1:4" hidden="1" x14ac:dyDescent="0.2">
      <c r="A1328" t="s">
        <v>1055</v>
      </c>
      <c r="B1328" s="12">
        <f>SUMIF('Grade 5 Boys'!G:G, 'Individual Points Summary'!A1328, 'Grade 5 Boys'!F:F)</f>
        <v>66</v>
      </c>
      <c r="C1328" s="20" t="str">
        <f>IF(D1328 =E$2, RANK(B1328, B$1199:B$1319, 1), "")</f>
        <v/>
      </c>
      <c r="D1328" s="20">
        <f>COUNTIF('Grade 5 Boys'!G:G, 'Individual Points Summary'!A1328)</f>
        <v>2</v>
      </c>
    </row>
    <row r="1329" spans="1:4" hidden="1" x14ac:dyDescent="0.2">
      <c r="A1329" t="s">
        <v>1095</v>
      </c>
      <c r="B1329" s="12">
        <f>SUMIF('Grade 5 Boys'!G:G, 'Individual Points Summary'!A1329, 'Grade 5 Boys'!F:F)</f>
        <v>66</v>
      </c>
      <c r="C1329" s="20" t="str">
        <f>IF(D1329 =E$2, RANK(B1329, B$1199:B$1319, 1), "")</f>
        <v/>
      </c>
      <c r="D1329" s="20">
        <f>COUNTIF('Grade 5 Boys'!G:G, 'Individual Points Summary'!A1329)</f>
        <v>2</v>
      </c>
    </row>
    <row r="1330" spans="1:4" hidden="1" x14ac:dyDescent="0.2">
      <c r="A1330" t="s">
        <v>498</v>
      </c>
      <c r="B1330" s="12">
        <f>SUMIF('Grade 5 Boys'!G:G, 'Individual Points Summary'!A1330, 'Grade 5 Boys'!F:F)</f>
        <v>71</v>
      </c>
      <c r="C1330" s="20" t="str">
        <f>IF(D1330 =E$2, RANK(B1330, B$1199:B$1319, 1), "")</f>
        <v/>
      </c>
      <c r="D1330" s="20">
        <f>COUNTIF('Grade 5 Boys'!G:G, 'Individual Points Summary'!A1330)</f>
        <v>2</v>
      </c>
    </row>
    <row r="1331" spans="1:4" hidden="1" x14ac:dyDescent="0.2">
      <c r="A1331" t="s">
        <v>1137</v>
      </c>
      <c r="B1331" s="12">
        <f>SUMIF('Grade 5 Boys'!G:G, 'Individual Points Summary'!A1331, 'Grade 5 Boys'!F:F)</f>
        <v>71</v>
      </c>
      <c r="C1331" s="20" t="str">
        <f>IF(D1331 =E$2, RANK(B1331, B$1199:B$1319, 1), "")</f>
        <v/>
      </c>
      <c r="D1331" s="20">
        <f>COUNTIF('Grade 5 Boys'!G:G, 'Individual Points Summary'!A1331)</f>
        <v>2</v>
      </c>
    </row>
    <row r="1332" spans="1:4" hidden="1" x14ac:dyDescent="0.2">
      <c r="A1332" t="s">
        <v>1123</v>
      </c>
      <c r="B1332" s="12">
        <f>SUMIF('Grade 5 Boys'!G:G, 'Individual Points Summary'!A1332, 'Grade 5 Boys'!F:F)</f>
        <v>78</v>
      </c>
      <c r="C1332" s="20" t="str">
        <f>IF(D1332 =E$2, RANK(B1332, B$1199:B$1319, 1), "")</f>
        <v/>
      </c>
      <c r="D1332" s="20">
        <f>COUNTIF('Grade 5 Boys'!G:G, 'Individual Points Summary'!A1332)</f>
        <v>2</v>
      </c>
    </row>
    <row r="1333" spans="1:4" hidden="1" x14ac:dyDescent="0.2">
      <c r="A1333" t="s">
        <v>7831</v>
      </c>
      <c r="B1333" s="12">
        <f>SUMIF('Grade 5 Boys'!G:G, 'Individual Points Summary'!A1333, 'Grade 5 Boys'!F:F)</f>
        <v>84</v>
      </c>
      <c r="C1333" s="20" t="str">
        <f>IF(D1333 =E$2, RANK(B1333, B$1199:B$1319, 1), "")</f>
        <v/>
      </c>
      <c r="D1333" s="20">
        <f>COUNTIF('Grade 5 Boys'!G:G, 'Individual Points Summary'!A1333)</f>
        <v>2</v>
      </c>
    </row>
    <row r="1334" spans="1:4" hidden="1" x14ac:dyDescent="0.2">
      <c r="A1334" t="s">
        <v>7929</v>
      </c>
      <c r="B1334" s="12">
        <f>SUMIF('Grade 5 Boys'!G:G, 'Individual Points Summary'!A1334, 'Grade 5 Boys'!F:F)</f>
        <v>85</v>
      </c>
      <c r="C1334" s="20" t="str">
        <f>IF(D1334 =E$2, RANK(B1334, B$1199:B$1319, 1), "")</f>
        <v/>
      </c>
      <c r="D1334" s="20">
        <f>COUNTIF('Grade 5 Boys'!G:G, 'Individual Points Summary'!A1334)</f>
        <v>2</v>
      </c>
    </row>
    <row r="1335" spans="1:4" hidden="1" x14ac:dyDescent="0.2">
      <c r="A1335" t="s">
        <v>1130</v>
      </c>
      <c r="B1335" s="12">
        <f>SUMIF('Grade 5 Boys'!G:G, 'Individual Points Summary'!A1335, 'Grade 5 Boys'!F:F)</f>
        <v>87</v>
      </c>
      <c r="C1335" s="20" t="str">
        <f>IF(D1335 =E$2, RANK(B1335, B$1199:B$1319, 1), "")</f>
        <v/>
      </c>
      <c r="D1335" s="20">
        <f>COUNTIF('Grade 5 Boys'!G:G, 'Individual Points Summary'!A1335)</f>
        <v>2</v>
      </c>
    </row>
    <row r="1336" spans="1:4" hidden="1" x14ac:dyDescent="0.2">
      <c r="A1336" t="s">
        <v>1112</v>
      </c>
      <c r="B1336" s="12">
        <f>SUMIF('Grade 5 Boys'!G:G, 'Individual Points Summary'!A1336, 'Grade 5 Boys'!F:F)</f>
        <v>95</v>
      </c>
      <c r="C1336" s="20" t="str">
        <f>IF(D1336 =E$2, RANK(B1336, B$1199:B$1319, 1), "")</f>
        <v/>
      </c>
      <c r="D1336" s="20">
        <f>COUNTIF('Grade 5 Boys'!G:G, 'Individual Points Summary'!A1336)</f>
        <v>2</v>
      </c>
    </row>
    <row r="1337" spans="1:4" hidden="1" x14ac:dyDescent="0.2">
      <c r="A1337" t="s">
        <v>1118</v>
      </c>
      <c r="B1337" s="12">
        <f>SUMIF('Grade 5 Boys'!G:G, 'Individual Points Summary'!A1337, 'Grade 5 Boys'!F:F)</f>
        <v>96</v>
      </c>
      <c r="C1337" s="20" t="str">
        <f>IF(D1337 =E$2, RANK(B1337, B$1199:B$1319, 1), "")</f>
        <v/>
      </c>
      <c r="D1337" s="20">
        <f>COUNTIF('Grade 5 Boys'!G:G, 'Individual Points Summary'!A1337)</f>
        <v>2</v>
      </c>
    </row>
    <row r="1338" spans="1:4" hidden="1" x14ac:dyDescent="0.2">
      <c r="A1338" t="s">
        <v>1120</v>
      </c>
      <c r="B1338" s="12">
        <f>SUMIF('Grade 5 Boys'!G:G, 'Individual Points Summary'!A1338, 'Grade 5 Boys'!F:F)</f>
        <v>113</v>
      </c>
      <c r="C1338" s="20" t="str">
        <f>IF(D1338 =E$2, RANK(B1338, B$1199:B$1319, 1), "")</f>
        <v/>
      </c>
      <c r="D1338" s="20">
        <f>COUNTIF('Grade 5 Boys'!G:G, 'Individual Points Summary'!A1338)</f>
        <v>2</v>
      </c>
    </row>
    <row r="1339" spans="1:4" hidden="1" x14ac:dyDescent="0.2">
      <c r="A1339" t="s">
        <v>492</v>
      </c>
      <c r="B1339" s="12">
        <f>SUMIF('Grade 5 Boys'!G:G, 'Individual Points Summary'!A1339, 'Grade 5 Boys'!F:F)</f>
        <v>115</v>
      </c>
      <c r="C1339" s="20" t="str">
        <f>IF(D1339 =E$2, RANK(B1339, B$1199:B$1319, 1), "")</f>
        <v/>
      </c>
      <c r="D1339" s="20">
        <f>COUNTIF('Grade 5 Boys'!G:G, 'Individual Points Summary'!A1339)</f>
        <v>2</v>
      </c>
    </row>
    <row r="1340" spans="1:4" hidden="1" x14ac:dyDescent="0.2">
      <c r="A1340" t="s">
        <v>1096</v>
      </c>
      <c r="B1340" s="12">
        <f>SUMIF('Grade 5 Boys'!G:G, 'Individual Points Summary'!A1340, 'Grade 5 Boys'!F:F)</f>
        <v>116</v>
      </c>
      <c r="C1340" s="20" t="str">
        <f>IF(D1340 =E$2, RANK(B1340, B$1199:B$1319, 1), "")</f>
        <v/>
      </c>
      <c r="D1340" s="20">
        <f>COUNTIF('Grade 5 Boys'!G:G, 'Individual Points Summary'!A1340)</f>
        <v>2</v>
      </c>
    </row>
    <row r="1341" spans="1:4" hidden="1" x14ac:dyDescent="0.2">
      <c r="A1341" t="s">
        <v>7919</v>
      </c>
      <c r="B1341" s="12">
        <f>SUMIF('Grade 5 Boys'!G:G, 'Individual Points Summary'!A1341, 'Grade 5 Boys'!F:F)</f>
        <v>119</v>
      </c>
      <c r="C1341" s="20" t="str">
        <f>IF(D1341 =E$2, RANK(B1341, B$1199:B$1319, 1), "")</f>
        <v/>
      </c>
      <c r="D1341" s="20">
        <f>COUNTIF('Grade 5 Boys'!G:G, 'Individual Points Summary'!A1341)</f>
        <v>2</v>
      </c>
    </row>
    <row r="1342" spans="1:4" hidden="1" x14ac:dyDescent="0.2">
      <c r="A1342" t="s">
        <v>7881</v>
      </c>
      <c r="B1342" s="12">
        <f>SUMIF('Grade 5 Boys'!G:G, 'Individual Points Summary'!A1342, 'Grade 5 Boys'!F:F)</f>
        <v>120</v>
      </c>
      <c r="C1342" s="20" t="str">
        <f>IF(D1342 =E$2, RANK(B1342, B$1199:B$1319, 1), "")</f>
        <v/>
      </c>
      <c r="D1342" s="20">
        <f>COUNTIF('Grade 5 Boys'!G:G, 'Individual Points Summary'!A1342)</f>
        <v>2</v>
      </c>
    </row>
    <row r="1343" spans="1:4" hidden="1" x14ac:dyDescent="0.2">
      <c r="A1343" t="s">
        <v>1135</v>
      </c>
      <c r="B1343" s="12">
        <f>SUMIF('Grade 5 Boys'!G:G, 'Individual Points Summary'!A1343, 'Grade 5 Boys'!F:F)</f>
        <v>120</v>
      </c>
      <c r="C1343" s="20" t="str">
        <f>IF(D1343 =E$2, RANK(B1343, B$1199:B$1319, 1), "")</f>
        <v/>
      </c>
      <c r="D1343" s="20">
        <f>COUNTIF('Grade 5 Boys'!G:G, 'Individual Points Summary'!A1343)</f>
        <v>2</v>
      </c>
    </row>
    <row r="1344" spans="1:4" hidden="1" x14ac:dyDescent="0.2">
      <c r="A1344" t="s">
        <v>1152</v>
      </c>
      <c r="B1344" s="12">
        <f>SUMIF('Grade 5 Boys'!G:G, 'Individual Points Summary'!A1344, 'Grade 5 Boys'!F:F)</f>
        <v>126</v>
      </c>
      <c r="C1344" s="20" t="str">
        <f>IF(D1344 =E$2, RANK(B1344, B$1199:B$1319, 1), "")</f>
        <v/>
      </c>
      <c r="D1344" s="20">
        <f>COUNTIF('Grade 5 Boys'!G:G, 'Individual Points Summary'!A1344)</f>
        <v>2</v>
      </c>
    </row>
    <row r="1345" spans="1:4" hidden="1" x14ac:dyDescent="0.2">
      <c r="A1345" t="s">
        <v>7846</v>
      </c>
      <c r="B1345" s="12">
        <f>SUMIF('Grade 5 Boys'!G:G, 'Individual Points Summary'!A1345, 'Grade 5 Boys'!F:F)</f>
        <v>128</v>
      </c>
      <c r="C1345" s="20" t="str">
        <f>IF(D1345 =E$2, RANK(B1345, B$1199:B$1319, 1), "")</f>
        <v/>
      </c>
      <c r="D1345" s="20">
        <f>COUNTIF('Grade 5 Boys'!G:G, 'Individual Points Summary'!A1345)</f>
        <v>2</v>
      </c>
    </row>
    <row r="1346" spans="1:4" hidden="1" x14ac:dyDescent="0.2">
      <c r="A1346" t="s">
        <v>1143</v>
      </c>
      <c r="B1346" s="12">
        <f>SUMIF('Grade 5 Boys'!G:G, 'Individual Points Summary'!A1346, 'Grade 5 Boys'!F:F)</f>
        <v>130</v>
      </c>
      <c r="C1346" s="20" t="str">
        <f>IF(D1346 =E$2, RANK(B1346, B$1199:B$1319, 1), "")</f>
        <v/>
      </c>
      <c r="D1346" s="20">
        <f>COUNTIF('Grade 5 Boys'!G:G, 'Individual Points Summary'!A1346)</f>
        <v>2</v>
      </c>
    </row>
    <row r="1347" spans="1:4" hidden="1" x14ac:dyDescent="0.2">
      <c r="A1347" t="s">
        <v>7872</v>
      </c>
      <c r="B1347" s="12">
        <f>SUMIF('Grade 5 Boys'!G:G, 'Individual Points Summary'!A1347, 'Grade 5 Boys'!F:F)</f>
        <v>135</v>
      </c>
      <c r="C1347" s="20" t="str">
        <f>IF(D1347 =E$2, RANK(B1347, B$1199:B$1319, 1), "")</f>
        <v/>
      </c>
      <c r="D1347" s="20">
        <f>COUNTIF('Grade 5 Boys'!G:G, 'Individual Points Summary'!A1347)</f>
        <v>2</v>
      </c>
    </row>
    <row r="1348" spans="1:4" hidden="1" x14ac:dyDescent="0.2">
      <c r="A1348" t="s">
        <v>1126</v>
      </c>
      <c r="B1348" s="12">
        <f>SUMIF('Grade 5 Boys'!G:G, 'Individual Points Summary'!A1348, 'Grade 5 Boys'!F:F)</f>
        <v>138</v>
      </c>
      <c r="C1348" s="20" t="str">
        <f>IF(D1348 =E$2, RANK(B1348, B$1199:B$1319, 1), "")</f>
        <v/>
      </c>
      <c r="D1348" s="20">
        <f>COUNTIF('Grade 5 Boys'!G:G, 'Individual Points Summary'!A1348)</f>
        <v>2</v>
      </c>
    </row>
    <row r="1349" spans="1:4" hidden="1" x14ac:dyDescent="0.2">
      <c r="A1349" t="s">
        <v>192</v>
      </c>
      <c r="B1349" s="12">
        <f>SUMIF('Grade 5 Boys'!G:G, 'Individual Points Summary'!A1349, 'Grade 5 Boys'!F:F)</f>
        <v>141</v>
      </c>
      <c r="C1349" s="20" t="str">
        <f>IF(D1349 =E$2, RANK(B1349, B$1199:B$1319, 1), "")</f>
        <v/>
      </c>
      <c r="D1349" s="20">
        <f>COUNTIF('Grade 5 Boys'!G:G, 'Individual Points Summary'!A1349)</f>
        <v>2</v>
      </c>
    </row>
    <row r="1350" spans="1:4" hidden="1" x14ac:dyDescent="0.2">
      <c r="A1350" t="s">
        <v>1128</v>
      </c>
      <c r="B1350" s="12">
        <f>SUMIF('Grade 5 Boys'!G:G, 'Individual Points Summary'!A1350, 'Grade 5 Boys'!F:F)</f>
        <v>142</v>
      </c>
      <c r="C1350" s="20" t="str">
        <f>IF(D1350 =E$2, RANK(B1350, B$1199:B$1319, 1), "")</f>
        <v/>
      </c>
      <c r="D1350" s="20">
        <f>COUNTIF('Grade 5 Boys'!G:G, 'Individual Points Summary'!A1350)</f>
        <v>2</v>
      </c>
    </row>
    <row r="1351" spans="1:4" hidden="1" x14ac:dyDescent="0.2">
      <c r="A1351" t="s">
        <v>7893</v>
      </c>
      <c r="B1351" s="12">
        <f>SUMIF('Grade 5 Boys'!G:G, 'Individual Points Summary'!A1351, 'Grade 5 Boys'!F:F)</f>
        <v>151</v>
      </c>
      <c r="C1351" s="20" t="str">
        <f>IF(D1351 =E$2, RANK(B1351, B$1199:B$1319, 1), "")</f>
        <v/>
      </c>
      <c r="D1351" s="20">
        <f>COUNTIF('Grade 5 Boys'!G:G, 'Individual Points Summary'!A1351)</f>
        <v>2</v>
      </c>
    </row>
    <row r="1352" spans="1:4" hidden="1" x14ac:dyDescent="0.2">
      <c r="A1352" t="s">
        <v>8002</v>
      </c>
      <c r="B1352" s="12">
        <f>SUMIF('Grade 5 Boys'!G:G, 'Individual Points Summary'!A1352, 'Grade 5 Boys'!F:F)</f>
        <v>152</v>
      </c>
      <c r="C1352" s="20" t="str">
        <f>IF(D1352 =E$2, RANK(B1352, B$1199:B$1319, 1), "")</f>
        <v/>
      </c>
      <c r="D1352" s="20">
        <f>COUNTIF('Grade 5 Boys'!G:G, 'Individual Points Summary'!A1352)</f>
        <v>2</v>
      </c>
    </row>
    <row r="1353" spans="1:4" hidden="1" x14ac:dyDescent="0.2">
      <c r="A1353" t="s">
        <v>1087</v>
      </c>
      <c r="B1353" s="12">
        <f>SUMIF('Grade 5 Boys'!G:G, 'Individual Points Summary'!A1353, 'Grade 5 Boys'!F:F)</f>
        <v>154</v>
      </c>
      <c r="C1353" s="20" t="str">
        <f>IF(D1353 =E$2, RANK(B1353, B$1199:B$1319, 1), "")</f>
        <v/>
      </c>
      <c r="D1353" s="20">
        <f>COUNTIF('Grade 5 Boys'!G:G, 'Individual Points Summary'!A1353)</f>
        <v>2</v>
      </c>
    </row>
    <row r="1354" spans="1:4" hidden="1" x14ac:dyDescent="0.2">
      <c r="A1354" t="s">
        <v>7936</v>
      </c>
      <c r="B1354" s="12">
        <f>SUMIF('Grade 5 Boys'!G:G, 'Individual Points Summary'!A1354, 'Grade 5 Boys'!F:F)</f>
        <v>155</v>
      </c>
      <c r="C1354" s="20" t="str">
        <f>IF(D1354 =E$2, RANK(B1354, B$1199:B$1319, 1), "")</f>
        <v/>
      </c>
      <c r="D1354" s="20">
        <f>COUNTIF('Grade 5 Boys'!G:G, 'Individual Points Summary'!A1354)</f>
        <v>2</v>
      </c>
    </row>
    <row r="1355" spans="1:4" hidden="1" x14ac:dyDescent="0.2">
      <c r="A1355" t="s">
        <v>1068</v>
      </c>
      <c r="B1355" s="12">
        <f>SUMIF('Grade 5 Boys'!G:G, 'Individual Points Summary'!A1355, 'Grade 5 Boys'!F:F)</f>
        <v>165</v>
      </c>
      <c r="C1355" s="20" t="str">
        <f>IF(D1355 =E$2, RANK(B1355, B$1199:B$1319, 1), "")</f>
        <v/>
      </c>
      <c r="D1355" s="20">
        <f>COUNTIF('Grade 5 Boys'!G:G, 'Individual Points Summary'!A1355)</f>
        <v>2</v>
      </c>
    </row>
    <row r="1356" spans="1:4" hidden="1" x14ac:dyDescent="0.2">
      <c r="A1356" t="s">
        <v>7888</v>
      </c>
      <c r="B1356" s="12">
        <f>SUMIF('Grade 5 Boys'!G:G, 'Individual Points Summary'!A1356, 'Grade 5 Boys'!F:F)</f>
        <v>166</v>
      </c>
      <c r="C1356" s="20" t="str">
        <f>IF(D1356 =E$2, RANK(B1356, B$1199:B$1319, 1), "")</f>
        <v/>
      </c>
      <c r="D1356" s="20">
        <f>COUNTIF('Grade 5 Boys'!G:G, 'Individual Points Summary'!A1356)</f>
        <v>2</v>
      </c>
    </row>
    <row r="1357" spans="1:4" hidden="1" x14ac:dyDescent="0.2">
      <c r="A1357" t="s">
        <v>1147</v>
      </c>
      <c r="B1357" s="12">
        <f>SUMIF('Grade 5 Boys'!G:G, 'Individual Points Summary'!A1357, 'Grade 5 Boys'!F:F)</f>
        <v>186</v>
      </c>
      <c r="C1357" s="20" t="str">
        <f>IF(D1357 =E$2, RANK(B1357, B$1199:B$1319, 1), "")</f>
        <v/>
      </c>
      <c r="D1357" s="20">
        <f>COUNTIF('Grade 5 Boys'!G:G, 'Individual Points Summary'!A1357)</f>
        <v>2</v>
      </c>
    </row>
    <row r="1358" spans="1:4" hidden="1" x14ac:dyDescent="0.2">
      <c r="A1358" t="s">
        <v>497</v>
      </c>
      <c r="B1358" s="12">
        <f>SUMIF('Grade 5 Boys'!G:G, 'Individual Points Summary'!A1358, 'Grade 5 Boys'!F:F)</f>
        <v>195</v>
      </c>
      <c r="C1358" s="20" t="str">
        <f>IF(D1358 =E$2, RANK(B1358, B$1199:B$1319, 1), "")</f>
        <v/>
      </c>
      <c r="D1358" s="20">
        <f>COUNTIF('Grade 5 Boys'!G:G, 'Individual Points Summary'!A1358)</f>
        <v>2</v>
      </c>
    </row>
    <row r="1359" spans="1:4" hidden="1" x14ac:dyDescent="0.2">
      <c r="A1359" t="s">
        <v>7909</v>
      </c>
      <c r="B1359" s="12">
        <f>SUMIF('Grade 5 Boys'!G:G, 'Individual Points Summary'!A1359, 'Grade 5 Boys'!F:F)</f>
        <v>207</v>
      </c>
      <c r="C1359" s="20" t="str">
        <f>IF(D1359 =E$2, RANK(B1359, B$1199:B$1319, 1), "")</f>
        <v/>
      </c>
      <c r="D1359" s="20">
        <f>COUNTIF('Grade 5 Boys'!G:G, 'Individual Points Summary'!A1359)</f>
        <v>2</v>
      </c>
    </row>
    <row r="1360" spans="1:4" hidden="1" x14ac:dyDescent="0.2">
      <c r="A1360" t="s">
        <v>8003</v>
      </c>
      <c r="B1360" s="12">
        <f>SUMIF('Grade 5 Boys'!G:G, 'Individual Points Summary'!A1360, 'Grade 5 Boys'!F:F)</f>
        <v>217</v>
      </c>
      <c r="C1360" s="20" t="str">
        <f>IF(D1360 =E$2, RANK(B1360, B$1199:B$1319, 1), "")</f>
        <v/>
      </c>
      <c r="D1360" s="20">
        <f>COUNTIF('Grade 5 Boys'!G:G, 'Individual Points Summary'!A1360)</f>
        <v>2</v>
      </c>
    </row>
    <row r="1361" spans="1:4" hidden="1" x14ac:dyDescent="0.2">
      <c r="A1361" t="s">
        <v>7977</v>
      </c>
      <c r="B1361" s="12">
        <f>SUMIF('Grade 5 Boys'!G:G, 'Individual Points Summary'!A1361, 'Grade 5 Boys'!F:F)</f>
        <v>218</v>
      </c>
      <c r="C1361" s="20" t="str">
        <f>IF(D1361 =E$2, RANK(B1361, B$1199:B$1319, 1), "")</f>
        <v/>
      </c>
      <c r="D1361" s="20">
        <f>COUNTIF('Grade 5 Boys'!G:G, 'Individual Points Summary'!A1361)</f>
        <v>2</v>
      </c>
    </row>
    <row r="1362" spans="1:4" hidden="1" x14ac:dyDescent="0.2">
      <c r="A1362" t="s">
        <v>7870</v>
      </c>
      <c r="B1362" s="12">
        <f>SUMIF('Grade 5 Boys'!G:G, 'Individual Points Summary'!A1362, 'Grade 5 Boys'!F:F)</f>
        <v>221</v>
      </c>
      <c r="C1362" s="20" t="str">
        <f>IF(D1362 =E$2, RANK(B1362, B$1199:B$1319, 1), "")</f>
        <v/>
      </c>
      <c r="D1362" s="20">
        <f>COUNTIF('Grade 5 Boys'!G:G, 'Individual Points Summary'!A1362)</f>
        <v>2</v>
      </c>
    </row>
    <row r="1363" spans="1:4" hidden="1" x14ac:dyDescent="0.2">
      <c r="A1363" t="s">
        <v>489</v>
      </c>
      <c r="B1363" s="12">
        <f>SUMIF('Grade 5 Boys'!G:G, 'Individual Points Summary'!A1363, 'Grade 5 Boys'!F:F)</f>
        <v>222</v>
      </c>
      <c r="C1363" s="20" t="str">
        <f>IF(D1363 =E$2, RANK(B1363, B$1199:B$1319, 1), "")</f>
        <v/>
      </c>
      <c r="D1363" s="20">
        <f>COUNTIF('Grade 5 Boys'!G:G, 'Individual Points Summary'!A1363)</f>
        <v>2</v>
      </c>
    </row>
    <row r="1364" spans="1:4" hidden="1" x14ac:dyDescent="0.2">
      <c r="A1364" t="s">
        <v>7844</v>
      </c>
      <c r="B1364" s="12">
        <f>SUMIF('Grade 5 Boys'!G:G, 'Individual Points Summary'!A1364, 'Grade 5 Boys'!F:F)</f>
        <v>228</v>
      </c>
      <c r="C1364" s="20" t="str">
        <f>IF(D1364 =E$2, RANK(B1364, B$1199:B$1319, 1), "")</f>
        <v/>
      </c>
      <c r="D1364" s="20">
        <f>COUNTIF('Grade 5 Boys'!G:G, 'Individual Points Summary'!A1364)</f>
        <v>2</v>
      </c>
    </row>
    <row r="1365" spans="1:4" hidden="1" x14ac:dyDescent="0.2">
      <c r="A1365" t="s">
        <v>7871</v>
      </c>
      <c r="B1365" s="12">
        <f>SUMIF('Grade 5 Boys'!G:G, 'Individual Points Summary'!A1365, 'Grade 5 Boys'!F:F)</f>
        <v>229</v>
      </c>
      <c r="C1365" s="20" t="str">
        <f>IF(D1365 =E$2, RANK(B1365, B$1199:B$1319, 1), "")</f>
        <v/>
      </c>
      <c r="D1365" s="20">
        <f>COUNTIF('Grade 5 Boys'!G:G, 'Individual Points Summary'!A1365)</f>
        <v>2</v>
      </c>
    </row>
    <row r="1366" spans="1:4" hidden="1" x14ac:dyDescent="0.2">
      <c r="A1366" t="s">
        <v>7911</v>
      </c>
      <c r="B1366" s="12">
        <f>SUMIF('Grade 5 Boys'!G:G, 'Individual Points Summary'!A1366, 'Grade 5 Boys'!F:F)</f>
        <v>236</v>
      </c>
      <c r="C1366" s="20" t="str">
        <f>IF(D1366 =E$2, RANK(B1366, B$1199:B$1319, 1), "")</f>
        <v/>
      </c>
      <c r="D1366" s="20">
        <f>COUNTIF('Grade 5 Boys'!G:G, 'Individual Points Summary'!A1366)</f>
        <v>2</v>
      </c>
    </row>
    <row r="1367" spans="1:4" hidden="1" x14ac:dyDescent="0.2">
      <c r="A1367" t="s">
        <v>7981</v>
      </c>
      <c r="B1367" s="12">
        <f>SUMIF('Grade 5 Boys'!G:G, 'Individual Points Summary'!A1367, 'Grade 5 Boys'!F:F)</f>
        <v>238</v>
      </c>
      <c r="C1367" s="20" t="str">
        <f>IF(D1367 =E$2, RANK(B1367, B$1199:B$1319, 1), "")</f>
        <v/>
      </c>
      <c r="D1367" s="20">
        <f>COUNTIF('Grade 5 Boys'!G:G, 'Individual Points Summary'!A1367)</f>
        <v>2</v>
      </c>
    </row>
    <row r="1368" spans="1:4" hidden="1" x14ac:dyDescent="0.2">
      <c r="A1368" t="s">
        <v>1148</v>
      </c>
      <c r="B1368" s="12">
        <f>SUMIF('Grade 5 Boys'!G:G, 'Individual Points Summary'!A1368, 'Grade 5 Boys'!F:F)</f>
        <v>241</v>
      </c>
      <c r="C1368" s="20" t="str">
        <f>IF(D1368 =E$2, RANK(B1368, B$1199:B$1319, 1), "")</f>
        <v/>
      </c>
      <c r="D1368" s="20">
        <f>COUNTIF('Grade 5 Boys'!G:G, 'Individual Points Summary'!A1368)</f>
        <v>2</v>
      </c>
    </row>
    <row r="1369" spans="1:4" hidden="1" x14ac:dyDescent="0.2">
      <c r="A1369" t="s">
        <v>7817</v>
      </c>
      <c r="B1369" s="12">
        <f>SUMIF('Grade 5 Boys'!G:G, 'Individual Points Summary'!A1369, 'Grade 5 Boys'!F:F)</f>
        <v>247</v>
      </c>
      <c r="C1369" s="20" t="str">
        <f>IF(D1369 =E$2, RANK(B1369, B$1199:B$1319, 1), "")</f>
        <v/>
      </c>
      <c r="D1369" s="20">
        <f>COUNTIF('Grade 5 Boys'!G:G, 'Individual Points Summary'!A1369)</f>
        <v>2</v>
      </c>
    </row>
    <row r="1370" spans="1:4" hidden="1" x14ac:dyDescent="0.2">
      <c r="A1370" t="s">
        <v>1145</v>
      </c>
      <c r="B1370" s="12">
        <f>SUMIF('Grade 5 Boys'!G:G, 'Individual Points Summary'!A1370, 'Grade 5 Boys'!F:F)</f>
        <v>249</v>
      </c>
      <c r="C1370" s="20" t="str">
        <f>IF(D1370 =E$2, RANK(B1370, B$1199:B$1319, 1), "")</f>
        <v/>
      </c>
      <c r="D1370" s="20">
        <f>COUNTIF('Grade 5 Boys'!G:G, 'Individual Points Summary'!A1370)</f>
        <v>2</v>
      </c>
    </row>
    <row r="1371" spans="1:4" hidden="1" x14ac:dyDescent="0.2">
      <c r="A1371" t="s">
        <v>1072</v>
      </c>
      <c r="B1371" s="12">
        <f>SUMIF('Grade 5 Boys'!G:G, 'Individual Points Summary'!A1371, 'Grade 5 Boys'!F:F)</f>
        <v>250</v>
      </c>
      <c r="C1371" s="20" t="str">
        <f>IF(D1371 =E$2, RANK(B1371, B$1199:B$1319, 1), "")</f>
        <v/>
      </c>
      <c r="D1371" s="20">
        <f>COUNTIF('Grade 5 Boys'!G:G, 'Individual Points Summary'!A1371)</f>
        <v>2</v>
      </c>
    </row>
    <row r="1372" spans="1:4" hidden="1" x14ac:dyDescent="0.2">
      <c r="A1372" t="s">
        <v>7886</v>
      </c>
      <c r="B1372" s="12">
        <f>SUMIF('Grade 5 Boys'!G:G, 'Individual Points Summary'!A1372, 'Grade 5 Boys'!F:F)</f>
        <v>254</v>
      </c>
      <c r="C1372" s="20" t="str">
        <f>IF(D1372 =E$2, RANK(B1372, B$1199:B$1319, 1), "")</f>
        <v/>
      </c>
      <c r="D1372" s="20">
        <f>COUNTIF('Grade 5 Boys'!G:G, 'Individual Points Summary'!A1372)</f>
        <v>2</v>
      </c>
    </row>
    <row r="1373" spans="1:4" hidden="1" x14ac:dyDescent="0.2">
      <c r="A1373" t="s">
        <v>7859</v>
      </c>
      <c r="B1373" s="12">
        <f>SUMIF('Grade 5 Boys'!G:G, 'Individual Points Summary'!A1373, 'Grade 5 Boys'!F:F)</f>
        <v>256</v>
      </c>
      <c r="C1373" s="20" t="str">
        <f>IF(D1373 =E$2, RANK(B1373, B$1199:B$1319, 1), "")</f>
        <v/>
      </c>
      <c r="D1373" s="20">
        <f>COUNTIF('Grade 5 Boys'!G:G, 'Individual Points Summary'!A1373)</f>
        <v>2</v>
      </c>
    </row>
    <row r="1374" spans="1:4" hidden="1" x14ac:dyDescent="0.2">
      <c r="A1374" t="s">
        <v>480</v>
      </c>
      <c r="B1374" s="12">
        <f>SUMIF('Grade 5 Boys'!G:G, 'Individual Points Summary'!A1374, 'Grade 5 Boys'!F:F)</f>
        <v>258</v>
      </c>
      <c r="C1374" s="20" t="str">
        <f>IF(D1374 =E$2, RANK(B1374, B$1199:B$1319, 1), "")</f>
        <v/>
      </c>
      <c r="D1374" s="20">
        <f>COUNTIF('Grade 5 Boys'!G:G, 'Individual Points Summary'!A1374)</f>
        <v>2</v>
      </c>
    </row>
    <row r="1375" spans="1:4" hidden="1" x14ac:dyDescent="0.2">
      <c r="A1375" t="s">
        <v>8004</v>
      </c>
      <c r="B1375" s="12">
        <f>SUMIF('Grade 5 Boys'!G:G, 'Individual Points Summary'!A1375, 'Grade 5 Boys'!F:F)</f>
        <v>258</v>
      </c>
      <c r="C1375" s="20" t="str">
        <f>IF(D1375 =E$2, RANK(B1375, B$1199:B$1319, 1), "")</f>
        <v/>
      </c>
      <c r="D1375" s="20">
        <f>COUNTIF('Grade 5 Boys'!G:G, 'Individual Points Summary'!A1375)</f>
        <v>2</v>
      </c>
    </row>
    <row r="1376" spans="1:4" hidden="1" x14ac:dyDescent="0.2">
      <c r="A1376" t="s">
        <v>7946</v>
      </c>
      <c r="B1376" s="12">
        <f>SUMIF('Grade 5 Boys'!G:G, 'Individual Points Summary'!A1376, 'Grade 5 Boys'!F:F)</f>
        <v>259</v>
      </c>
      <c r="C1376" s="20" t="str">
        <f>IF(D1376 =E$2, RANK(B1376, B$1199:B$1319, 1), "")</f>
        <v/>
      </c>
      <c r="D1376" s="20">
        <f>COUNTIF('Grade 5 Boys'!G:G, 'Individual Points Summary'!A1376)</f>
        <v>2</v>
      </c>
    </row>
    <row r="1377" spans="1:4" hidden="1" x14ac:dyDescent="0.2">
      <c r="A1377" t="s">
        <v>7816</v>
      </c>
      <c r="B1377" s="12">
        <f>SUMIF('Grade 5 Boys'!G:G, 'Individual Points Summary'!A1377, 'Grade 5 Boys'!F:F)</f>
        <v>260</v>
      </c>
      <c r="C1377" s="20" t="str">
        <f>IF(D1377 =E$2, RANK(B1377, B$1199:B$1319, 1), "")</f>
        <v/>
      </c>
      <c r="D1377" s="20">
        <f>COUNTIF('Grade 5 Boys'!G:G, 'Individual Points Summary'!A1377)</f>
        <v>2</v>
      </c>
    </row>
    <row r="1378" spans="1:4" hidden="1" x14ac:dyDescent="0.2">
      <c r="A1378" t="s">
        <v>7944</v>
      </c>
      <c r="B1378" s="12">
        <f>SUMIF('Grade 5 Boys'!G:G, 'Individual Points Summary'!A1378, 'Grade 5 Boys'!F:F)</f>
        <v>260</v>
      </c>
      <c r="C1378" s="20" t="str">
        <f>IF(D1378 =E$2, RANK(B1378, B$1199:B$1319, 1), "")</f>
        <v/>
      </c>
      <c r="D1378" s="20">
        <f>COUNTIF('Grade 5 Boys'!G:G, 'Individual Points Summary'!A1378)</f>
        <v>2</v>
      </c>
    </row>
    <row r="1379" spans="1:4" hidden="1" x14ac:dyDescent="0.2">
      <c r="A1379" t="s">
        <v>7989</v>
      </c>
      <c r="B1379" s="12">
        <f>SUMIF('Grade 5 Boys'!G:G, 'Individual Points Summary'!A1379, 'Grade 5 Boys'!F:F)</f>
        <v>269</v>
      </c>
      <c r="C1379" s="20" t="str">
        <f>IF(D1379 =E$2, RANK(B1379, B$1199:B$1319, 1), "")</f>
        <v/>
      </c>
      <c r="D1379" s="20">
        <f>COUNTIF('Grade 5 Boys'!G:G, 'Individual Points Summary'!A1379)</f>
        <v>2</v>
      </c>
    </row>
    <row r="1380" spans="1:4" hidden="1" x14ac:dyDescent="0.2">
      <c r="A1380" t="s">
        <v>1140</v>
      </c>
      <c r="B1380" s="12">
        <f>SUMIF('Grade 5 Boys'!G:G, 'Individual Points Summary'!A1380, 'Grade 5 Boys'!F:F)</f>
        <v>270</v>
      </c>
      <c r="C1380" s="20" t="str">
        <f>IF(D1380 =E$2, RANK(B1380, B$1199:B$1319, 1), "")</f>
        <v/>
      </c>
      <c r="D1380" s="20">
        <f>COUNTIF('Grade 5 Boys'!G:G, 'Individual Points Summary'!A1380)</f>
        <v>2</v>
      </c>
    </row>
    <row r="1381" spans="1:4" hidden="1" x14ac:dyDescent="0.2">
      <c r="A1381" t="s">
        <v>1136</v>
      </c>
      <c r="B1381" s="12">
        <f>SUMIF('Grade 5 Boys'!G:G, 'Individual Points Summary'!A1381, 'Grade 5 Boys'!F:F)</f>
        <v>271</v>
      </c>
      <c r="C1381" s="20" t="str">
        <f>IF(D1381 =E$2, RANK(B1381, B$1199:B$1319, 1), "")</f>
        <v/>
      </c>
      <c r="D1381" s="20">
        <f>COUNTIF('Grade 5 Boys'!G:G, 'Individual Points Summary'!A1381)</f>
        <v>2</v>
      </c>
    </row>
    <row r="1382" spans="1:4" hidden="1" x14ac:dyDescent="0.2">
      <c r="A1382" t="s">
        <v>1091</v>
      </c>
      <c r="B1382" s="12">
        <f>SUMIF('Grade 5 Boys'!G:G, 'Individual Points Summary'!A1382, 'Grade 5 Boys'!F:F)</f>
        <v>274</v>
      </c>
      <c r="C1382" s="20" t="str">
        <f>IF(D1382 =E$2, RANK(B1382, B$1199:B$1319, 1), "")</f>
        <v/>
      </c>
      <c r="D1382" s="20">
        <f>COUNTIF('Grade 5 Boys'!G:G, 'Individual Points Summary'!A1382)</f>
        <v>2</v>
      </c>
    </row>
    <row r="1383" spans="1:4" hidden="1" x14ac:dyDescent="0.2">
      <c r="A1383" t="s">
        <v>1144</v>
      </c>
      <c r="B1383" s="12">
        <f>SUMIF('Grade 5 Boys'!G:G, 'Individual Points Summary'!A1383, 'Grade 5 Boys'!F:F)</f>
        <v>280</v>
      </c>
      <c r="C1383" s="20" t="str">
        <f>IF(D1383 =E$2, RANK(B1383, B$1199:B$1319, 1), "")</f>
        <v/>
      </c>
      <c r="D1383" s="20">
        <f>COUNTIF('Grade 5 Boys'!G:G, 'Individual Points Summary'!A1383)</f>
        <v>2</v>
      </c>
    </row>
    <row r="1384" spans="1:4" hidden="1" x14ac:dyDescent="0.2">
      <c r="A1384" t="s">
        <v>1122</v>
      </c>
      <c r="B1384" s="12">
        <f>SUMIF('Grade 5 Boys'!G:G, 'Individual Points Summary'!A1384, 'Grade 5 Boys'!F:F)</f>
        <v>288</v>
      </c>
      <c r="C1384" s="20" t="str">
        <f>IF(D1384 =E$2, RANK(B1384, B$1199:B$1319, 1), "")</f>
        <v/>
      </c>
      <c r="D1384" s="20">
        <f>COUNTIF('Grade 5 Boys'!G:G, 'Individual Points Summary'!A1384)</f>
        <v>2</v>
      </c>
    </row>
    <row r="1385" spans="1:4" hidden="1" x14ac:dyDescent="0.2">
      <c r="A1385" t="s">
        <v>8005</v>
      </c>
      <c r="B1385" s="12">
        <f>SUMIF('Grade 5 Boys'!G:G, 'Individual Points Summary'!A1385, 'Grade 5 Boys'!F:F)</f>
        <v>289</v>
      </c>
      <c r="C1385" s="20" t="str">
        <f>IF(D1385 =E$2, RANK(B1385, B$1199:B$1319, 1), "")</f>
        <v/>
      </c>
      <c r="D1385" s="20">
        <f>COUNTIF('Grade 5 Boys'!G:G, 'Individual Points Summary'!A1385)</f>
        <v>2</v>
      </c>
    </row>
    <row r="1386" spans="1:4" hidden="1" x14ac:dyDescent="0.2">
      <c r="A1386" t="s">
        <v>1153</v>
      </c>
      <c r="B1386" s="12">
        <f>SUMIF('Grade 5 Boys'!G:G, 'Individual Points Summary'!A1386, 'Grade 5 Boys'!F:F)</f>
        <v>296</v>
      </c>
      <c r="C1386" s="20" t="str">
        <f>IF(D1386 =E$2, RANK(B1386, B$1199:B$1319, 1), "")</f>
        <v/>
      </c>
      <c r="D1386" s="20">
        <f>COUNTIF('Grade 5 Boys'!G:G, 'Individual Points Summary'!A1386)</f>
        <v>2</v>
      </c>
    </row>
    <row r="1387" spans="1:4" hidden="1" x14ac:dyDescent="0.2">
      <c r="A1387" t="s">
        <v>7810</v>
      </c>
      <c r="B1387" s="12">
        <f>SUMIF('Grade 5 Boys'!G:G, 'Individual Points Summary'!A1387, 'Grade 5 Boys'!F:F)</f>
        <v>300</v>
      </c>
      <c r="C1387" s="20" t="str">
        <f>IF(D1387 =E$2, RANK(B1387, B$1199:B$1319, 1), "")</f>
        <v/>
      </c>
      <c r="D1387" s="20">
        <f>COUNTIF('Grade 5 Boys'!G:G, 'Individual Points Summary'!A1387)</f>
        <v>2</v>
      </c>
    </row>
    <row r="1388" spans="1:4" hidden="1" x14ac:dyDescent="0.2">
      <c r="A1388" t="s">
        <v>1074</v>
      </c>
      <c r="B1388" s="12">
        <f>SUMIF('Grade 5 Boys'!G:G, 'Individual Points Summary'!A1388, 'Grade 5 Boys'!F:F)</f>
        <v>305</v>
      </c>
      <c r="C1388" s="20" t="str">
        <f>IF(D1388 =E$2, RANK(B1388, B$1199:B$1319, 1), "")</f>
        <v/>
      </c>
      <c r="D1388" s="20">
        <f>COUNTIF('Grade 5 Boys'!G:G, 'Individual Points Summary'!A1388)</f>
        <v>2</v>
      </c>
    </row>
    <row r="1389" spans="1:4" hidden="1" x14ac:dyDescent="0.2">
      <c r="A1389" t="s">
        <v>7931</v>
      </c>
      <c r="B1389" s="12">
        <f>SUMIF('Grade 5 Boys'!G:G, 'Individual Points Summary'!A1389, 'Grade 5 Boys'!F:F)</f>
        <v>308</v>
      </c>
      <c r="C1389" s="20" t="str">
        <f>IF(D1389 =E$2, RANK(B1389, B$1199:B$1319, 1), "")</f>
        <v/>
      </c>
      <c r="D1389" s="20">
        <f>COUNTIF('Grade 5 Boys'!G:G, 'Individual Points Summary'!A1389)</f>
        <v>2</v>
      </c>
    </row>
    <row r="1390" spans="1:4" hidden="1" x14ac:dyDescent="0.2">
      <c r="A1390" t="s">
        <v>1110</v>
      </c>
      <c r="B1390" s="12">
        <f>SUMIF('Grade 5 Boys'!G:G, 'Individual Points Summary'!A1390, 'Grade 5 Boys'!F:F)</f>
        <v>318</v>
      </c>
      <c r="C1390" s="20" t="str">
        <f>IF(D1390 =E$2, RANK(B1390, B$1199:B$1319, 1), "")</f>
        <v/>
      </c>
      <c r="D1390" s="20">
        <f>COUNTIF('Grade 5 Boys'!G:G, 'Individual Points Summary'!A1390)</f>
        <v>2</v>
      </c>
    </row>
    <row r="1391" spans="1:4" hidden="1" x14ac:dyDescent="0.2">
      <c r="A1391" t="s">
        <v>1090</v>
      </c>
      <c r="B1391" s="12">
        <f>SUMIF('Grade 5 Boys'!G:G, 'Individual Points Summary'!A1391, 'Grade 5 Boys'!F:F)</f>
        <v>322</v>
      </c>
      <c r="C1391" s="20" t="str">
        <f>IF(D1391 =E$2, RANK(B1391, B$1199:B$1319, 1), "")</f>
        <v/>
      </c>
      <c r="D1391" s="20">
        <f>COUNTIF('Grade 5 Boys'!G:G, 'Individual Points Summary'!A1391)</f>
        <v>2</v>
      </c>
    </row>
    <row r="1392" spans="1:4" hidden="1" x14ac:dyDescent="0.2">
      <c r="A1392" t="s">
        <v>7841</v>
      </c>
      <c r="B1392" s="12">
        <f>SUMIF('Grade 5 Boys'!G:G, 'Individual Points Summary'!A1392, 'Grade 5 Boys'!F:F)</f>
        <v>329</v>
      </c>
      <c r="C1392" s="20" t="str">
        <f>IF(D1392 =E$2, RANK(B1392, B$1199:B$1319, 1), "")</f>
        <v/>
      </c>
      <c r="D1392" s="20">
        <f>COUNTIF('Grade 5 Boys'!G:G, 'Individual Points Summary'!A1392)</f>
        <v>2</v>
      </c>
    </row>
    <row r="1393" spans="1:4" hidden="1" x14ac:dyDescent="0.2">
      <c r="A1393" t="s">
        <v>1066</v>
      </c>
      <c r="B1393" s="12">
        <f>SUMIF('Grade 5 Boys'!G:G, 'Individual Points Summary'!A1393, 'Grade 5 Boys'!F:F)</f>
        <v>332</v>
      </c>
      <c r="C1393" s="20" t="str">
        <f>IF(D1393 =E$2, RANK(B1393, B$1199:B$1319, 1), "")</f>
        <v/>
      </c>
      <c r="D1393" s="20">
        <f>COUNTIF('Grade 5 Boys'!G:G, 'Individual Points Summary'!A1393)</f>
        <v>2</v>
      </c>
    </row>
    <row r="1394" spans="1:4" hidden="1" x14ac:dyDescent="0.2">
      <c r="A1394" t="s">
        <v>472</v>
      </c>
      <c r="B1394" s="12">
        <f>SUMIF('Grade 5 Boys'!G:G, 'Individual Points Summary'!A1394, 'Grade 5 Boys'!F:F)</f>
        <v>342</v>
      </c>
      <c r="C1394" s="20" t="str">
        <f>IF(D1394 =E$2, RANK(B1394, B$1199:B$1319, 1), "")</f>
        <v/>
      </c>
      <c r="D1394" s="20">
        <f>COUNTIF('Grade 5 Boys'!G:G, 'Individual Points Summary'!A1394)</f>
        <v>2</v>
      </c>
    </row>
    <row r="1395" spans="1:4" hidden="1" x14ac:dyDescent="0.2">
      <c r="A1395" t="s">
        <v>486</v>
      </c>
      <c r="B1395" s="12">
        <f>SUMIF('Grade 5 Boys'!G:G, 'Individual Points Summary'!A1395, 'Grade 5 Boys'!F:F)</f>
        <v>344</v>
      </c>
      <c r="C1395" s="20" t="str">
        <f>IF(D1395 =E$2, RANK(B1395, B$1199:B$1319, 1), "")</f>
        <v/>
      </c>
      <c r="D1395" s="20">
        <f>COUNTIF('Grade 5 Boys'!G:G, 'Individual Points Summary'!A1395)</f>
        <v>2</v>
      </c>
    </row>
    <row r="1396" spans="1:4" hidden="1" x14ac:dyDescent="0.2">
      <c r="A1396" t="s">
        <v>1077</v>
      </c>
      <c r="B1396" s="12">
        <f>SUMIF('Grade 5 Boys'!G:G, 'Individual Points Summary'!A1396, 'Grade 5 Boys'!F:F)</f>
        <v>346</v>
      </c>
      <c r="C1396" s="20" t="str">
        <f>IF(D1396 =E$2, RANK(B1396, B$1199:B$1319, 1), "")</f>
        <v/>
      </c>
      <c r="D1396" s="20">
        <f>COUNTIF('Grade 5 Boys'!G:G, 'Individual Points Summary'!A1396)</f>
        <v>2</v>
      </c>
    </row>
    <row r="1397" spans="1:4" hidden="1" x14ac:dyDescent="0.2">
      <c r="A1397" t="s">
        <v>1106</v>
      </c>
      <c r="B1397" s="12">
        <f>SUMIF('Grade 5 Boys'!G:G, 'Individual Points Summary'!A1397, 'Grade 5 Boys'!F:F)</f>
        <v>347</v>
      </c>
      <c r="C1397" s="20" t="str">
        <f>IF(D1397 =E$2, RANK(B1397, B$1199:B$1319, 1), "")</f>
        <v/>
      </c>
      <c r="D1397" s="20">
        <f>COUNTIF('Grade 5 Boys'!G:G, 'Individual Points Summary'!A1397)</f>
        <v>2</v>
      </c>
    </row>
    <row r="1398" spans="1:4" hidden="1" x14ac:dyDescent="0.2">
      <c r="A1398" t="s">
        <v>7815</v>
      </c>
      <c r="B1398" s="12">
        <f>SUMIF('Grade 5 Boys'!G:G, 'Individual Points Summary'!A1398, 'Grade 5 Boys'!F:F)</f>
        <v>353</v>
      </c>
      <c r="C1398" s="20" t="str">
        <f>IF(D1398 =E$2, RANK(B1398, B$1199:B$1319, 1), "")</f>
        <v/>
      </c>
      <c r="D1398" s="20">
        <f>COUNTIF('Grade 5 Boys'!G:G, 'Individual Points Summary'!A1398)</f>
        <v>2</v>
      </c>
    </row>
    <row r="1399" spans="1:4" hidden="1" x14ac:dyDescent="0.2">
      <c r="A1399" t="s">
        <v>1054</v>
      </c>
      <c r="B1399" s="12">
        <f>SUMIF('Grade 5 Boys'!G:G, 'Individual Points Summary'!A1399, 'Grade 5 Boys'!F:F)</f>
        <v>360</v>
      </c>
      <c r="C1399" s="20" t="str">
        <f>IF(D1399 =E$2, RANK(B1399, B$1199:B$1319, 1), "")</f>
        <v/>
      </c>
      <c r="D1399" s="20">
        <f>COUNTIF('Grade 5 Boys'!G:G, 'Individual Points Summary'!A1399)</f>
        <v>2</v>
      </c>
    </row>
    <row r="1400" spans="1:4" hidden="1" x14ac:dyDescent="0.2">
      <c r="A1400" t="s">
        <v>7869</v>
      </c>
      <c r="B1400" s="12">
        <f>SUMIF('Grade 5 Boys'!G:G, 'Individual Points Summary'!A1400, 'Grade 5 Boys'!F:F)</f>
        <v>362</v>
      </c>
      <c r="C1400" s="20" t="str">
        <f>IF(D1400 =E$2, RANK(B1400, B$1199:B$1319, 1), "")</f>
        <v/>
      </c>
      <c r="D1400" s="20">
        <f>COUNTIF('Grade 5 Boys'!G:G, 'Individual Points Summary'!A1400)</f>
        <v>2</v>
      </c>
    </row>
    <row r="1401" spans="1:4" hidden="1" x14ac:dyDescent="0.2">
      <c r="A1401" t="s">
        <v>7843</v>
      </c>
      <c r="B1401" s="12">
        <f>SUMIF('Grade 5 Boys'!G:G, 'Individual Points Summary'!A1401, 'Grade 5 Boys'!F:F)</f>
        <v>368</v>
      </c>
      <c r="C1401" s="20" t="str">
        <f>IF(D1401 =E$2, RANK(B1401, B$1199:B$1319, 1), "")</f>
        <v/>
      </c>
      <c r="D1401" s="20">
        <f>COUNTIF('Grade 5 Boys'!G:G, 'Individual Points Summary'!A1401)</f>
        <v>2</v>
      </c>
    </row>
    <row r="1402" spans="1:4" hidden="1" x14ac:dyDescent="0.2">
      <c r="A1402" t="s">
        <v>7814</v>
      </c>
      <c r="B1402" s="12">
        <f>SUMIF('Grade 5 Boys'!G:G, 'Individual Points Summary'!A1402, 'Grade 5 Boys'!F:F)</f>
        <v>375</v>
      </c>
      <c r="C1402" s="20" t="str">
        <f>IF(D1402 =E$2, RANK(B1402, B$1199:B$1319, 1), "")</f>
        <v/>
      </c>
      <c r="D1402" s="20">
        <f>COUNTIF('Grade 5 Boys'!G:G, 'Individual Points Summary'!A1402)</f>
        <v>2</v>
      </c>
    </row>
    <row r="1403" spans="1:4" hidden="1" x14ac:dyDescent="0.2">
      <c r="A1403" t="s">
        <v>1097</v>
      </c>
      <c r="B1403" s="12">
        <f>SUMIF('Grade 5 Boys'!G:G, 'Individual Points Summary'!A1403, 'Grade 5 Boys'!F:F)</f>
        <v>375</v>
      </c>
      <c r="C1403" s="20" t="str">
        <f>IF(D1403 =E$2, RANK(B1403, B$1199:B$1319, 1), "")</f>
        <v/>
      </c>
      <c r="D1403" s="20">
        <f>COUNTIF('Grade 5 Boys'!G:G, 'Individual Points Summary'!A1403)</f>
        <v>2</v>
      </c>
    </row>
    <row r="1404" spans="1:4" hidden="1" x14ac:dyDescent="0.2">
      <c r="A1404" t="s">
        <v>7899</v>
      </c>
      <c r="B1404" s="12">
        <f>SUMIF('Grade 5 Boys'!G:G, 'Individual Points Summary'!A1404, 'Grade 5 Boys'!F:F)</f>
        <v>384</v>
      </c>
      <c r="C1404" s="20" t="str">
        <f>IF(D1404 =E$2, RANK(B1404, B$1199:B$1319, 1), "")</f>
        <v/>
      </c>
      <c r="D1404" s="20">
        <f>COUNTIF('Grade 5 Boys'!G:G, 'Individual Points Summary'!A1404)</f>
        <v>2</v>
      </c>
    </row>
    <row r="1405" spans="1:4" hidden="1" x14ac:dyDescent="0.2">
      <c r="A1405" t="s">
        <v>1108</v>
      </c>
      <c r="B1405" s="12">
        <f>SUMIF('Grade 5 Boys'!G:G, 'Individual Points Summary'!A1405, 'Grade 5 Boys'!F:F)</f>
        <v>384</v>
      </c>
      <c r="C1405" s="20" t="str">
        <f>IF(D1405 =E$2, RANK(B1405, B$1199:B$1319, 1), "")</f>
        <v/>
      </c>
      <c r="D1405" s="20">
        <f>COUNTIF('Grade 5 Boys'!G:G, 'Individual Points Summary'!A1405)</f>
        <v>2</v>
      </c>
    </row>
    <row r="1406" spans="1:4" hidden="1" x14ac:dyDescent="0.2">
      <c r="A1406" t="s">
        <v>7860</v>
      </c>
      <c r="B1406" s="12">
        <f>SUMIF('Grade 5 Boys'!G:G, 'Individual Points Summary'!A1406, 'Grade 5 Boys'!F:F)</f>
        <v>386</v>
      </c>
      <c r="C1406" s="20" t="str">
        <f>IF(D1406 =E$2, RANK(B1406, B$1199:B$1319, 1), "")</f>
        <v/>
      </c>
      <c r="D1406" s="20">
        <f>COUNTIF('Grade 5 Boys'!G:G, 'Individual Points Summary'!A1406)</f>
        <v>2</v>
      </c>
    </row>
    <row r="1407" spans="1:4" hidden="1" x14ac:dyDescent="0.2">
      <c r="A1407" t="s">
        <v>7926</v>
      </c>
      <c r="B1407" s="12">
        <f>SUMIF('Grade 5 Boys'!G:G, 'Individual Points Summary'!A1407, 'Grade 5 Boys'!F:F)</f>
        <v>392</v>
      </c>
      <c r="C1407" s="20" t="str">
        <f>IF(D1407 =E$2, RANK(B1407, B$1199:B$1319, 1), "")</f>
        <v/>
      </c>
      <c r="D1407" s="20">
        <f>COUNTIF('Grade 5 Boys'!G:G, 'Individual Points Summary'!A1407)</f>
        <v>2</v>
      </c>
    </row>
    <row r="1408" spans="1:4" hidden="1" x14ac:dyDescent="0.2">
      <c r="A1408" t="s">
        <v>1051</v>
      </c>
      <c r="B1408" s="12">
        <f>SUMIF('Grade 5 Boys'!G:G, 'Individual Points Summary'!A1408, 'Grade 5 Boys'!F:F)</f>
        <v>402</v>
      </c>
      <c r="C1408" s="20" t="str">
        <f>IF(D1408 =E$2, RANK(B1408, B$1199:B$1319, 1), "")</f>
        <v/>
      </c>
      <c r="D1408" s="20">
        <f>COUNTIF('Grade 5 Boys'!G:G, 'Individual Points Summary'!A1408)</f>
        <v>2</v>
      </c>
    </row>
    <row r="1409" spans="1:4" hidden="1" x14ac:dyDescent="0.2">
      <c r="A1409" t="s">
        <v>1103</v>
      </c>
      <c r="B1409" s="12">
        <f>SUMIF('Grade 5 Boys'!G:G, 'Individual Points Summary'!A1409, 'Grade 5 Boys'!F:F)</f>
        <v>410</v>
      </c>
      <c r="C1409" s="20" t="str">
        <f>IF(D1409 =E$2, RANK(B1409, B$1199:B$1319, 1), "")</f>
        <v/>
      </c>
      <c r="D1409" s="20">
        <f>COUNTIF('Grade 5 Boys'!G:G, 'Individual Points Summary'!A1409)</f>
        <v>2</v>
      </c>
    </row>
    <row r="1410" spans="1:4" hidden="1" x14ac:dyDescent="0.2">
      <c r="A1410" t="s">
        <v>1115</v>
      </c>
      <c r="B1410" s="12">
        <f>SUMIF('Grade 5 Boys'!G:G, 'Individual Points Summary'!A1410, 'Grade 5 Boys'!F:F)</f>
        <v>410</v>
      </c>
      <c r="C1410" s="20" t="str">
        <f>IF(D1410 =E$2, RANK(B1410, B$1199:B$1319, 1), "")</f>
        <v/>
      </c>
      <c r="D1410" s="20">
        <f>COUNTIF('Grade 5 Boys'!G:G, 'Individual Points Summary'!A1410)</f>
        <v>2</v>
      </c>
    </row>
    <row r="1411" spans="1:4" hidden="1" x14ac:dyDescent="0.2">
      <c r="A1411" t="s">
        <v>7812</v>
      </c>
      <c r="B1411" s="12">
        <f>SUMIF('Grade 5 Boys'!G:G, 'Individual Points Summary'!A1411, 'Grade 5 Boys'!F:F)</f>
        <v>415</v>
      </c>
      <c r="C1411" s="20" t="str">
        <f>IF(D1411 =E$2, RANK(B1411, B$1199:B$1319, 1), "")</f>
        <v/>
      </c>
      <c r="D1411" s="20">
        <f>COUNTIF('Grade 5 Boys'!G:G, 'Individual Points Summary'!A1411)</f>
        <v>2</v>
      </c>
    </row>
    <row r="1412" spans="1:4" hidden="1" x14ac:dyDescent="0.2">
      <c r="A1412" t="s">
        <v>477</v>
      </c>
      <c r="B1412" s="12">
        <f>SUMIF('Grade 5 Boys'!G:G, 'Individual Points Summary'!A1412, 'Grade 5 Boys'!F:F)</f>
        <v>415</v>
      </c>
      <c r="C1412" s="20" t="str">
        <f>IF(D1412 =E$2, RANK(B1412, B$1199:B$1319, 1), "")</f>
        <v/>
      </c>
      <c r="D1412" s="20">
        <f>COUNTIF('Grade 5 Boys'!G:G, 'Individual Points Summary'!A1412)</f>
        <v>2</v>
      </c>
    </row>
    <row r="1413" spans="1:4" hidden="1" x14ac:dyDescent="0.2">
      <c r="A1413" t="s">
        <v>7889</v>
      </c>
      <c r="B1413" s="12">
        <f>SUMIF('Grade 5 Boys'!G:G, 'Individual Points Summary'!A1413, 'Grade 5 Boys'!F:F)</f>
        <v>417</v>
      </c>
      <c r="C1413" s="20" t="str">
        <f>IF(D1413 =E$2, RANK(B1413, B$1199:B$1319, 1), "")</f>
        <v/>
      </c>
      <c r="D1413" s="20">
        <f>COUNTIF('Grade 5 Boys'!G:G, 'Individual Points Summary'!A1413)</f>
        <v>2</v>
      </c>
    </row>
    <row r="1414" spans="1:4" hidden="1" x14ac:dyDescent="0.2">
      <c r="A1414" t="s">
        <v>7975</v>
      </c>
      <c r="B1414" s="12">
        <f>SUMIF('Grade 5 Boys'!G:G, 'Individual Points Summary'!A1414, 'Grade 5 Boys'!F:F)</f>
        <v>421</v>
      </c>
      <c r="C1414" s="20" t="str">
        <f>IF(D1414 =E$2, RANK(B1414, B$1199:B$1319, 1), "")</f>
        <v/>
      </c>
      <c r="D1414" s="20">
        <f>COUNTIF('Grade 5 Boys'!G:G, 'Individual Points Summary'!A1414)</f>
        <v>2</v>
      </c>
    </row>
    <row r="1415" spans="1:4" hidden="1" x14ac:dyDescent="0.2">
      <c r="A1415" t="s">
        <v>7818</v>
      </c>
      <c r="B1415" s="12">
        <f>SUMIF('Grade 5 Boys'!G:G, 'Individual Points Summary'!A1415, 'Grade 5 Boys'!F:F)</f>
        <v>427</v>
      </c>
      <c r="C1415" s="20" t="str">
        <f>IF(D1415 =E$2, RANK(B1415, B$1199:B$1319, 1), "")</f>
        <v/>
      </c>
      <c r="D1415" s="20">
        <f>COUNTIF('Grade 5 Boys'!G:G, 'Individual Points Summary'!A1415)</f>
        <v>2</v>
      </c>
    </row>
    <row r="1416" spans="1:4" hidden="1" x14ac:dyDescent="0.2">
      <c r="A1416" t="s">
        <v>7828</v>
      </c>
      <c r="B1416" s="12">
        <f>SUMIF('Grade 5 Boys'!G:G, 'Individual Points Summary'!A1416, 'Grade 5 Boys'!F:F)</f>
        <v>433</v>
      </c>
      <c r="C1416" s="20" t="str">
        <f>IF(D1416 =E$2, RANK(B1416, B$1199:B$1319, 1), "")</f>
        <v/>
      </c>
      <c r="D1416" s="20">
        <f>COUNTIF('Grade 5 Boys'!G:G, 'Individual Points Summary'!A1416)</f>
        <v>2</v>
      </c>
    </row>
    <row r="1417" spans="1:4" hidden="1" x14ac:dyDescent="0.2">
      <c r="A1417" t="s">
        <v>1132</v>
      </c>
      <c r="B1417" s="12">
        <f>SUMIF('Grade 5 Boys'!G:G, 'Individual Points Summary'!A1417, 'Grade 5 Boys'!F:F)</f>
        <v>436</v>
      </c>
      <c r="C1417" s="20" t="str">
        <f>IF(D1417 =E$2, RANK(B1417, B$1199:B$1319, 1), "")</f>
        <v/>
      </c>
      <c r="D1417" s="20">
        <f>COUNTIF('Grade 5 Boys'!G:G, 'Individual Points Summary'!A1417)</f>
        <v>2</v>
      </c>
    </row>
    <row r="1418" spans="1:4" hidden="1" x14ac:dyDescent="0.2">
      <c r="A1418" t="s">
        <v>7979</v>
      </c>
      <c r="B1418" s="12">
        <f>SUMIF('Grade 5 Boys'!G:G, 'Individual Points Summary'!A1418, 'Grade 5 Boys'!F:F)</f>
        <v>442</v>
      </c>
      <c r="C1418" s="20" t="str">
        <f>IF(D1418 =E$2, RANK(B1418, B$1199:B$1319, 1), "")</f>
        <v/>
      </c>
      <c r="D1418" s="20">
        <f>COUNTIF('Grade 5 Boys'!G:G, 'Individual Points Summary'!A1418)</f>
        <v>2</v>
      </c>
    </row>
    <row r="1419" spans="1:4" hidden="1" x14ac:dyDescent="0.2">
      <c r="A1419" t="s">
        <v>7924</v>
      </c>
      <c r="B1419" s="12">
        <f>SUMIF('Grade 5 Boys'!G:G, 'Individual Points Summary'!A1419, 'Grade 5 Boys'!F:F)</f>
        <v>443</v>
      </c>
      <c r="C1419" s="20" t="str">
        <f>IF(D1419 =E$2, RANK(B1419, B$1199:B$1319, 1), "")</f>
        <v/>
      </c>
      <c r="D1419" s="20">
        <f>COUNTIF('Grade 5 Boys'!G:G, 'Individual Points Summary'!A1419)</f>
        <v>2</v>
      </c>
    </row>
    <row r="1420" spans="1:4" hidden="1" x14ac:dyDescent="0.2">
      <c r="A1420" t="s">
        <v>1134</v>
      </c>
      <c r="B1420" s="12">
        <f>SUMIF('Grade 5 Boys'!G:G, 'Individual Points Summary'!A1420, 'Grade 5 Boys'!F:F)</f>
        <v>469</v>
      </c>
      <c r="C1420" s="20" t="str">
        <f>IF(D1420 =E$2, RANK(B1420, B$1199:B$1319, 1), "")</f>
        <v/>
      </c>
      <c r="D1420" s="20">
        <f>COUNTIF('Grade 5 Boys'!G:G, 'Individual Points Summary'!A1420)</f>
        <v>2</v>
      </c>
    </row>
    <row r="1421" spans="1:4" hidden="1" x14ac:dyDescent="0.2">
      <c r="A1421" t="s">
        <v>7856</v>
      </c>
      <c r="B1421" s="12">
        <f>SUMIF('Grade 5 Boys'!G:G, 'Individual Points Summary'!A1421, 'Grade 5 Boys'!F:F)</f>
        <v>474</v>
      </c>
      <c r="C1421" s="20" t="str">
        <f>IF(D1421 =E$2, RANK(B1421, B$1199:B$1319, 1), "")</f>
        <v/>
      </c>
      <c r="D1421" s="20">
        <f>COUNTIF('Grade 5 Boys'!G:G, 'Individual Points Summary'!A1421)</f>
        <v>2</v>
      </c>
    </row>
    <row r="1422" spans="1:4" hidden="1" x14ac:dyDescent="0.2">
      <c r="A1422" t="s">
        <v>7923</v>
      </c>
      <c r="B1422" s="12">
        <f>SUMIF('Grade 5 Boys'!G:G, 'Individual Points Summary'!A1422, 'Grade 5 Boys'!F:F)</f>
        <v>480</v>
      </c>
      <c r="C1422" s="20" t="str">
        <f>IF(D1422 =E$2, RANK(B1422, B$1199:B$1319, 1), "")</f>
        <v/>
      </c>
      <c r="D1422" s="20">
        <f>COUNTIF('Grade 5 Boys'!G:G, 'Individual Points Summary'!A1422)</f>
        <v>2</v>
      </c>
    </row>
    <row r="1423" spans="1:4" hidden="1" x14ac:dyDescent="0.2">
      <c r="A1423" t="s">
        <v>505</v>
      </c>
      <c r="B1423" s="12">
        <f>SUMIF('Grade 5 Boys'!G:G, 'Individual Points Summary'!A1423, 'Grade 5 Boys'!F:F)</f>
        <v>2</v>
      </c>
      <c r="C1423" s="20" t="str">
        <f>IF(D1423 =E$2, RANK(B1423, B$1199:B$1319, 1), "")</f>
        <v/>
      </c>
      <c r="D1423" s="20">
        <f>COUNTIF('Grade 5 Boys'!G:G, 'Individual Points Summary'!A1423)</f>
        <v>1</v>
      </c>
    </row>
    <row r="1424" spans="1:4" hidden="1" x14ac:dyDescent="0.2">
      <c r="A1424" t="s">
        <v>7955</v>
      </c>
      <c r="B1424" s="12">
        <f>SUMIF('Grade 5 Boys'!G:G, 'Individual Points Summary'!A1424, 'Grade 5 Boys'!F:F)</f>
        <v>4</v>
      </c>
      <c r="C1424" s="20" t="str">
        <f>IF(D1424 =E$2, RANK(B1424, B$1199:B$1319, 1), "")</f>
        <v/>
      </c>
      <c r="D1424" s="20">
        <f>COUNTIF('Grade 5 Boys'!G:G, 'Individual Points Summary'!A1424)</f>
        <v>1</v>
      </c>
    </row>
    <row r="1425" spans="1:4" hidden="1" x14ac:dyDescent="0.2">
      <c r="A1425" t="s">
        <v>1082</v>
      </c>
      <c r="B1425" s="12">
        <f>SUMIF('Grade 5 Boys'!G:G, 'Individual Points Summary'!A1425, 'Grade 5 Boys'!F:F)</f>
        <v>7</v>
      </c>
      <c r="C1425" s="20" t="str">
        <f>IF(D1425 =E$2, RANK(B1425, B$1199:B$1319, 1), "")</f>
        <v/>
      </c>
      <c r="D1425" s="20">
        <f>COUNTIF('Grade 5 Boys'!G:G, 'Individual Points Summary'!A1425)</f>
        <v>1</v>
      </c>
    </row>
    <row r="1426" spans="1:4" hidden="1" x14ac:dyDescent="0.2">
      <c r="A1426" t="s">
        <v>7849</v>
      </c>
      <c r="B1426" s="12">
        <f>SUMIF('Grade 5 Boys'!G:G, 'Individual Points Summary'!A1426, 'Grade 5 Boys'!F:F)</f>
        <v>13</v>
      </c>
      <c r="C1426" s="20" t="str">
        <f>IF(D1426 =E$2, RANK(B1426, B$1199:B$1319, 1), "")</f>
        <v/>
      </c>
      <c r="D1426" s="20">
        <f>COUNTIF('Grade 5 Boys'!G:G, 'Individual Points Summary'!A1426)</f>
        <v>1</v>
      </c>
    </row>
    <row r="1427" spans="1:4" hidden="1" x14ac:dyDescent="0.2">
      <c r="A1427" t="s">
        <v>7836</v>
      </c>
      <c r="B1427" s="12">
        <f>SUMIF('Grade 5 Boys'!G:G, 'Individual Points Summary'!A1427, 'Grade 5 Boys'!F:F)</f>
        <v>15</v>
      </c>
      <c r="C1427" s="20" t="str">
        <f>IF(D1427 =E$2, RANK(B1427, B$1199:B$1319, 1), "")</f>
        <v/>
      </c>
      <c r="D1427" s="20">
        <f>COUNTIF('Grade 5 Boys'!G:G, 'Individual Points Summary'!A1427)</f>
        <v>1</v>
      </c>
    </row>
    <row r="1428" spans="1:4" hidden="1" x14ac:dyDescent="0.2">
      <c r="A1428" t="s">
        <v>188</v>
      </c>
      <c r="B1428" s="12">
        <f>SUMIF('Grade 5 Boys'!G:G, 'Individual Points Summary'!A1428, 'Grade 5 Boys'!F:F)</f>
        <v>28</v>
      </c>
      <c r="C1428" s="20" t="str">
        <f>IF(D1428 =E$2, RANK(B1428, B$1199:B$1319, 1), "")</f>
        <v/>
      </c>
      <c r="D1428" s="20">
        <f>COUNTIF('Grade 5 Boys'!G:G, 'Individual Points Summary'!A1428)</f>
        <v>1</v>
      </c>
    </row>
    <row r="1429" spans="1:4" hidden="1" x14ac:dyDescent="0.2">
      <c r="A1429" t="s">
        <v>7974</v>
      </c>
      <c r="B1429" s="12">
        <f>SUMIF('Grade 5 Boys'!G:G, 'Individual Points Summary'!A1429, 'Grade 5 Boys'!F:F)</f>
        <v>29</v>
      </c>
      <c r="C1429" s="20" t="str">
        <f>IF(D1429 =E$2, RANK(B1429, B$1199:B$1319, 1), "")</f>
        <v/>
      </c>
      <c r="D1429" s="20">
        <f>COUNTIF('Grade 5 Boys'!G:G, 'Individual Points Summary'!A1429)</f>
        <v>1</v>
      </c>
    </row>
    <row r="1430" spans="1:4" hidden="1" x14ac:dyDescent="0.2">
      <c r="A1430" t="s">
        <v>1057</v>
      </c>
      <c r="B1430" s="12">
        <f>SUMIF('Grade 5 Boys'!G:G, 'Individual Points Summary'!A1430, 'Grade 5 Boys'!F:F)</f>
        <v>36</v>
      </c>
      <c r="C1430" s="20" t="str">
        <f>IF(D1430 =E$2, RANK(B1430, B$1199:B$1319, 1), "")</f>
        <v/>
      </c>
      <c r="D1430" s="20">
        <f>COUNTIF('Grade 5 Boys'!G:G, 'Individual Points Summary'!A1430)</f>
        <v>1</v>
      </c>
    </row>
    <row r="1431" spans="1:4" hidden="1" x14ac:dyDescent="0.2">
      <c r="A1431" t="s">
        <v>7864</v>
      </c>
      <c r="B1431" s="12">
        <f>SUMIF('Grade 5 Boys'!G:G, 'Individual Points Summary'!A1431, 'Grade 5 Boys'!F:F)</f>
        <v>41</v>
      </c>
      <c r="C1431" s="20" t="str">
        <f>IF(D1431 =E$2, RANK(B1431, B$1199:B$1319, 1), "")</f>
        <v/>
      </c>
      <c r="D1431" s="20">
        <f>COUNTIF('Grade 5 Boys'!G:G, 'Individual Points Summary'!A1431)</f>
        <v>1</v>
      </c>
    </row>
    <row r="1432" spans="1:4" hidden="1" x14ac:dyDescent="0.2">
      <c r="A1432" t="s">
        <v>181</v>
      </c>
      <c r="B1432" s="12">
        <f>SUMIF('Grade 5 Boys'!G:G, 'Individual Points Summary'!A1432, 'Grade 5 Boys'!F:F)</f>
        <v>43</v>
      </c>
      <c r="C1432" s="20" t="str">
        <f>IF(D1432 =E$2, RANK(B1432, B$1199:B$1319, 1), "")</f>
        <v/>
      </c>
      <c r="D1432" s="20">
        <f>COUNTIF('Grade 5 Boys'!G:G, 'Individual Points Summary'!A1432)</f>
        <v>1</v>
      </c>
    </row>
    <row r="1433" spans="1:4" hidden="1" x14ac:dyDescent="0.2">
      <c r="A1433" t="s">
        <v>503</v>
      </c>
      <c r="B1433" s="12">
        <f>SUMIF('Grade 5 Boys'!G:G, 'Individual Points Summary'!A1433, 'Grade 5 Boys'!F:F)</f>
        <v>47</v>
      </c>
      <c r="C1433" s="20" t="str">
        <f>IF(D1433 =E$2, RANK(B1433, B$1199:B$1319, 1), "")</f>
        <v/>
      </c>
      <c r="D1433" s="20">
        <f>COUNTIF('Grade 5 Boys'!G:G, 'Individual Points Summary'!A1433)</f>
        <v>1</v>
      </c>
    </row>
    <row r="1434" spans="1:4" hidden="1" x14ac:dyDescent="0.2">
      <c r="A1434" t="s">
        <v>1063</v>
      </c>
      <c r="B1434" s="12">
        <f>SUMIF('Grade 5 Boys'!G:G, 'Individual Points Summary'!A1434, 'Grade 5 Boys'!F:F)</f>
        <v>50</v>
      </c>
      <c r="C1434" s="20" t="str">
        <f>IF(D1434 =E$2, RANK(B1434, B$1199:B$1319, 1), "")</f>
        <v/>
      </c>
      <c r="D1434" s="20">
        <f>COUNTIF('Grade 5 Boys'!G:G, 'Individual Points Summary'!A1434)</f>
        <v>1</v>
      </c>
    </row>
    <row r="1435" spans="1:4" hidden="1" x14ac:dyDescent="0.2">
      <c r="A1435" t="s">
        <v>1127</v>
      </c>
      <c r="B1435" s="12">
        <f>SUMIF('Grade 5 Boys'!G:G, 'Individual Points Summary'!A1435, 'Grade 5 Boys'!F:F)</f>
        <v>51</v>
      </c>
      <c r="C1435" s="20" t="str">
        <f>IF(D1435 =E$2, RANK(B1435, B$1199:B$1319, 1), "")</f>
        <v/>
      </c>
      <c r="D1435" s="20">
        <f>COUNTIF('Grade 5 Boys'!G:G, 'Individual Points Summary'!A1435)</f>
        <v>1</v>
      </c>
    </row>
    <row r="1436" spans="1:4" hidden="1" x14ac:dyDescent="0.2">
      <c r="A1436" t="s">
        <v>7863</v>
      </c>
      <c r="B1436" s="12">
        <f>SUMIF('Grade 5 Boys'!G:G, 'Individual Points Summary'!A1436, 'Grade 5 Boys'!F:F)</f>
        <v>54</v>
      </c>
      <c r="C1436" s="20" t="str">
        <f>IF(D1436 =E$2, RANK(B1436, B$1199:B$1319, 1), "")</f>
        <v/>
      </c>
      <c r="D1436" s="20">
        <f>COUNTIF('Grade 5 Boys'!G:G, 'Individual Points Summary'!A1436)</f>
        <v>1</v>
      </c>
    </row>
    <row r="1437" spans="1:4" hidden="1" x14ac:dyDescent="0.2">
      <c r="A1437" t="s">
        <v>1107</v>
      </c>
      <c r="B1437" s="12">
        <f>SUMIF('Grade 5 Boys'!G:G, 'Individual Points Summary'!A1437, 'Grade 5 Boys'!F:F)</f>
        <v>57</v>
      </c>
      <c r="C1437" s="20" t="str">
        <f>IF(D1437 =E$2, RANK(B1437, B$1199:B$1319, 1), "")</f>
        <v/>
      </c>
      <c r="D1437" s="20">
        <f>COUNTIF('Grade 5 Boys'!G:G, 'Individual Points Summary'!A1437)</f>
        <v>1</v>
      </c>
    </row>
    <row r="1438" spans="1:4" hidden="1" x14ac:dyDescent="0.2">
      <c r="A1438" t="s">
        <v>7833</v>
      </c>
      <c r="B1438" s="12">
        <f>SUMIF('Grade 5 Boys'!G:G, 'Individual Points Summary'!A1438, 'Grade 5 Boys'!F:F)</f>
        <v>59</v>
      </c>
      <c r="C1438" s="20" t="str">
        <f>IF(D1438 =E$2, RANK(B1438, B$1199:B$1319, 1), "")</f>
        <v/>
      </c>
      <c r="D1438" s="20">
        <f>COUNTIF('Grade 5 Boys'!G:G, 'Individual Points Summary'!A1438)</f>
        <v>1</v>
      </c>
    </row>
    <row r="1439" spans="1:4" hidden="1" x14ac:dyDescent="0.2">
      <c r="A1439" t="s">
        <v>8009</v>
      </c>
      <c r="B1439" s="12">
        <f>SUMIF('Grade 5 Boys'!G:G, 'Individual Points Summary'!A1439, 'Grade 5 Boys'!F:F)</f>
        <v>62</v>
      </c>
      <c r="C1439" s="20" t="str">
        <f>IF(D1439 =E$2, RANK(B1439, B$1199:B$1319, 1), "")</f>
        <v/>
      </c>
      <c r="D1439" s="20">
        <f>COUNTIF('Grade 5 Boys'!G:G, 'Individual Points Summary'!A1439)</f>
        <v>1</v>
      </c>
    </row>
    <row r="1440" spans="1:4" hidden="1" x14ac:dyDescent="0.2">
      <c r="A1440" t="s">
        <v>504</v>
      </c>
      <c r="B1440" s="12">
        <f>SUMIF('Grade 5 Boys'!G:G, 'Individual Points Summary'!A1440, 'Grade 5 Boys'!F:F)</f>
        <v>64</v>
      </c>
      <c r="C1440" s="20" t="str">
        <f>IF(D1440 =E$2, RANK(B1440, B$1199:B$1319, 1), "")</f>
        <v/>
      </c>
      <c r="D1440" s="20">
        <f>COUNTIF('Grade 5 Boys'!G:G, 'Individual Points Summary'!A1440)</f>
        <v>1</v>
      </c>
    </row>
    <row r="1441" spans="1:4" hidden="1" x14ac:dyDescent="0.2">
      <c r="A1441" t="s">
        <v>7865</v>
      </c>
      <c r="B1441" s="12">
        <f>SUMIF('Grade 5 Boys'!G:G, 'Individual Points Summary'!A1441, 'Grade 5 Boys'!F:F)</f>
        <v>69</v>
      </c>
      <c r="C1441" s="20" t="str">
        <f>IF(D1441 =E$2, RANK(B1441, B$1199:B$1319, 1), "")</f>
        <v/>
      </c>
      <c r="D1441" s="20">
        <f>COUNTIF('Grade 5 Boys'!G:G, 'Individual Points Summary'!A1441)</f>
        <v>1</v>
      </c>
    </row>
    <row r="1442" spans="1:4" hidden="1" x14ac:dyDescent="0.2">
      <c r="A1442" t="s">
        <v>7834</v>
      </c>
      <c r="B1442" s="12">
        <f>SUMIF('Grade 5 Boys'!G:G, 'Individual Points Summary'!A1442, 'Grade 5 Boys'!F:F)</f>
        <v>70</v>
      </c>
      <c r="C1442" s="20" t="str">
        <f>IF(D1442 =E$2, RANK(B1442, B$1199:B$1319, 1), "")</f>
        <v/>
      </c>
      <c r="D1442" s="20">
        <f>COUNTIF('Grade 5 Boys'!G:G, 'Individual Points Summary'!A1442)</f>
        <v>1</v>
      </c>
    </row>
    <row r="1443" spans="1:4" hidden="1" x14ac:dyDescent="0.2">
      <c r="A1443" t="s">
        <v>7941</v>
      </c>
      <c r="B1443" s="12">
        <f>SUMIF('Grade 5 Boys'!G:G, 'Individual Points Summary'!A1443, 'Grade 5 Boys'!F:F)</f>
        <v>71</v>
      </c>
      <c r="C1443" s="20" t="str">
        <f>IF(D1443 =E$2, RANK(B1443, B$1199:B$1319, 1), "")</f>
        <v/>
      </c>
      <c r="D1443" s="20">
        <f>COUNTIF('Grade 5 Boys'!G:G, 'Individual Points Summary'!A1443)</f>
        <v>1</v>
      </c>
    </row>
    <row r="1444" spans="1:4" hidden="1" x14ac:dyDescent="0.2">
      <c r="A1444" t="s">
        <v>7887</v>
      </c>
      <c r="B1444" s="12">
        <f>SUMIF('Grade 5 Boys'!G:G, 'Individual Points Summary'!A1444, 'Grade 5 Boys'!F:F)</f>
        <v>81</v>
      </c>
      <c r="C1444" s="20" t="str">
        <f>IF(D1444 =E$2, RANK(B1444, B$1199:B$1319, 1), "")</f>
        <v/>
      </c>
      <c r="D1444" s="20">
        <f>COUNTIF('Grade 5 Boys'!G:G, 'Individual Points Summary'!A1444)</f>
        <v>1</v>
      </c>
    </row>
    <row r="1445" spans="1:4" hidden="1" x14ac:dyDescent="0.2">
      <c r="A1445" t="s">
        <v>7945</v>
      </c>
      <c r="B1445" s="12">
        <f>SUMIF('Grade 5 Boys'!G:G, 'Individual Points Summary'!A1445, 'Grade 5 Boys'!F:F)</f>
        <v>81</v>
      </c>
      <c r="C1445" s="20" t="str">
        <f>IF(D1445 =E$2, RANK(B1445, B$1199:B$1319, 1), "")</f>
        <v/>
      </c>
      <c r="D1445" s="20">
        <f>COUNTIF('Grade 5 Boys'!G:G, 'Individual Points Summary'!A1445)</f>
        <v>1</v>
      </c>
    </row>
    <row r="1446" spans="1:4" hidden="1" x14ac:dyDescent="0.2">
      <c r="A1446" t="s">
        <v>7874</v>
      </c>
      <c r="B1446" s="12">
        <f>SUMIF('Grade 5 Boys'!G:G, 'Individual Points Summary'!A1446, 'Grade 5 Boys'!F:F)</f>
        <v>89</v>
      </c>
      <c r="C1446" s="20" t="str">
        <f>IF(D1446 =E$2, RANK(B1446, B$1199:B$1319, 1), "")</f>
        <v/>
      </c>
      <c r="D1446" s="20">
        <f>COUNTIF('Grade 5 Boys'!G:G, 'Individual Points Summary'!A1446)</f>
        <v>1</v>
      </c>
    </row>
    <row r="1447" spans="1:4" hidden="1" x14ac:dyDescent="0.2">
      <c r="A1447" t="s">
        <v>7808</v>
      </c>
      <c r="B1447" s="12">
        <f>SUMIF('Grade 5 Boys'!G:G, 'Individual Points Summary'!A1447, 'Grade 5 Boys'!F:F)</f>
        <v>90</v>
      </c>
      <c r="C1447" s="20" t="str">
        <f>IF(D1447 =E$2, RANK(B1447, B$1199:B$1319, 1), "")</f>
        <v/>
      </c>
      <c r="D1447" s="20">
        <f>COUNTIF('Grade 5 Boys'!G:G, 'Individual Points Summary'!A1447)</f>
        <v>1</v>
      </c>
    </row>
    <row r="1448" spans="1:4" hidden="1" x14ac:dyDescent="0.2">
      <c r="A1448" t="s">
        <v>7984</v>
      </c>
      <c r="B1448" s="12">
        <f>SUMIF('Grade 5 Boys'!G:G, 'Individual Points Summary'!A1448, 'Grade 5 Boys'!F:F)</f>
        <v>92</v>
      </c>
      <c r="C1448" s="20" t="str">
        <f>IF(D1448 =E$2, RANK(B1448, B$1199:B$1319, 1), "")</f>
        <v/>
      </c>
      <c r="D1448" s="20">
        <f>COUNTIF('Grade 5 Boys'!G:G, 'Individual Points Summary'!A1448)</f>
        <v>1</v>
      </c>
    </row>
    <row r="1449" spans="1:4" hidden="1" x14ac:dyDescent="0.2">
      <c r="A1449" t="s">
        <v>490</v>
      </c>
      <c r="B1449" s="12">
        <f>SUMIF('Grade 5 Boys'!G:G, 'Individual Points Summary'!A1449, 'Grade 5 Boys'!F:F)</f>
        <v>95</v>
      </c>
      <c r="C1449" s="20" t="str">
        <f>IF(D1449 =E$2, RANK(B1449, B$1199:B$1319, 1), "")</f>
        <v/>
      </c>
      <c r="D1449" s="20">
        <f>COUNTIF('Grade 5 Boys'!G:G, 'Individual Points Summary'!A1449)</f>
        <v>1</v>
      </c>
    </row>
    <row r="1450" spans="1:4" hidden="1" x14ac:dyDescent="0.2">
      <c r="A1450" t="s">
        <v>7940</v>
      </c>
      <c r="B1450" s="12">
        <f>SUMIF('Grade 5 Boys'!G:G, 'Individual Points Summary'!A1450, 'Grade 5 Boys'!F:F)</f>
        <v>101</v>
      </c>
      <c r="C1450" s="20" t="str">
        <f>IF(D1450 =E$2, RANK(B1450, B$1199:B$1319, 1), "")</f>
        <v/>
      </c>
      <c r="D1450" s="20">
        <f>COUNTIF('Grade 5 Boys'!G:G, 'Individual Points Summary'!A1450)</f>
        <v>1</v>
      </c>
    </row>
    <row r="1451" spans="1:4" hidden="1" x14ac:dyDescent="0.2">
      <c r="A1451" t="s">
        <v>7947</v>
      </c>
      <c r="B1451" s="12">
        <f>SUMIF('Grade 5 Boys'!G:G, 'Individual Points Summary'!A1451, 'Grade 5 Boys'!F:F)</f>
        <v>103</v>
      </c>
      <c r="C1451" s="20" t="str">
        <f>IF(D1451 =E$2, RANK(B1451, B$1199:B$1319, 1), "")</f>
        <v/>
      </c>
      <c r="D1451" s="20">
        <f>COUNTIF('Grade 5 Boys'!G:G, 'Individual Points Summary'!A1451)</f>
        <v>1</v>
      </c>
    </row>
    <row r="1452" spans="1:4" hidden="1" x14ac:dyDescent="0.2">
      <c r="A1452" t="s">
        <v>7991</v>
      </c>
      <c r="B1452" s="12">
        <f>SUMIF('Grade 5 Boys'!G:G, 'Individual Points Summary'!A1452, 'Grade 5 Boys'!F:F)</f>
        <v>103</v>
      </c>
      <c r="C1452" s="20" t="str">
        <f>IF(D1452 =E$2, RANK(B1452, B$1199:B$1319, 1), "")</f>
        <v/>
      </c>
      <c r="D1452" s="20">
        <f>COUNTIF('Grade 5 Boys'!G:G, 'Individual Points Summary'!A1452)</f>
        <v>1</v>
      </c>
    </row>
    <row r="1453" spans="1:4" hidden="1" x14ac:dyDescent="0.2">
      <c r="A1453" t="s">
        <v>1075</v>
      </c>
      <c r="B1453" s="12">
        <f>SUMIF('Grade 5 Boys'!G:G, 'Individual Points Summary'!A1453, 'Grade 5 Boys'!F:F)</f>
        <v>104</v>
      </c>
      <c r="C1453" s="20" t="str">
        <f>IF(D1453 =E$2, RANK(B1453, B$1199:B$1319, 1), "")</f>
        <v/>
      </c>
      <c r="D1453" s="20">
        <f>COUNTIF('Grade 5 Boys'!G:G, 'Individual Points Summary'!A1453)</f>
        <v>1</v>
      </c>
    </row>
    <row r="1454" spans="1:4" hidden="1" x14ac:dyDescent="0.2">
      <c r="A1454" t="s">
        <v>1109</v>
      </c>
      <c r="B1454" s="12">
        <f>SUMIF('Grade 5 Boys'!G:G, 'Individual Points Summary'!A1454, 'Grade 5 Boys'!F:F)</f>
        <v>105</v>
      </c>
      <c r="C1454" s="20" t="str">
        <f>IF(D1454 =E$2, RANK(B1454, B$1199:B$1319, 1), "")</f>
        <v/>
      </c>
      <c r="D1454" s="20">
        <f>COUNTIF('Grade 5 Boys'!G:G, 'Individual Points Summary'!A1454)</f>
        <v>1</v>
      </c>
    </row>
    <row r="1455" spans="1:4" hidden="1" x14ac:dyDescent="0.2">
      <c r="A1455" t="s">
        <v>7912</v>
      </c>
      <c r="B1455" s="12">
        <f>SUMIF('Grade 5 Boys'!G:G, 'Individual Points Summary'!A1455, 'Grade 5 Boys'!F:F)</f>
        <v>108</v>
      </c>
      <c r="C1455" s="20" t="str">
        <f>IF(D1455 =E$2, RANK(B1455, B$1199:B$1319, 1), "")</f>
        <v/>
      </c>
      <c r="D1455" s="20">
        <f>COUNTIF('Grade 5 Boys'!G:G, 'Individual Points Summary'!A1455)</f>
        <v>1</v>
      </c>
    </row>
    <row r="1456" spans="1:4" hidden="1" x14ac:dyDescent="0.2">
      <c r="A1456" t="s">
        <v>7985</v>
      </c>
      <c r="B1456" s="12">
        <f>SUMIF('Grade 5 Boys'!G:G, 'Individual Points Summary'!A1456, 'Grade 5 Boys'!F:F)</f>
        <v>113</v>
      </c>
      <c r="C1456" s="20" t="str">
        <f>IF(D1456 =E$2, RANK(B1456, B$1199:B$1319, 1), "")</f>
        <v/>
      </c>
      <c r="D1456" s="20">
        <f>COUNTIF('Grade 5 Boys'!G:G, 'Individual Points Summary'!A1456)</f>
        <v>1</v>
      </c>
    </row>
    <row r="1457" spans="1:4" hidden="1" x14ac:dyDescent="0.2">
      <c r="A1457" t="s">
        <v>506</v>
      </c>
      <c r="B1457" s="12">
        <f>SUMIF('Grade 5 Boys'!G:G, 'Individual Points Summary'!A1457, 'Grade 5 Boys'!F:F)</f>
        <v>114</v>
      </c>
      <c r="C1457" s="20" t="str">
        <f>IF(D1457 =E$2, RANK(B1457, B$1199:B$1319, 1), "")</f>
        <v/>
      </c>
      <c r="D1457" s="20">
        <f>COUNTIF('Grade 5 Boys'!G:G, 'Individual Points Summary'!A1457)</f>
        <v>1</v>
      </c>
    </row>
    <row r="1458" spans="1:4" hidden="1" x14ac:dyDescent="0.2">
      <c r="A1458" t="s">
        <v>7976</v>
      </c>
      <c r="B1458" s="12">
        <f>SUMIF('Grade 5 Boys'!G:G, 'Individual Points Summary'!A1458, 'Grade 5 Boys'!F:F)</f>
        <v>117</v>
      </c>
      <c r="C1458" s="20" t="str">
        <f>IF(D1458 =E$2, RANK(B1458, B$1199:B$1319, 1), "")</f>
        <v/>
      </c>
      <c r="D1458" s="20">
        <f>COUNTIF('Grade 5 Boys'!G:G, 'Individual Points Summary'!A1458)</f>
        <v>1</v>
      </c>
    </row>
    <row r="1459" spans="1:4" hidden="1" x14ac:dyDescent="0.2">
      <c r="A1459" t="s">
        <v>7973</v>
      </c>
      <c r="B1459" s="12">
        <f>SUMIF('Grade 5 Boys'!G:G, 'Individual Points Summary'!A1459, 'Grade 5 Boys'!F:F)</f>
        <v>118</v>
      </c>
      <c r="C1459" s="20" t="str">
        <f>IF(D1459 =E$2, RANK(B1459, B$1199:B$1319, 1), "")</f>
        <v/>
      </c>
      <c r="D1459" s="20">
        <f>COUNTIF('Grade 5 Boys'!G:G, 'Individual Points Summary'!A1459)</f>
        <v>1</v>
      </c>
    </row>
    <row r="1460" spans="1:4" hidden="1" x14ac:dyDescent="0.2">
      <c r="A1460" t="s">
        <v>7851</v>
      </c>
      <c r="B1460" s="12">
        <f>SUMIF('Grade 5 Boys'!G:G, 'Individual Points Summary'!A1460, 'Grade 5 Boys'!F:F)</f>
        <v>122</v>
      </c>
      <c r="C1460" s="20" t="str">
        <f>IF(D1460 =E$2, RANK(B1460, B$1199:B$1319, 1), "")</f>
        <v/>
      </c>
      <c r="D1460" s="20">
        <f>COUNTIF('Grade 5 Boys'!G:G, 'Individual Points Summary'!A1460)</f>
        <v>1</v>
      </c>
    </row>
    <row r="1461" spans="1:4" hidden="1" x14ac:dyDescent="0.2">
      <c r="A1461" t="s">
        <v>1069</v>
      </c>
      <c r="B1461" s="12">
        <f>SUMIF('Grade 5 Boys'!G:G, 'Individual Points Summary'!A1461, 'Grade 5 Boys'!F:F)</f>
        <v>122</v>
      </c>
      <c r="C1461" s="20" t="str">
        <f>IF(D1461 =E$2, RANK(B1461, B$1199:B$1319, 1), "")</f>
        <v/>
      </c>
      <c r="D1461" s="20">
        <f>COUNTIF('Grade 5 Boys'!G:G, 'Individual Points Summary'!A1461)</f>
        <v>1</v>
      </c>
    </row>
    <row r="1462" spans="1:4" hidden="1" x14ac:dyDescent="0.2">
      <c r="A1462" t="s">
        <v>1081</v>
      </c>
      <c r="B1462" s="12">
        <f>SUMIF('Grade 5 Boys'!G:G, 'Individual Points Summary'!A1462, 'Grade 5 Boys'!F:F)</f>
        <v>125</v>
      </c>
      <c r="C1462" s="20" t="str">
        <f>IF(D1462 =E$2, RANK(B1462, B$1199:B$1319, 1), "")</f>
        <v/>
      </c>
      <c r="D1462" s="20">
        <f>COUNTIF('Grade 5 Boys'!G:G, 'Individual Points Summary'!A1462)</f>
        <v>1</v>
      </c>
    </row>
    <row r="1463" spans="1:4" hidden="1" x14ac:dyDescent="0.2">
      <c r="A1463" t="s">
        <v>7845</v>
      </c>
      <c r="B1463" s="12">
        <f>SUMIF('Grade 5 Boys'!G:G, 'Individual Points Summary'!A1463, 'Grade 5 Boys'!F:F)</f>
        <v>126</v>
      </c>
      <c r="C1463" s="20" t="str">
        <f>IF(D1463 =E$2, RANK(B1463, B$1199:B$1319, 1), "")</f>
        <v/>
      </c>
      <c r="D1463" s="20">
        <f>COUNTIF('Grade 5 Boys'!G:G, 'Individual Points Summary'!A1463)</f>
        <v>1</v>
      </c>
    </row>
    <row r="1464" spans="1:4" hidden="1" x14ac:dyDescent="0.2">
      <c r="A1464" t="s">
        <v>7948</v>
      </c>
      <c r="B1464" s="12">
        <f>SUMIF('Grade 5 Boys'!G:G, 'Individual Points Summary'!A1464, 'Grade 5 Boys'!F:F)</f>
        <v>146</v>
      </c>
      <c r="C1464" s="20" t="str">
        <f>IF(D1464 =E$2, RANK(B1464, B$1199:B$1319, 1), "")</f>
        <v/>
      </c>
      <c r="D1464" s="20">
        <f>COUNTIF('Grade 5 Boys'!G:G, 'Individual Points Summary'!A1464)</f>
        <v>1</v>
      </c>
    </row>
    <row r="1465" spans="1:4" hidden="1" x14ac:dyDescent="0.2">
      <c r="A1465" t="s">
        <v>7829</v>
      </c>
      <c r="B1465" s="12">
        <f>SUMIF('Grade 5 Boys'!G:G, 'Individual Points Summary'!A1465, 'Grade 5 Boys'!F:F)</f>
        <v>147</v>
      </c>
      <c r="C1465" s="20" t="str">
        <f>IF(D1465 =E$2, RANK(B1465, B$1199:B$1319, 1), "")</f>
        <v/>
      </c>
      <c r="D1465" s="20">
        <f>COUNTIF('Grade 5 Boys'!G:G, 'Individual Points Summary'!A1465)</f>
        <v>1</v>
      </c>
    </row>
    <row r="1466" spans="1:4" hidden="1" x14ac:dyDescent="0.2">
      <c r="A1466" t="s">
        <v>7858</v>
      </c>
      <c r="B1466" s="12">
        <f>SUMIF('Grade 5 Boys'!G:G, 'Individual Points Summary'!A1466, 'Grade 5 Boys'!F:F)</f>
        <v>148</v>
      </c>
      <c r="C1466" s="20" t="str">
        <f>IF(D1466 =E$2, RANK(B1466, B$1199:B$1319, 1), "")</f>
        <v/>
      </c>
      <c r="D1466" s="20">
        <f>COUNTIF('Grade 5 Boys'!G:G, 'Individual Points Summary'!A1466)</f>
        <v>1</v>
      </c>
    </row>
    <row r="1467" spans="1:4" hidden="1" x14ac:dyDescent="0.2">
      <c r="A1467" t="s">
        <v>474</v>
      </c>
      <c r="B1467" s="12">
        <f>SUMIF('Grade 5 Boys'!G:G, 'Individual Points Summary'!A1467, 'Grade 5 Boys'!F:F)</f>
        <v>150</v>
      </c>
      <c r="C1467" s="20" t="str">
        <f>IF(D1467 =E$2, RANK(B1467, B$1199:B$1319, 1), "")</f>
        <v/>
      </c>
      <c r="D1467" s="20">
        <f>COUNTIF('Grade 5 Boys'!G:G, 'Individual Points Summary'!A1467)</f>
        <v>1</v>
      </c>
    </row>
    <row r="1468" spans="1:4" hidden="1" x14ac:dyDescent="0.2">
      <c r="A1468" t="s">
        <v>7988</v>
      </c>
      <c r="B1468" s="12">
        <f>SUMIF('Grade 5 Boys'!G:G, 'Individual Points Summary'!A1468, 'Grade 5 Boys'!F:F)</f>
        <v>150</v>
      </c>
      <c r="C1468" s="20" t="str">
        <f>IF(D1468 =E$2, RANK(B1468, B$1199:B$1319, 1), "")</f>
        <v/>
      </c>
      <c r="D1468" s="20">
        <f>COUNTIF('Grade 5 Boys'!G:G, 'Individual Points Summary'!A1468)</f>
        <v>1</v>
      </c>
    </row>
    <row r="1469" spans="1:4" hidden="1" x14ac:dyDescent="0.2">
      <c r="A1469" t="s">
        <v>7932</v>
      </c>
      <c r="B1469" s="12">
        <f>SUMIF('Grade 5 Boys'!G:G, 'Individual Points Summary'!A1469, 'Grade 5 Boys'!F:F)</f>
        <v>152</v>
      </c>
      <c r="C1469" s="20" t="str">
        <f>IF(D1469 =E$2, RANK(B1469, B$1199:B$1319, 1), "")</f>
        <v/>
      </c>
      <c r="D1469" s="20">
        <f>COUNTIF('Grade 5 Boys'!G:G, 'Individual Points Summary'!A1469)</f>
        <v>1</v>
      </c>
    </row>
    <row r="1470" spans="1:4" hidden="1" x14ac:dyDescent="0.2">
      <c r="A1470" t="s">
        <v>7901</v>
      </c>
      <c r="B1470" s="12">
        <f>SUMIF('Grade 5 Boys'!G:G, 'Individual Points Summary'!A1470, 'Grade 5 Boys'!F:F)</f>
        <v>153</v>
      </c>
      <c r="C1470" s="20" t="str">
        <f>IF(D1470 =E$2, RANK(B1470, B$1199:B$1319, 1), "")</f>
        <v/>
      </c>
      <c r="D1470" s="20">
        <f>COUNTIF('Grade 5 Boys'!G:G, 'Individual Points Summary'!A1470)</f>
        <v>1</v>
      </c>
    </row>
    <row r="1471" spans="1:4" hidden="1" x14ac:dyDescent="0.2">
      <c r="A1471" t="s">
        <v>7885</v>
      </c>
      <c r="B1471" s="12">
        <f>SUMIF('Grade 5 Boys'!G:G, 'Individual Points Summary'!A1471, 'Grade 5 Boys'!F:F)</f>
        <v>154</v>
      </c>
      <c r="C1471" s="20" t="str">
        <f>IF(D1471 =E$2, RANK(B1471, B$1199:B$1319, 1), "")</f>
        <v/>
      </c>
      <c r="D1471" s="20">
        <f>COUNTIF('Grade 5 Boys'!G:G, 'Individual Points Summary'!A1471)</f>
        <v>1</v>
      </c>
    </row>
    <row r="1472" spans="1:4" hidden="1" x14ac:dyDescent="0.2">
      <c r="A1472" t="s">
        <v>7971</v>
      </c>
      <c r="B1472" s="12">
        <f>SUMIF('Grade 5 Boys'!G:G, 'Individual Points Summary'!A1472, 'Grade 5 Boys'!F:F)</f>
        <v>156</v>
      </c>
      <c r="C1472" s="20" t="str">
        <f>IF(D1472 =E$2, RANK(B1472, B$1199:B$1319, 1), "")</f>
        <v/>
      </c>
      <c r="D1472" s="20">
        <f>COUNTIF('Grade 5 Boys'!G:G, 'Individual Points Summary'!A1472)</f>
        <v>1</v>
      </c>
    </row>
    <row r="1473" spans="1:4" hidden="1" x14ac:dyDescent="0.2">
      <c r="A1473" t="s">
        <v>7918</v>
      </c>
      <c r="B1473" s="12">
        <f>SUMIF('Grade 5 Boys'!G:G, 'Individual Points Summary'!A1473, 'Grade 5 Boys'!F:F)</f>
        <v>157</v>
      </c>
      <c r="C1473" s="20" t="str">
        <f>IF(D1473 =E$2, RANK(B1473, B$1199:B$1319, 1), "")</f>
        <v/>
      </c>
      <c r="D1473" s="20">
        <f>COUNTIF('Grade 5 Boys'!G:G, 'Individual Points Summary'!A1473)</f>
        <v>1</v>
      </c>
    </row>
    <row r="1474" spans="1:4" hidden="1" x14ac:dyDescent="0.2">
      <c r="A1474" t="s">
        <v>7986</v>
      </c>
      <c r="B1474" s="12">
        <f>SUMIF('Grade 5 Boys'!G:G, 'Individual Points Summary'!A1474, 'Grade 5 Boys'!F:F)</f>
        <v>158</v>
      </c>
      <c r="C1474" s="20" t="str">
        <f>IF(D1474 =E$2, RANK(B1474, B$1199:B$1319, 1), "")</f>
        <v/>
      </c>
      <c r="D1474" s="20">
        <f>COUNTIF('Grade 5 Boys'!G:G, 'Individual Points Summary'!A1474)</f>
        <v>1</v>
      </c>
    </row>
    <row r="1475" spans="1:4" hidden="1" x14ac:dyDescent="0.2">
      <c r="A1475" t="s">
        <v>7867</v>
      </c>
      <c r="B1475" s="12">
        <f>SUMIF('Grade 5 Boys'!G:G, 'Individual Points Summary'!A1475, 'Grade 5 Boys'!F:F)</f>
        <v>163</v>
      </c>
      <c r="C1475" s="20" t="str">
        <f>IF(D1475 =E$2, RANK(B1475, B$1199:B$1319, 1), "")</f>
        <v/>
      </c>
      <c r="D1475" s="20">
        <f>COUNTIF('Grade 5 Boys'!G:G, 'Individual Points Summary'!A1475)</f>
        <v>1</v>
      </c>
    </row>
    <row r="1476" spans="1:4" hidden="1" x14ac:dyDescent="0.2">
      <c r="A1476" t="s">
        <v>7963</v>
      </c>
      <c r="B1476" s="12">
        <f>SUMIF('Grade 5 Boys'!G:G, 'Individual Points Summary'!A1476, 'Grade 5 Boys'!F:F)</f>
        <v>163</v>
      </c>
      <c r="C1476" s="20" t="str">
        <f>IF(D1476 =E$2, RANK(B1476, B$1199:B$1319, 1), "")</f>
        <v/>
      </c>
      <c r="D1476" s="20">
        <f>COUNTIF('Grade 5 Boys'!G:G, 'Individual Points Summary'!A1476)</f>
        <v>1</v>
      </c>
    </row>
    <row r="1477" spans="1:4" hidden="1" x14ac:dyDescent="0.2">
      <c r="A1477" t="s">
        <v>7959</v>
      </c>
      <c r="B1477" s="12">
        <f>SUMIF('Grade 5 Boys'!G:G, 'Individual Points Summary'!A1477, 'Grade 5 Boys'!F:F)</f>
        <v>164</v>
      </c>
      <c r="C1477" s="20" t="str">
        <f>IF(D1477 =E$2, RANK(B1477, B$1199:B$1319, 1), "")</f>
        <v/>
      </c>
      <c r="D1477" s="20">
        <f>COUNTIF('Grade 5 Boys'!G:G, 'Individual Points Summary'!A1477)</f>
        <v>1</v>
      </c>
    </row>
    <row r="1478" spans="1:4" hidden="1" x14ac:dyDescent="0.2">
      <c r="A1478" t="s">
        <v>1078</v>
      </c>
      <c r="B1478" s="12">
        <f>SUMIF('Grade 5 Boys'!G:G, 'Individual Points Summary'!A1478, 'Grade 5 Boys'!F:F)</f>
        <v>165</v>
      </c>
      <c r="C1478" s="20" t="str">
        <f>IF(D1478 =E$2, RANK(B1478, B$1199:B$1319, 1), "")</f>
        <v/>
      </c>
      <c r="D1478" s="20">
        <f>COUNTIF('Grade 5 Boys'!G:G, 'Individual Points Summary'!A1478)</f>
        <v>1</v>
      </c>
    </row>
    <row r="1479" spans="1:4" hidden="1" x14ac:dyDescent="0.2">
      <c r="A1479" t="s">
        <v>7897</v>
      </c>
      <c r="B1479" s="12">
        <f>SUMIF('Grade 5 Boys'!G:G, 'Individual Points Summary'!A1479, 'Grade 5 Boys'!F:F)</f>
        <v>167</v>
      </c>
      <c r="C1479" s="20" t="str">
        <f>IF(D1479 =E$2, RANK(B1479, B$1199:B$1319, 1), "")</f>
        <v/>
      </c>
      <c r="D1479" s="20">
        <f>COUNTIF('Grade 5 Boys'!G:G, 'Individual Points Summary'!A1479)</f>
        <v>1</v>
      </c>
    </row>
    <row r="1480" spans="1:4" hidden="1" x14ac:dyDescent="0.2">
      <c r="A1480" t="s">
        <v>1141</v>
      </c>
      <c r="B1480" s="12">
        <f>SUMIF('Grade 5 Boys'!G:G, 'Individual Points Summary'!A1480, 'Grade 5 Boys'!F:F)</f>
        <v>170</v>
      </c>
      <c r="C1480" s="20" t="str">
        <f>IF(D1480 =E$2, RANK(B1480, B$1199:B$1319, 1), "")</f>
        <v/>
      </c>
      <c r="D1480" s="20">
        <f>COUNTIF('Grade 5 Boys'!G:G, 'Individual Points Summary'!A1480)</f>
        <v>1</v>
      </c>
    </row>
    <row r="1481" spans="1:4" hidden="1" x14ac:dyDescent="0.2">
      <c r="A1481" t="s">
        <v>7839</v>
      </c>
      <c r="B1481" s="12">
        <f>SUMIF('Grade 5 Boys'!G:G, 'Individual Points Summary'!A1481, 'Grade 5 Boys'!F:F)</f>
        <v>171</v>
      </c>
      <c r="C1481" s="20" t="str">
        <f>IF(D1481 =E$2, RANK(B1481, B$1199:B$1319, 1), "")</f>
        <v/>
      </c>
      <c r="D1481" s="20">
        <f>COUNTIF('Grade 5 Boys'!G:G, 'Individual Points Summary'!A1481)</f>
        <v>1</v>
      </c>
    </row>
    <row r="1482" spans="1:4" hidden="1" x14ac:dyDescent="0.2">
      <c r="A1482" t="s">
        <v>473</v>
      </c>
      <c r="B1482" s="12">
        <f>SUMIF('Grade 5 Boys'!G:G, 'Individual Points Summary'!A1482, 'Grade 5 Boys'!F:F)</f>
        <v>173</v>
      </c>
      <c r="C1482" s="20" t="str">
        <f>IF(D1482 =E$2, RANK(B1482, B$1199:B$1319, 1), "")</f>
        <v/>
      </c>
      <c r="D1482" s="20">
        <f>COUNTIF('Grade 5 Boys'!G:G, 'Individual Points Summary'!A1482)</f>
        <v>1</v>
      </c>
    </row>
    <row r="1483" spans="1:4" hidden="1" x14ac:dyDescent="0.2">
      <c r="A1483" t="s">
        <v>1058</v>
      </c>
      <c r="B1483" s="12">
        <f>SUMIF('Grade 5 Boys'!G:G, 'Individual Points Summary'!A1483, 'Grade 5 Boys'!F:F)</f>
        <v>173</v>
      </c>
      <c r="C1483" s="20" t="str">
        <f>IF(D1483 =E$2, RANK(B1483, B$1199:B$1319, 1), "")</f>
        <v/>
      </c>
      <c r="D1483" s="20">
        <f>COUNTIF('Grade 5 Boys'!G:G, 'Individual Points Summary'!A1483)</f>
        <v>1</v>
      </c>
    </row>
    <row r="1484" spans="1:4" hidden="1" x14ac:dyDescent="0.2">
      <c r="A1484" t="s">
        <v>7934</v>
      </c>
      <c r="B1484" s="12">
        <f>SUMIF('Grade 5 Boys'!G:G, 'Individual Points Summary'!A1484, 'Grade 5 Boys'!F:F)</f>
        <v>179</v>
      </c>
      <c r="C1484" s="20" t="str">
        <f>IF(D1484 =E$2, RANK(B1484, B$1199:B$1319, 1), "")</f>
        <v/>
      </c>
      <c r="D1484" s="20">
        <f>COUNTIF('Grade 5 Boys'!G:G, 'Individual Points Summary'!A1484)</f>
        <v>1</v>
      </c>
    </row>
    <row r="1485" spans="1:4" hidden="1" x14ac:dyDescent="0.2">
      <c r="A1485" t="s">
        <v>7939</v>
      </c>
      <c r="B1485" s="12">
        <f>SUMIF('Grade 5 Boys'!G:G, 'Individual Points Summary'!A1485, 'Grade 5 Boys'!F:F)</f>
        <v>182</v>
      </c>
      <c r="C1485" s="20" t="str">
        <f>IF(D1485 =E$2, RANK(B1485, B$1199:B$1319, 1), "")</f>
        <v/>
      </c>
      <c r="D1485" s="20">
        <f>COUNTIF('Grade 5 Boys'!G:G, 'Individual Points Summary'!A1485)</f>
        <v>1</v>
      </c>
    </row>
    <row r="1486" spans="1:4" hidden="1" x14ac:dyDescent="0.2">
      <c r="A1486" t="s">
        <v>7950</v>
      </c>
      <c r="B1486" s="12">
        <f>SUMIF('Grade 5 Boys'!G:G, 'Individual Points Summary'!A1486, 'Grade 5 Boys'!F:F)</f>
        <v>183</v>
      </c>
      <c r="C1486" s="20" t="str">
        <f>IF(D1486 =E$2, RANK(B1486, B$1199:B$1319, 1), "")</f>
        <v/>
      </c>
      <c r="D1486" s="20">
        <f>COUNTIF('Grade 5 Boys'!G:G, 'Individual Points Summary'!A1486)</f>
        <v>1</v>
      </c>
    </row>
    <row r="1487" spans="1:4" hidden="1" x14ac:dyDescent="0.2">
      <c r="A1487" t="s">
        <v>7862</v>
      </c>
      <c r="B1487" s="12">
        <f>SUMIF('Grade 5 Boys'!G:G, 'Individual Points Summary'!A1487, 'Grade 5 Boys'!F:F)</f>
        <v>185</v>
      </c>
      <c r="C1487" s="20" t="str">
        <f>IF(D1487 =E$2, RANK(B1487, B$1199:B$1319, 1), "")</f>
        <v/>
      </c>
      <c r="D1487" s="20">
        <f>COUNTIF('Grade 5 Boys'!G:G, 'Individual Points Summary'!A1487)</f>
        <v>1</v>
      </c>
    </row>
    <row r="1488" spans="1:4" hidden="1" x14ac:dyDescent="0.2">
      <c r="A1488" t="s">
        <v>7820</v>
      </c>
      <c r="B1488" s="12">
        <f>SUMIF('Grade 5 Boys'!G:G, 'Individual Points Summary'!A1488, 'Grade 5 Boys'!F:F)</f>
        <v>187</v>
      </c>
      <c r="C1488" s="20" t="str">
        <f>IF(D1488 =E$2, RANK(B1488, B$1199:B$1319, 1), "")</f>
        <v/>
      </c>
      <c r="D1488" s="20">
        <f>COUNTIF('Grade 5 Boys'!G:G, 'Individual Points Summary'!A1488)</f>
        <v>1</v>
      </c>
    </row>
    <row r="1489" spans="1:4" hidden="1" x14ac:dyDescent="0.2">
      <c r="A1489" t="s">
        <v>7813</v>
      </c>
      <c r="B1489" s="12">
        <f>SUMIF('Grade 5 Boys'!G:G, 'Individual Points Summary'!A1489, 'Grade 5 Boys'!F:F)</f>
        <v>190</v>
      </c>
      <c r="C1489" s="20" t="str">
        <f>IF(D1489 =E$2, RANK(B1489, B$1199:B$1319, 1), "")</f>
        <v/>
      </c>
      <c r="D1489" s="20">
        <f>COUNTIF('Grade 5 Boys'!G:G, 'Individual Points Summary'!A1489)</f>
        <v>1</v>
      </c>
    </row>
    <row r="1490" spans="1:4" hidden="1" x14ac:dyDescent="0.2">
      <c r="A1490" t="s">
        <v>7868</v>
      </c>
      <c r="B1490" s="12">
        <f>SUMIF('Grade 5 Boys'!G:G, 'Individual Points Summary'!A1490, 'Grade 5 Boys'!F:F)</f>
        <v>190</v>
      </c>
      <c r="C1490" s="20" t="str">
        <f>IF(D1490 =E$2, RANK(B1490, B$1199:B$1319, 1), "")</f>
        <v/>
      </c>
      <c r="D1490" s="20">
        <f>COUNTIF('Grade 5 Boys'!G:G, 'Individual Points Summary'!A1490)</f>
        <v>1</v>
      </c>
    </row>
    <row r="1491" spans="1:4" hidden="1" x14ac:dyDescent="0.2">
      <c r="A1491" t="s">
        <v>7847</v>
      </c>
      <c r="B1491" s="12">
        <f>SUMIF('Grade 5 Boys'!G:G, 'Individual Points Summary'!A1491, 'Grade 5 Boys'!F:F)</f>
        <v>191</v>
      </c>
      <c r="C1491" s="20" t="str">
        <f>IF(D1491 =E$2, RANK(B1491, B$1199:B$1319, 1), "")</f>
        <v/>
      </c>
      <c r="D1491" s="20">
        <f>COUNTIF('Grade 5 Boys'!G:G, 'Individual Points Summary'!A1491)</f>
        <v>1</v>
      </c>
    </row>
    <row r="1492" spans="1:4" hidden="1" x14ac:dyDescent="0.2">
      <c r="A1492" t="s">
        <v>7942</v>
      </c>
      <c r="B1492" s="12">
        <f>SUMIF('Grade 5 Boys'!G:G, 'Individual Points Summary'!A1492, 'Grade 5 Boys'!F:F)</f>
        <v>192</v>
      </c>
      <c r="C1492" s="20" t="str">
        <f>IF(D1492 =E$2, RANK(B1492, B$1199:B$1319, 1), "")</f>
        <v/>
      </c>
      <c r="D1492" s="20">
        <f>COUNTIF('Grade 5 Boys'!G:G, 'Individual Points Summary'!A1492)</f>
        <v>1</v>
      </c>
    </row>
    <row r="1493" spans="1:4" hidden="1" x14ac:dyDescent="0.2">
      <c r="A1493" t="s">
        <v>7943</v>
      </c>
      <c r="B1493" s="12">
        <f>SUMIF('Grade 5 Boys'!G:G, 'Individual Points Summary'!A1493, 'Grade 5 Boys'!F:F)</f>
        <v>192</v>
      </c>
      <c r="C1493" s="20" t="str">
        <f>IF(D1493 =E$2, RANK(B1493, B$1199:B$1319, 1), "")</f>
        <v/>
      </c>
      <c r="D1493" s="20">
        <f>COUNTIF('Grade 5 Boys'!G:G, 'Individual Points Summary'!A1493)</f>
        <v>1</v>
      </c>
    </row>
    <row r="1494" spans="1:4" hidden="1" x14ac:dyDescent="0.2">
      <c r="A1494" t="s">
        <v>7879</v>
      </c>
      <c r="B1494" s="12">
        <f>SUMIF('Grade 5 Boys'!G:G, 'Individual Points Summary'!A1494, 'Grade 5 Boys'!F:F)</f>
        <v>193</v>
      </c>
      <c r="C1494" s="20" t="str">
        <f>IF(D1494 =E$2, RANK(B1494, B$1199:B$1319, 1), "")</f>
        <v/>
      </c>
      <c r="D1494" s="20">
        <f>COUNTIF('Grade 5 Boys'!G:G, 'Individual Points Summary'!A1494)</f>
        <v>1</v>
      </c>
    </row>
    <row r="1495" spans="1:4" hidden="1" x14ac:dyDescent="0.2">
      <c r="A1495" t="s">
        <v>7837</v>
      </c>
      <c r="B1495" s="12">
        <f>SUMIF('Grade 5 Boys'!G:G, 'Individual Points Summary'!A1495, 'Grade 5 Boys'!F:F)</f>
        <v>194</v>
      </c>
      <c r="C1495" s="20" t="str">
        <f>IF(D1495 =E$2, RANK(B1495, B$1199:B$1319, 1), "")</f>
        <v/>
      </c>
      <c r="D1495" s="20">
        <f>COUNTIF('Grade 5 Boys'!G:G, 'Individual Points Summary'!A1495)</f>
        <v>1</v>
      </c>
    </row>
    <row r="1496" spans="1:4" hidden="1" x14ac:dyDescent="0.2">
      <c r="A1496" t="s">
        <v>7925</v>
      </c>
      <c r="B1496" s="12">
        <f>SUMIF('Grade 5 Boys'!G:G, 'Individual Points Summary'!A1496, 'Grade 5 Boys'!F:F)</f>
        <v>195</v>
      </c>
      <c r="C1496" s="20" t="str">
        <f>IF(D1496 =E$2, RANK(B1496, B$1199:B$1319, 1), "")</f>
        <v/>
      </c>
      <c r="D1496" s="20">
        <f>COUNTIF('Grade 5 Boys'!G:G, 'Individual Points Summary'!A1496)</f>
        <v>1</v>
      </c>
    </row>
    <row r="1497" spans="1:4" hidden="1" x14ac:dyDescent="0.2">
      <c r="A1497" t="s">
        <v>7987</v>
      </c>
      <c r="B1497" s="12">
        <f>SUMIF('Grade 5 Boys'!G:G, 'Individual Points Summary'!A1497, 'Grade 5 Boys'!F:F)</f>
        <v>196</v>
      </c>
      <c r="C1497" s="20" t="str">
        <f>IF(D1497 =E$2, RANK(B1497, B$1199:B$1319, 1), "")</f>
        <v/>
      </c>
      <c r="D1497" s="20">
        <f>COUNTIF('Grade 5 Boys'!G:G, 'Individual Points Summary'!A1497)</f>
        <v>1</v>
      </c>
    </row>
    <row r="1498" spans="1:4" hidden="1" x14ac:dyDescent="0.2">
      <c r="A1498" t="s">
        <v>7890</v>
      </c>
      <c r="B1498" s="12">
        <f>SUMIF('Grade 5 Boys'!G:G, 'Individual Points Summary'!A1498, 'Grade 5 Boys'!F:F)</f>
        <v>197</v>
      </c>
      <c r="C1498" s="20" t="str">
        <f>IF(D1498 =E$2, RANK(B1498, B$1199:B$1319, 1), "")</f>
        <v/>
      </c>
      <c r="D1498" s="20">
        <f>COUNTIF('Grade 5 Boys'!G:G, 'Individual Points Summary'!A1498)</f>
        <v>1</v>
      </c>
    </row>
    <row r="1499" spans="1:4" hidden="1" x14ac:dyDescent="0.2">
      <c r="A1499" t="s">
        <v>7951</v>
      </c>
      <c r="B1499" s="12">
        <f>SUMIF('Grade 5 Boys'!G:G, 'Individual Points Summary'!A1499, 'Grade 5 Boys'!F:F)</f>
        <v>198</v>
      </c>
      <c r="C1499" s="20" t="str">
        <f>IF(D1499 =E$2, RANK(B1499, B$1199:B$1319, 1), "")</f>
        <v/>
      </c>
      <c r="D1499" s="20">
        <f>COUNTIF('Grade 5 Boys'!G:G, 'Individual Points Summary'!A1499)</f>
        <v>1</v>
      </c>
    </row>
    <row r="1500" spans="1:4" hidden="1" x14ac:dyDescent="0.2">
      <c r="A1500" t="s">
        <v>7737</v>
      </c>
      <c r="B1500" s="12">
        <f>SUMIF('Grade 5 Boys'!G:G, 'Individual Points Summary'!A1500, 'Grade 5 Boys'!F:F)</f>
        <v>199</v>
      </c>
      <c r="C1500" s="20" t="str">
        <f>IF(D1500 =E$2, RANK(B1500, B$1199:B$1319, 1), "")</f>
        <v/>
      </c>
      <c r="D1500" s="20">
        <f>COUNTIF('Grade 5 Boys'!G:G, 'Individual Points Summary'!A1500)</f>
        <v>1</v>
      </c>
    </row>
    <row r="1501" spans="1:4" hidden="1" x14ac:dyDescent="0.2">
      <c r="A1501" t="s">
        <v>7933</v>
      </c>
      <c r="B1501" s="12">
        <f>SUMIF('Grade 5 Boys'!G:G, 'Individual Points Summary'!A1501, 'Grade 5 Boys'!F:F)</f>
        <v>199</v>
      </c>
      <c r="C1501" s="20" t="str">
        <f>IF(D1501 =E$2, RANK(B1501, B$1199:B$1319, 1), "")</f>
        <v/>
      </c>
      <c r="D1501" s="20">
        <f>COUNTIF('Grade 5 Boys'!G:G, 'Individual Points Summary'!A1501)</f>
        <v>1</v>
      </c>
    </row>
    <row r="1502" spans="1:4" hidden="1" x14ac:dyDescent="0.2">
      <c r="A1502" t="s">
        <v>1129</v>
      </c>
      <c r="B1502" s="12">
        <f>SUMIF('Grade 5 Boys'!G:G, 'Individual Points Summary'!A1502, 'Grade 5 Boys'!F:F)</f>
        <v>199</v>
      </c>
      <c r="C1502" s="20" t="str">
        <f>IF(D1502 =E$2, RANK(B1502, B$1199:B$1319, 1), "")</f>
        <v/>
      </c>
      <c r="D1502" s="20">
        <f>COUNTIF('Grade 5 Boys'!G:G, 'Individual Points Summary'!A1502)</f>
        <v>1</v>
      </c>
    </row>
    <row r="1503" spans="1:4" hidden="1" x14ac:dyDescent="0.2">
      <c r="A1503" t="s">
        <v>1114</v>
      </c>
      <c r="B1503" s="12">
        <f>SUMIF('Grade 5 Boys'!G:G, 'Individual Points Summary'!A1503, 'Grade 5 Boys'!F:F)</f>
        <v>200</v>
      </c>
      <c r="C1503" s="20" t="str">
        <f>IF(D1503 =E$2, RANK(B1503, B$1199:B$1319, 1), "")</f>
        <v/>
      </c>
      <c r="D1503" s="20">
        <f>COUNTIF('Grade 5 Boys'!G:G, 'Individual Points Summary'!A1503)</f>
        <v>1</v>
      </c>
    </row>
    <row r="1504" spans="1:4" hidden="1" x14ac:dyDescent="0.2">
      <c r="A1504" t="s">
        <v>7992</v>
      </c>
      <c r="B1504" s="12">
        <f>SUMIF('Grade 5 Boys'!G:G, 'Individual Points Summary'!A1504, 'Grade 5 Boys'!F:F)</f>
        <v>200</v>
      </c>
      <c r="C1504" s="20" t="str">
        <f>IF(D1504 =E$2, RANK(B1504, B$1199:B$1319, 1), "")</f>
        <v/>
      </c>
      <c r="D1504" s="20">
        <f>COUNTIF('Grade 5 Boys'!G:G, 'Individual Points Summary'!A1504)</f>
        <v>1</v>
      </c>
    </row>
    <row r="1505" spans="1:4" hidden="1" x14ac:dyDescent="0.2">
      <c r="A1505" t="s">
        <v>7965</v>
      </c>
      <c r="B1505" s="12">
        <f>SUMIF('Grade 5 Boys'!G:G, 'Individual Points Summary'!A1505, 'Grade 5 Boys'!F:F)</f>
        <v>201</v>
      </c>
      <c r="C1505" s="20" t="str">
        <f>IF(D1505 =E$2, RANK(B1505, B$1199:B$1319, 1), "")</f>
        <v/>
      </c>
      <c r="D1505" s="20">
        <f>COUNTIF('Grade 5 Boys'!G:G, 'Individual Points Summary'!A1505)</f>
        <v>1</v>
      </c>
    </row>
    <row r="1506" spans="1:4" hidden="1" x14ac:dyDescent="0.2">
      <c r="A1506" t="s">
        <v>7857</v>
      </c>
      <c r="B1506" s="12">
        <f>SUMIF('Grade 5 Boys'!G:G, 'Individual Points Summary'!A1506, 'Grade 5 Boys'!F:F)</f>
        <v>202</v>
      </c>
      <c r="C1506" s="20" t="str">
        <f>IF(D1506 =E$2, RANK(B1506, B$1199:B$1319, 1), "")</f>
        <v/>
      </c>
      <c r="D1506" s="20">
        <f>COUNTIF('Grade 5 Boys'!G:G, 'Individual Points Summary'!A1506)</f>
        <v>1</v>
      </c>
    </row>
    <row r="1507" spans="1:4" hidden="1" x14ac:dyDescent="0.2">
      <c r="A1507" t="s">
        <v>7928</v>
      </c>
      <c r="B1507" s="12">
        <f>SUMIF('Grade 5 Boys'!G:G, 'Individual Points Summary'!A1507, 'Grade 5 Boys'!F:F)</f>
        <v>202</v>
      </c>
      <c r="C1507" s="20" t="str">
        <f>IF(D1507 =E$2, RANK(B1507, B$1199:B$1319, 1), "")</f>
        <v/>
      </c>
      <c r="D1507" s="20">
        <f>COUNTIF('Grade 5 Boys'!G:G, 'Individual Points Summary'!A1507)</f>
        <v>1</v>
      </c>
    </row>
    <row r="1508" spans="1:4" hidden="1" x14ac:dyDescent="0.2">
      <c r="A1508" t="s">
        <v>7962</v>
      </c>
      <c r="B1508" s="12">
        <f>SUMIF('Grade 5 Boys'!G:G, 'Individual Points Summary'!A1508, 'Grade 5 Boys'!F:F)</f>
        <v>202</v>
      </c>
      <c r="C1508" s="20" t="str">
        <f>IF(D1508 =E$2, RANK(B1508, B$1199:B$1319, 1), "")</f>
        <v/>
      </c>
      <c r="D1508" s="20">
        <f>COUNTIF('Grade 5 Boys'!G:G, 'Individual Points Summary'!A1508)</f>
        <v>1</v>
      </c>
    </row>
    <row r="1509" spans="1:4" hidden="1" x14ac:dyDescent="0.2">
      <c r="A1509" t="s">
        <v>7827</v>
      </c>
      <c r="B1509" s="12">
        <f>SUMIF('Grade 5 Boys'!G:G, 'Individual Points Summary'!A1509, 'Grade 5 Boys'!F:F)</f>
        <v>203</v>
      </c>
      <c r="C1509" s="20" t="str">
        <f>IF(D1509 =E$2, RANK(B1509, B$1199:B$1319, 1), "")</f>
        <v/>
      </c>
      <c r="D1509" s="20">
        <f>COUNTIF('Grade 5 Boys'!G:G, 'Individual Points Summary'!A1509)</f>
        <v>1</v>
      </c>
    </row>
    <row r="1510" spans="1:4" hidden="1" x14ac:dyDescent="0.2">
      <c r="A1510" t="s">
        <v>7903</v>
      </c>
      <c r="B1510" s="12">
        <f>SUMIF('Grade 5 Boys'!G:G, 'Individual Points Summary'!A1510, 'Grade 5 Boys'!F:F)</f>
        <v>203</v>
      </c>
      <c r="C1510" s="20" t="str">
        <f>IF(D1510 =E$2, RANK(B1510, B$1199:B$1319, 1), "")</f>
        <v/>
      </c>
      <c r="D1510" s="20">
        <f>COUNTIF('Grade 5 Boys'!G:G, 'Individual Points Summary'!A1510)</f>
        <v>1</v>
      </c>
    </row>
    <row r="1511" spans="1:4" hidden="1" x14ac:dyDescent="0.2">
      <c r="A1511" t="s">
        <v>7896</v>
      </c>
      <c r="B1511" s="12">
        <f>SUMIF('Grade 5 Boys'!G:G, 'Individual Points Summary'!A1511, 'Grade 5 Boys'!F:F)</f>
        <v>205</v>
      </c>
      <c r="C1511" s="20" t="str">
        <f>IF(D1511 =E$2, RANK(B1511, B$1199:B$1319, 1), "")</f>
        <v/>
      </c>
      <c r="D1511" s="20">
        <f>COUNTIF('Grade 5 Boys'!G:G, 'Individual Points Summary'!A1511)</f>
        <v>1</v>
      </c>
    </row>
    <row r="1512" spans="1:4" hidden="1" x14ac:dyDescent="0.2">
      <c r="A1512" t="s">
        <v>7980</v>
      </c>
      <c r="B1512" s="12">
        <f>SUMIF('Grade 5 Boys'!G:G, 'Individual Points Summary'!A1512, 'Grade 5 Boys'!F:F)</f>
        <v>207</v>
      </c>
      <c r="C1512" s="20" t="str">
        <f>IF(D1512 =E$2, RANK(B1512, B$1199:B$1319, 1), "")</f>
        <v/>
      </c>
      <c r="D1512" s="20">
        <f>COUNTIF('Grade 5 Boys'!G:G, 'Individual Points Summary'!A1512)</f>
        <v>1</v>
      </c>
    </row>
    <row r="1513" spans="1:4" hidden="1" x14ac:dyDescent="0.2">
      <c r="A1513" t="s">
        <v>7914</v>
      </c>
      <c r="B1513" s="12">
        <f>SUMIF('Grade 5 Boys'!G:G, 'Individual Points Summary'!A1513, 'Grade 5 Boys'!F:F)</f>
        <v>209</v>
      </c>
      <c r="C1513" s="20" t="str">
        <f>IF(D1513 =E$2, RANK(B1513, B$1199:B$1319, 1), "")</f>
        <v/>
      </c>
      <c r="D1513" s="20">
        <f>COUNTIF('Grade 5 Boys'!G:G, 'Individual Points Summary'!A1513)</f>
        <v>1</v>
      </c>
    </row>
    <row r="1514" spans="1:4" hidden="1" x14ac:dyDescent="0.2">
      <c r="A1514" t="s">
        <v>1125</v>
      </c>
      <c r="B1514" s="12">
        <f>SUMIF('Grade 5 Boys'!G:G, 'Individual Points Summary'!A1514, 'Grade 5 Boys'!F:F)</f>
        <v>209</v>
      </c>
      <c r="C1514" s="20" t="str">
        <f>IF(D1514 =E$2, RANK(B1514, B$1199:B$1319, 1), "")</f>
        <v/>
      </c>
      <c r="D1514" s="20">
        <f>COUNTIF('Grade 5 Boys'!G:G, 'Individual Points Summary'!A1514)</f>
        <v>1</v>
      </c>
    </row>
    <row r="1515" spans="1:4" hidden="1" x14ac:dyDescent="0.2">
      <c r="A1515" t="s">
        <v>7905</v>
      </c>
      <c r="B1515" s="12">
        <f>SUMIF('Grade 5 Boys'!G:G, 'Individual Points Summary'!A1515, 'Grade 5 Boys'!F:F)</f>
        <v>210</v>
      </c>
      <c r="C1515" s="20" t="str">
        <f>IF(D1515 =E$2, RANK(B1515, B$1199:B$1319, 1), "")</f>
        <v/>
      </c>
      <c r="D1515" s="20">
        <f>COUNTIF('Grade 5 Boys'!G:G, 'Individual Points Summary'!A1515)</f>
        <v>1</v>
      </c>
    </row>
    <row r="1516" spans="1:4" hidden="1" x14ac:dyDescent="0.2">
      <c r="A1516" t="s">
        <v>1059</v>
      </c>
      <c r="B1516" s="12">
        <f>SUMIF('Grade 5 Boys'!G:G, 'Individual Points Summary'!A1516, 'Grade 5 Boys'!F:F)</f>
        <v>213</v>
      </c>
      <c r="C1516" s="20" t="str">
        <f>IF(D1516 =E$2, RANK(B1516, B$1199:B$1319, 1), "")</f>
        <v/>
      </c>
      <c r="D1516" s="20">
        <f>COUNTIF('Grade 5 Boys'!G:G, 'Individual Points Summary'!A1516)</f>
        <v>1</v>
      </c>
    </row>
    <row r="1517" spans="1:4" hidden="1" x14ac:dyDescent="0.2">
      <c r="A1517" t="s">
        <v>7822</v>
      </c>
      <c r="B1517" s="12">
        <f>SUMIF('Grade 5 Boys'!G:G, 'Individual Points Summary'!A1517, 'Grade 5 Boys'!F:F)</f>
        <v>214</v>
      </c>
      <c r="C1517" s="20" t="str">
        <f>IF(D1517 =E$2, RANK(B1517, B$1199:B$1319, 1), "")</f>
        <v/>
      </c>
      <c r="D1517" s="20">
        <f>COUNTIF('Grade 5 Boys'!G:G, 'Individual Points Summary'!A1517)</f>
        <v>1</v>
      </c>
    </row>
    <row r="1518" spans="1:4" hidden="1" x14ac:dyDescent="0.2">
      <c r="A1518" t="s">
        <v>7954</v>
      </c>
      <c r="B1518" s="12">
        <f>SUMIF('Grade 5 Boys'!G:G, 'Individual Points Summary'!A1518, 'Grade 5 Boys'!F:F)</f>
        <v>215</v>
      </c>
      <c r="C1518" s="20" t="str">
        <f>IF(D1518 =E$2, RANK(B1518, B$1199:B$1319, 1), "")</f>
        <v/>
      </c>
      <c r="D1518" s="20">
        <f>COUNTIF('Grade 5 Boys'!G:G, 'Individual Points Summary'!A1518)</f>
        <v>1</v>
      </c>
    </row>
    <row r="1519" spans="1:4" hidden="1" x14ac:dyDescent="0.2">
      <c r="A1519" t="s">
        <v>7883</v>
      </c>
      <c r="B1519" s="12">
        <f>SUMIF('Grade 5 Boys'!G:G, 'Individual Points Summary'!A1519, 'Grade 5 Boys'!F:F)</f>
        <v>216</v>
      </c>
      <c r="C1519" s="20" t="str">
        <f>IF(D1519 =E$2, RANK(B1519, B$1199:B$1319, 1), "")</f>
        <v/>
      </c>
      <c r="D1519" s="20">
        <f>COUNTIF('Grade 5 Boys'!G:G, 'Individual Points Summary'!A1519)</f>
        <v>1</v>
      </c>
    </row>
    <row r="1520" spans="1:4" hidden="1" x14ac:dyDescent="0.2">
      <c r="A1520" t="s">
        <v>7824</v>
      </c>
      <c r="B1520" s="12">
        <f>SUMIF('Grade 5 Boys'!G:G, 'Individual Points Summary'!A1520, 'Grade 5 Boys'!F:F)</f>
        <v>218</v>
      </c>
      <c r="C1520" s="20" t="str">
        <f>IF(D1520 =E$2, RANK(B1520, B$1199:B$1319, 1), "")</f>
        <v/>
      </c>
      <c r="D1520" s="20">
        <f>COUNTIF('Grade 5 Boys'!G:G, 'Individual Points Summary'!A1520)</f>
        <v>1</v>
      </c>
    </row>
    <row r="1521" spans="1:4" hidden="1" x14ac:dyDescent="0.2">
      <c r="A1521" t="s">
        <v>7904</v>
      </c>
      <c r="B1521" s="12">
        <f>SUMIF('Grade 5 Boys'!G:G, 'Individual Points Summary'!A1521, 'Grade 5 Boys'!F:F)</f>
        <v>219</v>
      </c>
      <c r="C1521" s="20" t="str">
        <f>IF(D1521 =E$2, RANK(B1521, B$1199:B$1319, 1), "")</f>
        <v/>
      </c>
      <c r="D1521" s="20">
        <f>COUNTIF('Grade 5 Boys'!G:G, 'Individual Points Summary'!A1521)</f>
        <v>1</v>
      </c>
    </row>
    <row r="1522" spans="1:4" hidden="1" x14ac:dyDescent="0.2">
      <c r="A1522" t="s">
        <v>491</v>
      </c>
      <c r="B1522" s="12">
        <f>SUMIF('Grade 5 Boys'!G:G, 'Individual Points Summary'!A1522, 'Grade 5 Boys'!F:F)</f>
        <v>223</v>
      </c>
      <c r="C1522" s="20" t="str">
        <f>IF(D1522 =E$2, RANK(B1522, B$1199:B$1319, 1), "")</f>
        <v/>
      </c>
      <c r="D1522" s="20">
        <f>COUNTIF('Grade 5 Boys'!G:G, 'Individual Points Summary'!A1522)</f>
        <v>1</v>
      </c>
    </row>
    <row r="1523" spans="1:4" hidden="1" x14ac:dyDescent="0.2">
      <c r="A1523" t="s">
        <v>7956</v>
      </c>
      <c r="B1523" s="12">
        <f>SUMIF('Grade 5 Boys'!G:G, 'Individual Points Summary'!A1523, 'Grade 5 Boys'!F:F)</f>
        <v>227</v>
      </c>
      <c r="C1523" s="20" t="str">
        <f>IF(D1523 =E$2, RANK(B1523, B$1199:B$1319, 1), "")</f>
        <v/>
      </c>
      <c r="D1523" s="20">
        <f>COUNTIF('Grade 5 Boys'!G:G, 'Individual Points Summary'!A1523)</f>
        <v>1</v>
      </c>
    </row>
    <row r="1524" spans="1:4" hidden="1" x14ac:dyDescent="0.2">
      <c r="A1524" t="s">
        <v>7993</v>
      </c>
      <c r="B1524" s="12">
        <f>SUMIF('Grade 5 Boys'!G:G, 'Individual Points Summary'!A1524, 'Grade 5 Boys'!F:F)</f>
        <v>227</v>
      </c>
      <c r="C1524" s="20" t="str">
        <f>IF(D1524 =E$2, RANK(B1524, B$1199:B$1319, 1), "")</f>
        <v/>
      </c>
      <c r="D1524" s="20">
        <f>COUNTIF('Grade 5 Boys'!G:G, 'Individual Points Summary'!A1524)</f>
        <v>1</v>
      </c>
    </row>
    <row r="1525" spans="1:4" hidden="1" x14ac:dyDescent="0.2">
      <c r="A1525" t="s">
        <v>7835</v>
      </c>
      <c r="B1525" s="12">
        <f>SUMIF('Grade 5 Boys'!G:G, 'Individual Points Summary'!A1525, 'Grade 5 Boys'!F:F)</f>
        <v>228</v>
      </c>
      <c r="C1525" s="20" t="str">
        <f>IF(D1525 =E$2, RANK(B1525, B$1199:B$1319, 1), "")</f>
        <v/>
      </c>
      <c r="D1525" s="20">
        <f>COUNTIF('Grade 5 Boys'!G:G, 'Individual Points Summary'!A1525)</f>
        <v>1</v>
      </c>
    </row>
    <row r="1526" spans="1:4" hidden="1" x14ac:dyDescent="0.2">
      <c r="A1526" t="s">
        <v>1076</v>
      </c>
      <c r="B1526" s="12">
        <f>SUMIF('Grade 5 Boys'!G:G, 'Individual Points Summary'!A1526, 'Grade 5 Boys'!F:F)</f>
        <v>228</v>
      </c>
      <c r="C1526" s="20" t="str">
        <f>IF(D1526 =E$2, RANK(B1526, B$1199:B$1319, 1), "")</f>
        <v/>
      </c>
      <c r="D1526" s="20">
        <f>COUNTIF('Grade 5 Boys'!G:G, 'Individual Points Summary'!A1526)</f>
        <v>1</v>
      </c>
    </row>
    <row r="1527" spans="1:4" hidden="1" x14ac:dyDescent="0.2">
      <c r="A1527" t="s">
        <v>7916</v>
      </c>
      <c r="B1527" s="12">
        <f>SUMIF('Grade 5 Boys'!G:G, 'Individual Points Summary'!A1527, 'Grade 5 Boys'!F:F)</f>
        <v>230</v>
      </c>
      <c r="C1527" s="20" t="str">
        <f>IF(D1527 =E$2, RANK(B1527, B$1199:B$1319, 1), "")</f>
        <v/>
      </c>
      <c r="D1527" s="20">
        <f>COUNTIF('Grade 5 Boys'!G:G, 'Individual Points Summary'!A1527)</f>
        <v>1</v>
      </c>
    </row>
    <row r="1528" spans="1:4" hidden="1" x14ac:dyDescent="0.2">
      <c r="A1528" t="s">
        <v>7908</v>
      </c>
      <c r="B1528" s="12">
        <f>SUMIF('Grade 5 Boys'!G:G, 'Individual Points Summary'!A1528, 'Grade 5 Boys'!F:F)</f>
        <v>231</v>
      </c>
      <c r="C1528" s="20" t="str">
        <f>IF(D1528 =E$2, RANK(B1528, B$1199:B$1319, 1), "")</f>
        <v/>
      </c>
      <c r="D1528" s="20">
        <f>COUNTIF('Grade 5 Boys'!G:G, 'Individual Points Summary'!A1528)</f>
        <v>1</v>
      </c>
    </row>
    <row r="1529" spans="1:4" hidden="1" x14ac:dyDescent="0.2">
      <c r="A1529" t="s">
        <v>7927</v>
      </c>
      <c r="B1529" s="12">
        <f>SUMIF('Grade 5 Boys'!G:G, 'Individual Points Summary'!A1529, 'Grade 5 Boys'!F:F)</f>
        <v>231</v>
      </c>
      <c r="C1529" s="20" t="str">
        <f>IF(D1529 =E$2, RANK(B1529, B$1199:B$1319, 1), "")</f>
        <v/>
      </c>
      <c r="D1529" s="20">
        <f>COUNTIF('Grade 5 Boys'!G:G, 'Individual Points Summary'!A1529)</f>
        <v>1</v>
      </c>
    </row>
    <row r="1530" spans="1:4" hidden="1" x14ac:dyDescent="0.2">
      <c r="A1530" t="s">
        <v>7823</v>
      </c>
      <c r="B1530" s="12">
        <f>SUMIF('Grade 5 Boys'!G:G, 'Individual Points Summary'!A1530, 'Grade 5 Boys'!F:F)</f>
        <v>233</v>
      </c>
      <c r="C1530" s="20" t="str">
        <f>IF(D1530 =E$2, RANK(B1530, B$1199:B$1319, 1), "")</f>
        <v/>
      </c>
      <c r="D1530" s="20">
        <f>COUNTIF('Grade 5 Boys'!G:G, 'Individual Points Summary'!A1530)</f>
        <v>1</v>
      </c>
    </row>
    <row r="1531" spans="1:4" hidden="1" x14ac:dyDescent="0.2">
      <c r="A1531" t="s">
        <v>7978</v>
      </c>
      <c r="B1531" s="12">
        <f>SUMIF('Grade 5 Boys'!G:G, 'Individual Points Summary'!A1531, 'Grade 5 Boys'!F:F)</f>
        <v>236</v>
      </c>
      <c r="C1531" s="20" t="str">
        <f>IF(D1531 =E$2, RANK(B1531, B$1199:B$1319, 1), "")</f>
        <v/>
      </c>
      <c r="D1531" s="20">
        <f>COUNTIF('Grade 5 Boys'!G:G, 'Individual Points Summary'!A1531)</f>
        <v>1</v>
      </c>
    </row>
    <row r="1532" spans="1:4" hidden="1" x14ac:dyDescent="0.2">
      <c r="A1532" t="s">
        <v>7894</v>
      </c>
      <c r="B1532" s="12">
        <f>SUMIF('Grade 5 Boys'!G:G, 'Individual Points Summary'!A1532, 'Grade 5 Boys'!F:F)</f>
        <v>237</v>
      </c>
      <c r="C1532" s="20" t="str">
        <f>IF(D1532 =E$2, RANK(B1532, B$1199:B$1319, 1), "")</f>
        <v/>
      </c>
      <c r="D1532" s="20">
        <f>COUNTIF('Grade 5 Boys'!G:G, 'Individual Points Summary'!A1532)</f>
        <v>1</v>
      </c>
    </row>
    <row r="1533" spans="1:4" hidden="1" x14ac:dyDescent="0.2">
      <c r="A1533" t="s">
        <v>7915</v>
      </c>
      <c r="B1533" s="12">
        <f>SUMIF('Grade 5 Boys'!G:G, 'Individual Points Summary'!A1533, 'Grade 5 Boys'!F:F)</f>
        <v>238</v>
      </c>
      <c r="C1533" s="20" t="str">
        <f>IF(D1533 =E$2, RANK(B1533, B$1199:B$1319, 1), "")</f>
        <v/>
      </c>
      <c r="D1533" s="20">
        <f>COUNTIF('Grade 5 Boys'!G:G, 'Individual Points Summary'!A1533)</f>
        <v>1</v>
      </c>
    </row>
    <row r="1534" spans="1:4" hidden="1" x14ac:dyDescent="0.2">
      <c r="A1534" t="s">
        <v>7809</v>
      </c>
      <c r="B1534" s="12">
        <f>SUMIF('Grade 5 Boys'!G:G, 'Individual Points Summary'!A1534, 'Grade 5 Boys'!F:F)</f>
        <v>239</v>
      </c>
      <c r="C1534" s="20" t="str">
        <f>IF(D1534 =E$2, RANK(B1534, B$1199:B$1319, 1), "")</f>
        <v/>
      </c>
      <c r="D1534" s="20">
        <f>COUNTIF('Grade 5 Boys'!G:G, 'Individual Points Summary'!A1534)</f>
        <v>1</v>
      </c>
    </row>
    <row r="1535" spans="1:4" hidden="1" x14ac:dyDescent="0.2">
      <c r="A1535" t="s">
        <v>987</v>
      </c>
      <c r="B1535" s="12">
        <f>SUMIF('Grade 5 Boys'!G:G, 'Individual Points Summary'!A1535, 'Grade 5 Boys'!F:F)</f>
        <v>241</v>
      </c>
      <c r="C1535" s="20" t="str">
        <f>IF(D1535 =E$2, RANK(B1535, B$1199:B$1319, 1), "")</f>
        <v/>
      </c>
      <c r="D1535" s="20">
        <f>COUNTIF('Grade 5 Boys'!G:G, 'Individual Points Summary'!A1535)</f>
        <v>1</v>
      </c>
    </row>
    <row r="1536" spans="1:4" hidden="1" x14ac:dyDescent="0.2">
      <c r="A1536" t="s">
        <v>7852</v>
      </c>
      <c r="B1536" s="12">
        <f>SUMIF('Grade 5 Boys'!G:G, 'Individual Points Summary'!A1536, 'Grade 5 Boys'!F:F)</f>
        <v>242</v>
      </c>
      <c r="C1536" s="20" t="str">
        <f>IF(D1536 =E$2, RANK(B1536, B$1199:B$1319, 1), "")</f>
        <v/>
      </c>
      <c r="D1536" s="20">
        <f>COUNTIF('Grade 5 Boys'!G:G, 'Individual Points Summary'!A1536)</f>
        <v>1</v>
      </c>
    </row>
    <row r="1537" spans="1:4" x14ac:dyDescent="0.2">
      <c r="A1537" s="18" t="s">
        <v>15</v>
      </c>
    </row>
    <row r="1540" spans="1:4" ht="18" x14ac:dyDescent="0.25">
      <c r="A1540" s="7" t="s">
        <v>0</v>
      </c>
    </row>
    <row r="1541" spans="1:4" x14ac:dyDescent="0.2">
      <c r="A1541" t="s">
        <v>561</v>
      </c>
      <c r="B1541" s="12">
        <f>SUMIF('Grade 6 Girls'!G:G, 'Individual Points Summary'!A1541, 'Grade 6 Girls'!F:F)</f>
        <v>7</v>
      </c>
      <c r="C1541" s="20">
        <f>IF(D1541 =E$2, RANK(B1541, B$1541:B$1656, 1), "")</f>
        <v>1</v>
      </c>
      <c r="D1541" s="20">
        <f>COUNTIF('Grade 6 Girls'!G:G, 'Individual Points Summary'!A1541)</f>
        <v>3</v>
      </c>
    </row>
    <row r="1542" spans="1:4" x14ac:dyDescent="0.2">
      <c r="A1542" t="s">
        <v>1172</v>
      </c>
      <c r="B1542" s="12">
        <f>SUMIF('Grade 6 Girls'!G:G, 'Individual Points Summary'!A1542, 'Grade 6 Girls'!F:F)</f>
        <v>11</v>
      </c>
      <c r="C1542" s="20">
        <f t="shared" ref="C1542:C1605" si="7">IF(D1542 =E$2, RANK(B1542, B$1541:B$1656, 1), "")</f>
        <v>2</v>
      </c>
      <c r="D1542" s="20">
        <f>COUNTIF('Grade 6 Girls'!G:G, 'Individual Points Summary'!A1542)</f>
        <v>3</v>
      </c>
    </row>
    <row r="1543" spans="1:4" x14ac:dyDescent="0.2">
      <c r="A1543" t="s">
        <v>576</v>
      </c>
      <c r="B1543" s="12">
        <f>SUMIF('Grade 6 Girls'!G:G, 'Individual Points Summary'!A1543, 'Grade 6 Girls'!F:F)</f>
        <v>12</v>
      </c>
      <c r="C1543" s="20">
        <f t="shared" si="7"/>
        <v>3</v>
      </c>
      <c r="D1543" s="20">
        <f>COUNTIF('Grade 6 Girls'!G:G, 'Individual Points Summary'!A1543)</f>
        <v>3</v>
      </c>
    </row>
    <row r="1544" spans="1:4" x14ac:dyDescent="0.2">
      <c r="A1544" t="s">
        <v>1195</v>
      </c>
      <c r="B1544" s="12">
        <f>SUMIF('Grade 6 Girls'!G:G, 'Individual Points Summary'!A1544, 'Grade 6 Girls'!F:F)</f>
        <v>15</v>
      </c>
      <c r="C1544" s="20">
        <f t="shared" si="7"/>
        <v>4</v>
      </c>
      <c r="D1544" s="20">
        <f>COUNTIF('Grade 6 Girls'!G:G, 'Individual Points Summary'!A1544)</f>
        <v>3</v>
      </c>
    </row>
    <row r="1545" spans="1:4" x14ac:dyDescent="0.2">
      <c r="A1545" t="s">
        <v>8103</v>
      </c>
      <c r="B1545" s="12">
        <f>SUMIF('Grade 6 Girls'!G:G, 'Individual Points Summary'!A1545, 'Grade 6 Girls'!F:F)</f>
        <v>18</v>
      </c>
      <c r="C1545" s="20">
        <f t="shared" si="7"/>
        <v>5</v>
      </c>
      <c r="D1545" s="20">
        <f>COUNTIF('Grade 6 Girls'!G:G, 'Individual Points Summary'!A1545)</f>
        <v>3</v>
      </c>
    </row>
    <row r="1546" spans="1:4" x14ac:dyDescent="0.2">
      <c r="A1546" t="s">
        <v>538</v>
      </c>
      <c r="B1546" s="12">
        <f>SUMIF('Grade 6 Girls'!G:G, 'Individual Points Summary'!A1546, 'Grade 6 Girls'!F:F)</f>
        <v>19</v>
      </c>
      <c r="C1546" s="20">
        <f t="shared" si="7"/>
        <v>6</v>
      </c>
      <c r="D1546" s="20">
        <f>COUNTIF('Grade 6 Girls'!G:G, 'Individual Points Summary'!A1546)</f>
        <v>3</v>
      </c>
    </row>
    <row r="1547" spans="1:4" x14ac:dyDescent="0.2">
      <c r="A1547" t="s">
        <v>1169</v>
      </c>
      <c r="B1547" s="12">
        <f>SUMIF('Grade 6 Girls'!G:G, 'Individual Points Summary'!A1547, 'Grade 6 Girls'!F:F)</f>
        <v>25</v>
      </c>
      <c r="C1547" s="20">
        <f t="shared" si="7"/>
        <v>7</v>
      </c>
      <c r="D1547" s="20">
        <f>COUNTIF('Grade 6 Girls'!G:G, 'Individual Points Summary'!A1547)</f>
        <v>3</v>
      </c>
    </row>
    <row r="1548" spans="1:4" x14ac:dyDescent="0.2">
      <c r="A1548" t="s">
        <v>8095</v>
      </c>
      <c r="B1548" s="12">
        <f>SUMIF('Grade 6 Girls'!G:G, 'Individual Points Summary'!A1548, 'Grade 6 Girls'!F:F)</f>
        <v>30</v>
      </c>
      <c r="C1548" s="20">
        <f t="shared" si="7"/>
        <v>8</v>
      </c>
      <c r="D1548" s="20">
        <f>COUNTIF('Grade 6 Girls'!G:G, 'Individual Points Summary'!A1548)</f>
        <v>3</v>
      </c>
    </row>
    <row r="1549" spans="1:4" x14ac:dyDescent="0.2">
      <c r="A1549" t="s">
        <v>559</v>
      </c>
      <c r="B1549" s="12">
        <f>SUMIF('Grade 6 Girls'!G:G, 'Individual Points Summary'!A1549, 'Grade 6 Girls'!F:F)</f>
        <v>35</v>
      </c>
      <c r="C1549" s="20">
        <f t="shared" si="7"/>
        <v>9</v>
      </c>
      <c r="D1549" s="20">
        <f>COUNTIF('Grade 6 Girls'!G:G, 'Individual Points Summary'!A1549)</f>
        <v>3</v>
      </c>
    </row>
    <row r="1550" spans="1:4" x14ac:dyDescent="0.2">
      <c r="A1550" t="s">
        <v>565</v>
      </c>
      <c r="B1550" s="12">
        <f>SUMIF('Grade 6 Girls'!G:G, 'Individual Points Summary'!A1550, 'Grade 6 Girls'!F:F)</f>
        <v>38</v>
      </c>
      <c r="C1550" s="20">
        <f t="shared" si="7"/>
        <v>10</v>
      </c>
      <c r="D1550" s="20">
        <f>COUNTIF('Grade 6 Girls'!G:G, 'Individual Points Summary'!A1550)</f>
        <v>3</v>
      </c>
    </row>
    <row r="1551" spans="1:4" hidden="1" x14ac:dyDescent="0.2">
      <c r="A1551" t="s">
        <v>8059</v>
      </c>
      <c r="B1551" s="12">
        <f>SUMIF('Grade 6 Girls'!G:G, 'Individual Points Summary'!A1551, 'Grade 6 Girls'!F:F)</f>
        <v>39</v>
      </c>
      <c r="C1551" s="20">
        <f t="shared" si="7"/>
        <v>11</v>
      </c>
      <c r="D1551" s="20">
        <f>COUNTIF('Grade 6 Girls'!G:G, 'Individual Points Summary'!A1551)</f>
        <v>3</v>
      </c>
    </row>
    <row r="1552" spans="1:4" hidden="1" x14ac:dyDescent="0.2">
      <c r="A1552" t="s">
        <v>1160</v>
      </c>
      <c r="B1552" s="12">
        <f>SUMIF('Grade 6 Girls'!G:G, 'Individual Points Summary'!A1552, 'Grade 6 Girls'!F:F)</f>
        <v>46</v>
      </c>
      <c r="C1552" s="20">
        <f t="shared" si="7"/>
        <v>12</v>
      </c>
      <c r="D1552" s="20">
        <f>COUNTIF('Grade 6 Girls'!G:G, 'Individual Points Summary'!A1552)</f>
        <v>3</v>
      </c>
    </row>
    <row r="1553" spans="1:4" hidden="1" x14ac:dyDescent="0.2">
      <c r="A1553" t="s">
        <v>151</v>
      </c>
      <c r="B1553" s="12">
        <f>SUMIF('Grade 6 Girls'!G:G, 'Individual Points Summary'!A1553, 'Grade 6 Girls'!F:F)</f>
        <v>50</v>
      </c>
      <c r="C1553" s="20">
        <f t="shared" si="7"/>
        <v>13</v>
      </c>
      <c r="D1553" s="20">
        <f>COUNTIF('Grade 6 Girls'!G:G, 'Individual Points Summary'!A1553)</f>
        <v>3</v>
      </c>
    </row>
    <row r="1554" spans="1:4" hidden="1" x14ac:dyDescent="0.2">
      <c r="A1554" t="s">
        <v>546</v>
      </c>
      <c r="B1554" s="12">
        <f>SUMIF('Grade 6 Girls'!G:G, 'Individual Points Summary'!A1554, 'Grade 6 Girls'!F:F)</f>
        <v>56</v>
      </c>
      <c r="C1554" s="20">
        <f t="shared" si="7"/>
        <v>14</v>
      </c>
      <c r="D1554" s="20">
        <f>COUNTIF('Grade 6 Girls'!G:G, 'Individual Points Summary'!A1554)</f>
        <v>3</v>
      </c>
    </row>
    <row r="1555" spans="1:4" hidden="1" x14ac:dyDescent="0.2">
      <c r="A1555" t="s">
        <v>547</v>
      </c>
      <c r="B1555" s="12">
        <f>SUMIF('Grade 6 Girls'!G:G, 'Individual Points Summary'!A1555, 'Grade 6 Girls'!F:F)</f>
        <v>57</v>
      </c>
      <c r="C1555" s="20">
        <f t="shared" si="7"/>
        <v>15</v>
      </c>
      <c r="D1555" s="20">
        <f>COUNTIF('Grade 6 Girls'!G:G, 'Individual Points Summary'!A1555)</f>
        <v>3</v>
      </c>
    </row>
    <row r="1556" spans="1:4" hidden="1" x14ac:dyDescent="0.2">
      <c r="A1556" t="s">
        <v>132</v>
      </c>
      <c r="B1556" s="12">
        <f>SUMIF('Grade 6 Girls'!G:G, 'Individual Points Summary'!A1556, 'Grade 6 Girls'!F:F)</f>
        <v>61</v>
      </c>
      <c r="C1556" s="20">
        <f t="shared" si="7"/>
        <v>16</v>
      </c>
      <c r="D1556" s="20">
        <f>COUNTIF('Grade 6 Girls'!G:G, 'Individual Points Summary'!A1556)</f>
        <v>3</v>
      </c>
    </row>
    <row r="1557" spans="1:4" hidden="1" x14ac:dyDescent="0.2">
      <c r="A1557" t="s">
        <v>1167</v>
      </c>
      <c r="B1557" s="12">
        <f>SUMIF('Grade 6 Girls'!G:G, 'Individual Points Summary'!A1557, 'Grade 6 Girls'!F:F)</f>
        <v>64</v>
      </c>
      <c r="C1557" s="20">
        <f t="shared" si="7"/>
        <v>17</v>
      </c>
      <c r="D1557" s="20">
        <f>COUNTIF('Grade 6 Girls'!G:G, 'Individual Points Summary'!A1557)</f>
        <v>3</v>
      </c>
    </row>
    <row r="1558" spans="1:4" hidden="1" x14ac:dyDescent="0.2">
      <c r="A1558" t="s">
        <v>564</v>
      </c>
      <c r="B1558" s="12">
        <f>SUMIF('Grade 6 Girls'!G:G, 'Individual Points Summary'!A1558, 'Grade 6 Girls'!F:F)</f>
        <v>65</v>
      </c>
      <c r="C1558" s="20">
        <f t="shared" si="7"/>
        <v>18</v>
      </c>
      <c r="D1558" s="20">
        <f>COUNTIF('Grade 6 Girls'!G:G, 'Individual Points Summary'!A1558)</f>
        <v>3</v>
      </c>
    </row>
    <row r="1559" spans="1:4" hidden="1" x14ac:dyDescent="0.2">
      <c r="A1559" t="s">
        <v>53</v>
      </c>
      <c r="B1559" s="12">
        <f>SUMIF('Grade 6 Girls'!G:G, 'Individual Points Summary'!A1559, 'Grade 6 Girls'!F:F)</f>
        <v>67</v>
      </c>
      <c r="C1559" s="20">
        <f t="shared" si="7"/>
        <v>19</v>
      </c>
      <c r="D1559" s="20">
        <f>COUNTIF('Grade 6 Girls'!G:G, 'Individual Points Summary'!A1559)</f>
        <v>3</v>
      </c>
    </row>
    <row r="1560" spans="1:4" hidden="1" x14ac:dyDescent="0.2">
      <c r="A1560" t="s">
        <v>562</v>
      </c>
      <c r="B1560" s="12">
        <f>SUMIF('Grade 6 Girls'!G:G, 'Individual Points Summary'!A1560, 'Grade 6 Girls'!F:F)</f>
        <v>73</v>
      </c>
      <c r="C1560" s="20">
        <f t="shared" si="7"/>
        <v>20</v>
      </c>
      <c r="D1560" s="20">
        <f>COUNTIF('Grade 6 Girls'!G:G, 'Individual Points Summary'!A1560)</f>
        <v>3</v>
      </c>
    </row>
    <row r="1561" spans="1:4" hidden="1" x14ac:dyDescent="0.2">
      <c r="A1561" t="s">
        <v>8041</v>
      </c>
      <c r="B1561" s="12">
        <f>SUMIF('Grade 6 Girls'!G:G, 'Individual Points Summary'!A1561, 'Grade 6 Girls'!F:F)</f>
        <v>76</v>
      </c>
      <c r="C1561" s="20">
        <f t="shared" si="7"/>
        <v>21</v>
      </c>
      <c r="D1561" s="20">
        <f>COUNTIF('Grade 6 Girls'!G:G, 'Individual Points Summary'!A1561)</f>
        <v>3</v>
      </c>
    </row>
    <row r="1562" spans="1:4" hidden="1" x14ac:dyDescent="0.2">
      <c r="A1562" t="s">
        <v>1200</v>
      </c>
      <c r="B1562" s="12">
        <f>SUMIF('Grade 6 Girls'!G:G, 'Individual Points Summary'!A1562, 'Grade 6 Girls'!F:F)</f>
        <v>80</v>
      </c>
      <c r="C1562" s="20">
        <f t="shared" si="7"/>
        <v>22</v>
      </c>
      <c r="D1562" s="20">
        <f>COUNTIF('Grade 6 Girls'!G:G, 'Individual Points Summary'!A1562)</f>
        <v>3</v>
      </c>
    </row>
    <row r="1563" spans="1:4" hidden="1" x14ac:dyDescent="0.2">
      <c r="A1563" t="s">
        <v>138</v>
      </c>
      <c r="B1563" s="12">
        <f>SUMIF('Grade 6 Girls'!G:G, 'Individual Points Summary'!A1563, 'Grade 6 Girls'!F:F)</f>
        <v>85</v>
      </c>
      <c r="C1563" s="20">
        <f t="shared" si="7"/>
        <v>23</v>
      </c>
      <c r="D1563" s="20">
        <f>COUNTIF('Grade 6 Girls'!G:G, 'Individual Points Summary'!A1563)</f>
        <v>3</v>
      </c>
    </row>
    <row r="1564" spans="1:4" hidden="1" x14ac:dyDescent="0.2">
      <c r="A1564" t="s">
        <v>1194</v>
      </c>
      <c r="B1564" s="12">
        <f>SUMIF('Grade 6 Girls'!G:G, 'Individual Points Summary'!A1564, 'Grade 6 Girls'!F:F)</f>
        <v>93</v>
      </c>
      <c r="C1564" s="20">
        <f t="shared" si="7"/>
        <v>24</v>
      </c>
      <c r="D1564" s="20">
        <f>COUNTIF('Grade 6 Girls'!G:G, 'Individual Points Summary'!A1564)</f>
        <v>3</v>
      </c>
    </row>
    <row r="1565" spans="1:4" hidden="1" x14ac:dyDescent="0.2">
      <c r="A1565" t="s">
        <v>133</v>
      </c>
      <c r="B1565" s="12">
        <f>SUMIF('Grade 6 Girls'!G:G, 'Individual Points Summary'!A1565, 'Grade 6 Girls'!F:F)</f>
        <v>103</v>
      </c>
      <c r="C1565" s="20">
        <f t="shared" si="7"/>
        <v>25</v>
      </c>
      <c r="D1565" s="20">
        <f>COUNTIF('Grade 6 Girls'!G:G, 'Individual Points Summary'!A1565)</f>
        <v>3</v>
      </c>
    </row>
    <row r="1566" spans="1:4" hidden="1" x14ac:dyDescent="0.2">
      <c r="A1566" t="s">
        <v>530</v>
      </c>
      <c r="B1566" s="12">
        <f>SUMIF('Grade 6 Girls'!G:G, 'Individual Points Summary'!A1566, 'Grade 6 Girls'!F:F)</f>
        <v>107</v>
      </c>
      <c r="C1566" s="20">
        <f t="shared" si="7"/>
        <v>26</v>
      </c>
      <c r="D1566" s="20">
        <f>COUNTIF('Grade 6 Girls'!G:G, 'Individual Points Summary'!A1566)</f>
        <v>3</v>
      </c>
    </row>
    <row r="1567" spans="1:4" hidden="1" x14ac:dyDescent="0.2">
      <c r="A1567" t="s">
        <v>8087</v>
      </c>
      <c r="B1567" s="12">
        <f>SUMIF('Grade 6 Girls'!G:G, 'Individual Points Summary'!A1567, 'Grade 6 Girls'!F:F)</f>
        <v>109</v>
      </c>
      <c r="C1567" s="20">
        <f t="shared" si="7"/>
        <v>27</v>
      </c>
      <c r="D1567" s="20">
        <f>COUNTIF('Grade 6 Girls'!G:G, 'Individual Points Summary'!A1567)</f>
        <v>3</v>
      </c>
    </row>
    <row r="1568" spans="1:4" hidden="1" x14ac:dyDescent="0.2">
      <c r="A1568" t="s">
        <v>540</v>
      </c>
      <c r="B1568" s="12">
        <f>SUMIF('Grade 6 Girls'!G:G, 'Individual Points Summary'!A1568, 'Grade 6 Girls'!F:F)</f>
        <v>112</v>
      </c>
      <c r="C1568" s="20">
        <f t="shared" si="7"/>
        <v>28</v>
      </c>
      <c r="D1568" s="20">
        <f>COUNTIF('Grade 6 Girls'!G:G, 'Individual Points Summary'!A1568)</f>
        <v>3</v>
      </c>
    </row>
    <row r="1569" spans="1:4" hidden="1" x14ac:dyDescent="0.2">
      <c r="A1569" t="s">
        <v>1166</v>
      </c>
      <c r="B1569" s="12">
        <f>SUMIF('Grade 6 Girls'!G:G, 'Individual Points Summary'!A1569, 'Grade 6 Girls'!F:F)</f>
        <v>113</v>
      </c>
      <c r="C1569" s="20">
        <f t="shared" si="7"/>
        <v>29</v>
      </c>
      <c r="D1569" s="20">
        <f>COUNTIF('Grade 6 Girls'!G:G, 'Individual Points Summary'!A1569)</f>
        <v>3</v>
      </c>
    </row>
    <row r="1570" spans="1:4" hidden="1" x14ac:dyDescent="0.2">
      <c r="A1570" t="s">
        <v>8141</v>
      </c>
      <c r="B1570" s="12">
        <f>SUMIF('Grade 6 Girls'!G:G, 'Individual Points Summary'!A1570, 'Grade 6 Girls'!F:F)</f>
        <v>121</v>
      </c>
      <c r="C1570" s="20">
        <f t="shared" si="7"/>
        <v>30</v>
      </c>
      <c r="D1570" s="20">
        <f>COUNTIF('Grade 6 Girls'!G:G, 'Individual Points Summary'!A1570)</f>
        <v>3</v>
      </c>
    </row>
    <row r="1571" spans="1:4" hidden="1" x14ac:dyDescent="0.2">
      <c r="A1571" t="s">
        <v>558</v>
      </c>
      <c r="B1571" s="12">
        <f>SUMIF('Grade 6 Girls'!G:G, 'Individual Points Summary'!A1571, 'Grade 6 Girls'!F:F)</f>
        <v>126</v>
      </c>
      <c r="C1571" s="20">
        <f t="shared" si="7"/>
        <v>31</v>
      </c>
      <c r="D1571" s="20">
        <f>COUNTIF('Grade 6 Girls'!G:G, 'Individual Points Summary'!A1571)</f>
        <v>3</v>
      </c>
    </row>
    <row r="1572" spans="1:4" hidden="1" x14ac:dyDescent="0.2">
      <c r="A1572" t="s">
        <v>8063</v>
      </c>
      <c r="B1572" s="12">
        <f>SUMIF('Grade 6 Girls'!G:G, 'Individual Points Summary'!A1572, 'Grade 6 Girls'!F:F)</f>
        <v>132</v>
      </c>
      <c r="C1572" s="20">
        <f t="shared" si="7"/>
        <v>32</v>
      </c>
      <c r="D1572" s="20">
        <f>COUNTIF('Grade 6 Girls'!G:G, 'Individual Points Summary'!A1572)</f>
        <v>3</v>
      </c>
    </row>
    <row r="1573" spans="1:4" hidden="1" x14ac:dyDescent="0.2">
      <c r="A1573" t="s">
        <v>8071</v>
      </c>
      <c r="B1573" s="12">
        <f>SUMIF('Grade 6 Girls'!G:G, 'Individual Points Summary'!A1573, 'Grade 6 Girls'!F:F)</f>
        <v>133</v>
      </c>
      <c r="C1573" s="20">
        <f t="shared" si="7"/>
        <v>33</v>
      </c>
      <c r="D1573" s="20">
        <f>COUNTIF('Grade 6 Girls'!G:G, 'Individual Points Summary'!A1573)</f>
        <v>3</v>
      </c>
    </row>
    <row r="1574" spans="1:4" hidden="1" x14ac:dyDescent="0.2">
      <c r="A1574" t="s">
        <v>8129</v>
      </c>
      <c r="B1574" s="12">
        <f>SUMIF('Grade 6 Girls'!G:G, 'Individual Points Summary'!A1574, 'Grade 6 Girls'!F:F)</f>
        <v>135</v>
      </c>
      <c r="C1574" s="20">
        <f t="shared" si="7"/>
        <v>34</v>
      </c>
      <c r="D1574" s="20">
        <f>COUNTIF('Grade 6 Girls'!G:G, 'Individual Points Summary'!A1574)</f>
        <v>3</v>
      </c>
    </row>
    <row r="1575" spans="1:4" hidden="1" x14ac:dyDescent="0.2">
      <c r="A1575" t="s">
        <v>528</v>
      </c>
      <c r="B1575" s="12">
        <f>SUMIF('Grade 6 Girls'!G:G, 'Individual Points Summary'!A1575, 'Grade 6 Girls'!F:F)</f>
        <v>148</v>
      </c>
      <c r="C1575" s="20">
        <f t="shared" si="7"/>
        <v>35</v>
      </c>
      <c r="D1575" s="20">
        <f>COUNTIF('Grade 6 Girls'!G:G, 'Individual Points Summary'!A1575)</f>
        <v>3</v>
      </c>
    </row>
    <row r="1576" spans="1:4" hidden="1" x14ac:dyDescent="0.2">
      <c r="A1576" t="s">
        <v>8085</v>
      </c>
      <c r="B1576" s="12">
        <f>SUMIF('Grade 6 Girls'!G:G, 'Individual Points Summary'!A1576, 'Grade 6 Girls'!F:F)</f>
        <v>149</v>
      </c>
      <c r="C1576" s="20">
        <f t="shared" si="7"/>
        <v>36</v>
      </c>
      <c r="D1576" s="20">
        <f>COUNTIF('Grade 6 Girls'!G:G, 'Individual Points Summary'!A1576)</f>
        <v>3</v>
      </c>
    </row>
    <row r="1577" spans="1:4" hidden="1" x14ac:dyDescent="0.2">
      <c r="A1577" t="s">
        <v>136</v>
      </c>
      <c r="B1577" s="12">
        <f>SUMIF('Grade 6 Girls'!G:G, 'Individual Points Summary'!A1577, 'Grade 6 Girls'!F:F)</f>
        <v>156</v>
      </c>
      <c r="C1577" s="20">
        <f t="shared" si="7"/>
        <v>37</v>
      </c>
      <c r="D1577" s="20">
        <f>COUNTIF('Grade 6 Girls'!G:G, 'Individual Points Summary'!A1577)</f>
        <v>3</v>
      </c>
    </row>
    <row r="1578" spans="1:4" hidden="1" x14ac:dyDescent="0.2">
      <c r="A1578" t="s">
        <v>8029</v>
      </c>
      <c r="B1578" s="12">
        <f>SUMIF('Grade 6 Girls'!G:G, 'Individual Points Summary'!A1578, 'Grade 6 Girls'!F:F)</f>
        <v>161</v>
      </c>
      <c r="C1578" s="20">
        <f t="shared" si="7"/>
        <v>38</v>
      </c>
      <c r="D1578" s="20">
        <f>COUNTIF('Grade 6 Girls'!G:G, 'Individual Points Summary'!A1578)</f>
        <v>3</v>
      </c>
    </row>
    <row r="1579" spans="1:4" hidden="1" x14ac:dyDescent="0.2">
      <c r="A1579" t="s">
        <v>8032</v>
      </c>
      <c r="B1579" s="12">
        <f>SUMIF('Grade 6 Girls'!G:G, 'Individual Points Summary'!A1579, 'Grade 6 Girls'!F:F)</f>
        <v>169</v>
      </c>
      <c r="C1579" s="20">
        <f t="shared" si="7"/>
        <v>39</v>
      </c>
      <c r="D1579" s="20">
        <f>COUNTIF('Grade 6 Girls'!G:G, 'Individual Points Summary'!A1579)</f>
        <v>3</v>
      </c>
    </row>
    <row r="1580" spans="1:4" hidden="1" x14ac:dyDescent="0.2">
      <c r="A1580" t="s">
        <v>535</v>
      </c>
      <c r="B1580" s="12">
        <f>SUMIF('Grade 6 Girls'!G:G, 'Individual Points Summary'!A1580, 'Grade 6 Girls'!F:F)</f>
        <v>169</v>
      </c>
      <c r="C1580" s="20">
        <f t="shared" si="7"/>
        <v>39</v>
      </c>
      <c r="D1580" s="20">
        <f>COUNTIF('Grade 6 Girls'!G:G, 'Individual Points Summary'!A1580)</f>
        <v>3</v>
      </c>
    </row>
    <row r="1581" spans="1:4" hidden="1" x14ac:dyDescent="0.2">
      <c r="A1581" t="s">
        <v>8098</v>
      </c>
      <c r="B1581" s="12">
        <f>SUMIF('Grade 6 Girls'!G:G, 'Individual Points Summary'!A1581, 'Grade 6 Girls'!F:F)</f>
        <v>171</v>
      </c>
      <c r="C1581" s="20">
        <f t="shared" si="7"/>
        <v>41</v>
      </c>
      <c r="D1581" s="20">
        <f>COUNTIF('Grade 6 Girls'!G:G, 'Individual Points Summary'!A1581)</f>
        <v>3</v>
      </c>
    </row>
    <row r="1582" spans="1:4" hidden="1" x14ac:dyDescent="0.2">
      <c r="A1582" t="s">
        <v>1190</v>
      </c>
      <c r="B1582" s="12">
        <f>SUMIF('Grade 6 Girls'!G:G, 'Individual Points Summary'!A1582, 'Grade 6 Girls'!F:F)</f>
        <v>176</v>
      </c>
      <c r="C1582" s="20">
        <f t="shared" si="7"/>
        <v>42</v>
      </c>
      <c r="D1582" s="20">
        <f>COUNTIF('Grade 6 Girls'!G:G, 'Individual Points Summary'!A1582)</f>
        <v>3</v>
      </c>
    </row>
    <row r="1583" spans="1:4" hidden="1" x14ac:dyDescent="0.2">
      <c r="A1583" t="s">
        <v>143</v>
      </c>
      <c r="B1583" s="12">
        <f>SUMIF('Grade 6 Girls'!G:G, 'Individual Points Summary'!A1583, 'Grade 6 Girls'!F:F)</f>
        <v>178</v>
      </c>
      <c r="C1583" s="20">
        <f t="shared" si="7"/>
        <v>43</v>
      </c>
      <c r="D1583" s="20">
        <f>COUNTIF('Grade 6 Girls'!G:G, 'Individual Points Summary'!A1583)</f>
        <v>3</v>
      </c>
    </row>
    <row r="1584" spans="1:4" hidden="1" x14ac:dyDescent="0.2">
      <c r="A1584" t="s">
        <v>8091</v>
      </c>
      <c r="B1584" s="12">
        <f>SUMIF('Grade 6 Girls'!G:G, 'Individual Points Summary'!A1584, 'Grade 6 Girls'!F:F)</f>
        <v>183</v>
      </c>
      <c r="C1584" s="20">
        <f t="shared" si="7"/>
        <v>44</v>
      </c>
      <c r="D1584" s="20">
        <f>COUNTIF('Grade 6 Girls'!G:G, 'Individual Points Summary'!A1584)</f>
        <v>3</v>
      </c>
    </row>
    <row r="1585" spans="1:4" hidden="1" x14ac:dyDescent="0.2">
      <c r="A1585" t="s">
        <v>150</v>
      </c>
      <c r="B1585" s="12">
        <f>SUMIF('Grade 6 Girls'!G:G, 'Individual Points Summary'!A1585, 'Grade 6 Girls'!F:F)</f>
        <v>186</v>
      </c>
      <c r="C1585" s="20">
        <f t="shared" si="7"/>
        <v>45</v>
      </c>
      <c r="D1585" s="20">
        <f>COUNTIF('Grade 6 Girls'!G:G, 'Individual Points Summary'!A1585)</f>
        <v>3</v>
      </c>
    </row>
    <row r="1586" spans="1:4" hidden="1" x14ac:dyDescent="0.2">
      <c r="A1586" t="s">
        <v>1206</v>
      </c>
      <c r="B1586" s="12">
        <f>SUMIF('Grade 6 Girls'!G:G, 'Individual Points Summary'!A1586, 'Grade 6 Girls'!F:F)</f>
        <v>190</v>
      </c>
      <c r="C1586" s="20">
        <f t="shared" si="7"/>
        <v>46</v>
      </c>
      <c r="D1586" s="20">
        <f>COUNTIF('Grade 6 Girls'!G:G, 'Individual Points Summary'!A1586)</f>
        <v>3</v>
      </c>
    </row>
    <row r="1587" spans="1:4" hidden="1" x14ac:dyDescent="0.2">
      <c r="A1587" t="s">
        <v>8066</v>
      </c>
      <c r="B1587" s="12">
        <f>SUMIF('Grade 6 Girls'!G:G, 'Individual Points Summary'!A1587, 'Grade 6 Girls'!F:F)</f>
        <v>196</v>
      </c>
      <c r="C1587" s="20">
        <f t="shared" si="7"/>
        <v>47</v>
      </c>
      <c r="D1587" s="20">
        <f>COUNTIF('Grade 6 Girls'!G:G, 'Individual Points Summary'!A1587)</f>
        <v>3</v>
      </c>
    </row>
    <row r="1588" spans="1:4" hidden="1" x14ac:dyDescent="0.2">
      <c r="A1588" t="s">
        <v>8140</v>
      </c>
      <c r="B1588" s="12">
        <f>SUMIF('Grade 6 Girls'!G:G, 'Individual Points Summary'!A1588, 'Grade 6 Girls'!F:F)</f>
        <v>199</v>
      </c>
      <c r="C1588" s="20">
        <f t="shared" si="7"/>
        <v>48</v>
      </c>
      <c r="D1588" s="20">
        <f>COUNTIF('Grade 6 Girls'!G:G, 'Individual Points Summary'!A1588)</f>
        <v>3</v>
      </c>
    </row>
    <row r="1589" spans="1:4" hidden="1" x14ac:dyDescent="0.2">
      <c r="A1589" t="s">
        <v>8048</v>
      </c>
      <c r="B1589" s="12">
        <f>SUMIF('Grade 6 Girls'!G:G, 'Individual Points Summary'!A1589, 'Grade 6 Girls'!F:F)</f>
        <v>202</v>
      </c>
      <c r="C1589" s="20">
        <f t="shared" si="7"/>
        <v>49</v>
      </c>
      <c r="D1589" s="20">
        <f>COUNTIF('Grade 6 Girls'!G:G, 'Individual Points Summary'!A1589)</f>
        <v>3</v>
      </c>
    </row>
    <row r="1590" spans="1:4" hidden="1" x14ac:dyDescent="0.2">
      <c r="A1590" t="s">
        <v>147</v>
      </c>
      <c r="B1590" s="12">
        <f>SUMIF('Grade 6 Girls'!G:G, 'Individual Points Summary'!A1590, 'Grade 6 Girls'!F:F)</f>
        <v>213</v>
      </c>
      <c r="C1590" s="20">
        <f t="shared" si="7"/>
        <v>50</v>
      </c>
      <c r="D1590" s="20">
        <f>COUNTIF('Grade 6 Girls'!G:G, 'Individual Points Summary'!A1590)</f>
        <v>3</v>
      </c>
    </row>
    <row r="1591" spans="1:4" hidden="1" x14ac:dyDescent="0.2">
      <c r="A1591" t="s">
        <v>137</v>
      </c>
      <c r="B1591" s="12">
        <f>SUMIF('Grade 6 Girls'!G:G, 'Individual Points Summary'!A1591, 'Grade 6 Girls'!F:F)</f>
        <v>216</v>
      </c>
      <c r="C1591" s="20">
        <f t="shared" si="7"/>
        <v>51</v>
      </c>
      <c r="D1591" s="20">
        <f>COUNTIF('Grade 6 Girls'!G:G, 'Individual Points Summary'!A1591)</f>
        <v>3</v>
      </c>
    </row>
    <row r="1592" spans="1:4" hidden="1" x14ac:dyDescent="0.2">
      <c r="A1592" t="s">
        <v>8037</v>
      </c>
      <c r="B1592" s="12">
        <f>SUMIF('Grade 6 Girls'!G:G, 'Individual Points Summary'!A1592, 'Grade 6 Girls'!F:F)</f>
        <v>220</v>
      </c>
      <c r="C1592" s="20">
        <f t="shared" si="7"/>
        <v>52</v>
      </c>
      <c r="D1592" s="20">
        <f>COUNTIF('Grade 6 Girls'!G:G, 'Individual Points Summary'!A1592)</f>
        <v>3</v>
      </c>
    </row>
    <row r="1593" spans="1:4" hidden="1" x14ac:dyDescent="0.2">
      <c r="A1593" t="s">
        <v>8138</v>
      </c>
      <c r="B1593" s="12">
        <f>SUMIF('Grade 6 Girls'!G:G, 'Individual Points Summary'!A1593, 'Grade 6 Girls'!F:F)</f>
        <v>223</v>
      </c>
      <c r="C1593" s="20">
        <f t="shared" si="7"/>
        <v>53</v>
      </c>
      <c r="D1593" s="20">
        <f>COUNTIF('Grade 6 Girls'!G:G, 'Individual Points Summary'!A1593)</f>
        <v>3</v>
      </c>
    </row>
    <row r="1594" spans="1:4" hidden="1" x14ac:dyDescent="0.2">
      <c r="A1594" t="s">
        <v>8136</v>
      </c>
      <c r="B1594" s="12">
        <f>SUMIF('Grade 6 Girls'!G:G, 'Individual Points Summary'!A1594, 'Grade 6 Girls'!F:F)</f>
        <v>224</v>
      </c>
      <c r="C1594" s="20">
        <f t="shared" si="7"/>
        <v>54</v>
      </c>
      <c r="D1594" s="20">
        <f>COUNTIF('Grade 6 Girls'!G:G, 'Individual Points Summary'!A1594)</f>
        <v>3</v>
      </c>
    </row>
    <row r="1595" spans="1:4" hidden="1" x14ac:dyDescent="0.2">
      <c r="A1595" t="s">
        <v>554</v>
      </c>
      <c r="B1595" s="12">
        <f>SUMIF('Grade 6 Girls'!G:G, 'Individual Points Summary'!A1595, 'Grade 6 Girls'!F:F)</f>
        <v>233</v>
      </c>
      <c r="C1595" s="20">
        <f t="shared" si="7"/>
        <v>55</v>
      </c>
      <c r="D1595" s="20">
        <f>COUNTIF('Grade 6 Girls'!G:G, 'Individual Points Summary'!A1595)</f>
        <v>3</v>
      </c>
    </row>
    <row r="1596" spans="1:4" hidden="1" x14ac:dyDescent="0.2">
      <c r="A1596" t="s">
        <v>531</v>
      </c>
      <c r="B1596" s="12">
        <f>SUMIF('Grade 6 Girls'!G:G, 'Individual Points Summary'!A1596, 'Grade 6 Girls'!F:F)</f>
        <v>242</v>
      </c>
      <c r="C1596" s="20">
        <f t="shared" si="7"/>
        <v>56</v>
      </c>
      <c r="D1596" s="20">
        <f>COUNTIF('Grade 6 Girls'!G:G, 'Individual Points Summary'!A1596)</f>
        <v>3</v>
      </c>
    </row>
    <row r="1597" spans="1:4" hidden="1" x14ac:dyDescent="0.2">
      <c r="A1597" t="s">
        <v>8022</v>
      </c>
      <c r="B1597" s="12">
        <f>SUMIF('Grade 6 Girls'!G:G, 'Individual Points Summary'!A1597, 'Grade 6 Girls'!F:F)</f>
        <v>265</v>
      </c>
      <c r="C1597" s="20">
        <f t="shared" si="7"/>
        <v>57</v>
      </c>
      <c r="D1597" s="20">
        <f>COUNTIF('Grade 6 Girls'!G:G, 'Individual Points Summary'!A1597)</f>
        <v>3</v>
      </c>
    </row>
    <row r="1598" spans="1:4" hidden="1" x14ac:dyDescent="0.2">
      <c r="A1598" t="s">
        <v>509</v>
      </c>
      <c r="B1598" s="12">
        <f>SUMIF('Grade 6 Girls'!G:G, 'Individual Points Summary'!A1598, 'Grade 6 Girls'!F:F)</f>
        <v>268</v>
      </c>
      <c r="C1598" s="20">
        <f t="shared" si="7"/>
        <v>58</v>
      </c>
      <c r="D1598" s="20">
        <f>COUNTIF('Grade 6 Girls'!G:G, 'Individual Points Summary'!A1598)</f>
        <v>3</v>
      </c>
    </row>
    <row r="1599" spans="1:4" hidden="1" x14ac:dyDescent="0.2">
      <c r="A1599" t="s">
        <v>1159</v>
      </c>
      <c r="B1599" s="12">
        <f>SUMIF('Grade 6 Girls'!G:G, 'Individual Points Summary'!A1599, 'Grade 6 Girls'!F:F)</f>
        <v>268</v>
      </c>
      <c r="C1599" s="20">
        <f t="shared" si="7"/>
        <v>58</v>
      </c>
      <c r="D1599" s="20">
        <f>COUNTIF('Grade 6 Girls'!G:G, 'Individual Points Summary'!A1599)</f>
        <v>3</v>
      </c>
    </row>
    <row r="1600" spans="1:4" hidden="1" x14ac:dyDescent="0.2">
      <c r="A1600" t="s">
        <v>8116</v>
      </c>
      <c r="B1600" s="12">
        <f>SUMIF('Grade 6 Girls'!G:G, 'Individual Points Summary'!A1600, 'Grade 6 Girls'!F:F)</f>
        <v>269</v>
      </c>
      <c r="C1600" s="20">
        <f t="shared" si="7"/>
        <v>60</v>
      </c>
      <c r="D1600" s="20">
        <f>COUNTIF('Grade 6 Girls'!G:G, 'Individual Points Summary'!A1600)</f>
        <v>3</v>
      </c>
    </row>
    <row r="1601" spans="1:4" hidden="1" x14ac:dyDescent="0.2">
      <c r="A1601" t="s">
        <v>8150</v>
      </c>
      <c r="B1601" s="12">
        <f>SUMIF('Grade 6 Girls'!G:G, 'Individual Points Summary'!A1601, 'Grade 6 Girls'!F:F)</f>
        <v>273</v>
      </c>
      <c r="C1601" s="20">
        <f t="shared" si="7"/>
        <v>61</v>
      </c>
      <c r="D1601" s="20">
        <f>COUNTIF('Grade 6 Girls'!G:G, 'Individual Points Summary'!A1601)</f>
        <v>3</v>
      </c>
    </row>
    <row r="1602" spans="1:4" hidden="1" x14ac:dyDescent="0.2">
      <c r="A1602" t="s">
        <v>8135</v>
      </c>
      <c r="B1602" s="12">
        <f>SUMIF('Grade 6 Girls'!G:G, 'Individual Points Summary'!A1602, 'Grade 6 Girls'!F:F)</f>
        <v>287</v>
      </c>
      <c r="C1602" s="20">
        <f t="shared" si="7"/>
        <v>62</v>
      </c>
      <c r="D1602" s="20">
        <f>COUNTIF('Grade 6 Girls'!G:G, 'Individual Points Summary'!A1602)</f>
        <v>3</v>
      </c>
    </row>
    <row r="1603" spans="1:4" hidden="1" x14ac:dyDescent="0.2">
      <c r="A1603" t="s">
        <v>1173</v>
      </c>
      <c r="B1603" s="12">
        <f>SUMIF('Grade 6 Girls'!G:G, 'Individual Points Summary'!A1603, 'Grade 6 Girls'!F:F)</f>
        <v>289</v>
      </c>
      <c r="C1603" s="20">
        <f t="shared" si="7"/>
        <v>63</v>
      </c>
      <c r="D1603" s="20">
        <f>COUNTIF('Grade 6 Girls'!G:G, 'Individual Points Summary'!A1603)</f>
        <v>3</v>
      </c>
    </row>
    <row r="1604" spans="1:4" hidden="1" x14ac:dyDescent="0.2">
      <c r="A1604" t="s">
        <v>541</v>
      </c>
      <c r="B1604" s="12">
        <f>SUMIF('Grade 6 Girls'!G:G, 'Individual Points Summary'!A1604, 'Grade 6 Girls'!F:F)</f>
        <v>291</v>
      </c>
      <c r="C1604" s="20">
        <f t="shared" si="7"/>
        <v>64</v>
      </c>
      <c r="D1604" s="20">
        <f>COUNTIF('Grade 6 Girls'!G:G, 'Individual Points Summary'!A1604)</f>
        <v>3</v>
      </c>
    </row>
    <row r="1605" spans="1:4" hidden="1" x14ac:dyDescent="0.2">
      <c r="A1605" t="s">
        <v>549</v>
      </c>
      <c r="B1605" s="12">
        <f>SUMIF('Grade 6 Girls'!G:G, 'Individual Points Summary'!A1605, 'Grade 6 Girls'!F:F)</f>
        <v>294</v>
      </c>
      <c r="C1605" s="20">
        <f t="shared" si="7"/>
        <v>65</v>
      </c>
      <c r="D1605" s="20">
        <f>COUNTIF('Grade 6 Girls'!G:G, 'Individual Points Summary'!A1605)</f>
        <v>3</v>
      </c>
    </row>
    <row r="1606" spans="1:4" hidden="1" x14ac:dyDescent="0.2">
      <c r="A1606" t="s">
        <v>152</v>
      </c>
      <c r="B1606" s="12">
        <f>SUMIF('Grade 6 Girls'!G:G, 'Individual Points Summary'!A1606, 'Grade 6 Girls'!F:F)</f>
        <v>294</v>
      </c>
      <c r="C1606" s="20">
        <f t="shared" ref="C1606:C1669" si="8">IF(D1606 =E$2, RANK(B1606, B$1541:B$1656, 1), "")</f>
        <v>65</v>
      </c>
      <c r="D1606" s="20">
        <f>COUNTIF('Grade 6 Girls'!G:G, 'Individual Points Summary'!A1606)</f>
        <v>3</v>
      </c>
    </row>
    <row r="1607" spans="1:4" hidden="1" x14ac:dyDescent="0.2">
      <c r="A1607" t="s">
        <v>1170</v>
      </c>
      <c r="B1607" s="12">
        <f>SUMIF('Grade 6 Girls'!G:G, 'Individual Points Summary'!A1607, 'Grade 6 Girls'!F:F)</f>
        <v>300</v>
      </c>
      <c r="C1607" s="20">
        <f t="shared" si="8"/>
        <v>67</v>
      </c>
      <c r="D1607" s="20">
        <f>COUNTIF('Grade 6 Girls'!G:G, 'Individual Points Summary'!A1607)</f>
        <v>3</v>
      </c>
    </row>
    <row r="1608" spans="1:4" hidden="1" x14ac:dyDescent="0.2">
      <c r="A1608" t="s">
        <v>8145</v>
      </c>
      <c r="B1608" s="12">
        <f>SUMIF('Grade 6 Girls'!G:G, 'Individual Points Summary'!A1608, 'Grade 6 Girls'!F:F)</f>
        <v>312</v>
      </c>
      <c r="C1608" s="20">
        <f t="shared" si="8"/>
        <v>68</v>
      </c>
      <c r="D1608" s="20">
        <f>COUNTIF('Grade 6 Girls'!G:G, 'Individual Points Summary'!A1608)</f>
        <v>3</v>
      </c>
    </row>
    <row r="1609" spans="1:4" hidden="1" x14ac:dyDescent="0.2">
      <c r="A1609" t="s">
        <v>8030</v>
      </c>
      <c r="B1609" s="12">
        <f>SUMIF('Grade 6 Girls'!G:G, 'Individual Points Summary'!A1609, 'Grade 6 Girls'!F:F)</f>
        <v>317</v>
      </c>
      <c r="C1609" s="20">
        <f t="shared" si="8"/>
        <v>69</v>
      </c>
      <c r="D1609" s="20">
        <f>COUNTIF('Grade 6 Girls'!G:G, 'Individual Points Summary'!A1609)</f>
        <v>3</v>
      </c>
    </row>
    <row r="1610" spans="1:4" hidden="1" x14ac:dyDescent="0.2">
      <c r="A1610" t="s">
        <v>1183</v>
      </c>
      <c r="B1610" s="12">
        <f>SUMIF('Grade 6 Girls'!G:G, 'Individual Points Summary'!A1610, 'Grade 6 Girls'!F:F)</f>
        <v>317</v>
      </c>
      <c r="C1610" s="20">
        <f t="shared" si="8"/>
        <v>69</v>
      </c>
      <c r="D1610" s="20">
        <f>COUNTIF('Grade 6 Girls'!G:G, 'Individual Points Summary'!A1610)</f>
        <v>3</v>
      </c>
    </row>
    <row r="1611" spans="1:4" hidden="1" x14ac:dyDescent="0.2">
      <c r="A1611" t="s">
        <v>1165</v>
      </c>
      <c r="B1611" s="12">
        <f>SUMIF('Grade 6 Girls'!G:G, 'Individual Points Summary'!A1611, 'Grade 6 Girls'!F:F)</f>
        <v>323</v>
      </c>
      <c r="C1611" s="20">
        <f t="shared" si="8"/>
        <v>71</v>
      </c>
      <c r="D1611" s="20">
        <f>COUNTIF('Grade 6 Girls'!G:G, 'Individual Points Summary'!A1611)</f>
        <v>3</v>
      </c>
    </row>
    <row r="1612" spans="1:4" hidden="1" x14ac:dyDescent="0.2">
      <c r="A1612" t="s">
        <v>524</v>
      </c>
      <c r="B1612" s="12">
        <f>SUMIF('Grade 6 Girls'!G:G, 'Individual Points Summary'!A1612, 'Grade 6 Girls'!F:F)</f>
        <v>338</v>
      </c>
      <c r="C1612" s="20">
        <f t="shared" si="8"/>
        <v>72</v>
      </c>
      <c r="D1612" s="20">
        <f>COUNTIF('Grade 6 Girls'!G:G, 'Individual Points Summary'!A1612)</f>
        <v>3</v>
      </c>
    </row>
    <row r="1613" spans="1:4" hidden="1" x14ac:dyDescent="0.2">
      <c r="A1613" t="s">
        <v>8102</v>
      </c>
      <c r="B1613" s="12">
        <f>SUMIF('Grade 6 Girls'!G:G, 'Individual Points Summary'!A1613, 'Grade 6 Girls'!F:F)</f>
        <v>340</v>
      </c>
      <c r="C1613" s="20">
        <f t="shared" si="8"/>
        <v>73</v>
      </c>
      <c r="D1613" s="20">
        <f>COUNTIF('Grade 6 Girls'!G:G, 'Individual Points Summary'!A1613)</f>
        <v>3</v>
      </c>
    </row>
    <row r="1614" spans="1:4" hidden="1" x14ac:dyDescent="0.2">
      <c r="A1614" t="s">
        <v>1156</v>
      </c>
      <c r="B1614" s="12">
        <f>SUMIF('Grade 6 Girls'!G:G, 'Individual Points Summary'!A1614, 'Grade 6 Girls'!F:F)</f>
        <v>352</v>
      </c>
      <c r="C1614" s="20">
        <f t="shared" si="8"/>
        <v>74</v>
      </c>
      <c r="D1614" s="20">
        <f>COUNTIF('Grade 6 Girls'!G:G, 'Individual Points Summary'!A1614)</f>
        <v>3</v>
      </c>
    </row>
    <row r="1615" spans="1:4" hidden="1" x14ac:dyDescent="0.2">
      <c r="A1615" t="s">
        <v>148</v>
      </c>
      <c r="B1615" s="12">
        <f>SUMIF('Grade 6 Girls'!G:G, 'Individual Points Summary'!A1615, 'Grade 6 Girls'!F:F)</f>
        <v>360</v>
      </c>
      <c r="C1615" s="20">
        <f t="shared" si="8"/>
        <v>75</v>
      </c>
      <c r="D1615" s="20">
        <f>COUNTIF('Grade 6 Girls'!G:G, 'Individual Points Summary'!A1615)</f>
        <v>3</v>
      </c>
    </row>
    <row r="1616" spans="1:4" hidden="1" x14ac:dyDescent="0.2">
      <c r="A1616" t="s">
        <v>8149</v>
      </c>
      <c r="B1616" s="12">
        <f>SUMIF('Grade 6 Girls'!G:G, 'Individual Points Summary'!A1616, 'Grade 6 Girls'!F:F)</f>
        <v>369</v>
      </c>
      <c r="C1616" s="20">
        <f t="shared" si="8"/>
        <v>76</v>
      </c>
      <c r="D1616" s="20">
        <f>COUNTIF('Grade 6 Girls'!G:G, 'Individual Points Summary'!A1616)</f>
        <v>3</v>
      </c>
    </row>
    <row r="1617" spans="1:4" hidden="1" x14ac:dyDescent="0.2">
      <c r="A1617" t="s">
        <v>1189</v>
      </c>
      <c r="B1617" s="12">
        <f>SUMIF('Grade 6 Girls'!G:G, 'Individual Points Summary'!A1617, 'Grade 6 Girls'!F:F)</f>
        <v>371</v>
      </c>
      <c r="C1617" s="20">
        <f t="shared" si="8"/>
        <v>77</v>
      </c>
      <c r="D1617" s="20">
        <f>COUNTIF('Grade 6 Girls'!G:G, 'Individual Points Summary'!A1617)</f>
        <v>3</v>
      </c>
    </row>
    <row r="1618" spans="1:4" hidden="1" x14ac:dyDescent="0.2">
      <c r="A1618" t="s">
        <v>1196</v>
      </c>
      <c r="B1618" s="12">
        <f>SUMIF('Grade 6 Girls'!G:G, 'Individual Points Summary'!A1618, 'Grade 6 Girls'!F:F)</f>
        <v>376</v>
      </c>
      <c r="C1618" s="20">
        <f t="shared" si="8"/>
        <v>78</v>
      </c>
      <c r="D1618" s="20">
        <f>COUNTIF('Grade 6 Girls'!G:G, 'Individual Points Summary'!A1618)</f>
        <v>3</v>
      </c>
    </row>
    <row r="1619" spans="1:4" hidden="1" x14ac:dyDescent="0.2">
      <c r="A1619" t="s">
        <v>144</v>
      </c>
      <c r="B1619" s="12">
        <f>SUMIF('Grade 6 Girls'!G:G, 'Individual Points Summary'!A1619, 'Grade 6 Girls'!F:F)</f>
        <v>380</v>
      </c>
      <c r="C1619" s="20">
        <f t="shared" si="8"/>
        <v>79</v>
      </c>
      <c r="D1619" s="20">
        <f>COUNTIF('Grade 6 Girls'!G:G, 'Individual Points Summary'!A1619)</f>
        <v>3</v>
      </c>
    </row>
    <row r="1620" spans="1:4" hidden="1" x14ac:dyDescent="0.2">
      <c r="A1620" t="s">
        <v>8144</v>
      </c>
      <c r="B1620" s="12">
        <f>SUMIF('Grade 6 Girls'!G:G, 'Individual Points Summary'!A1620, 'Grade 6 Girls'!F:F)</f>
        <v>380</v>
      </c>
      <c r="C1620" s="20">
        <f t="shared" si="8"/>
        <v>79</v>
      </c>
      <c r="D1620" s="20">
        <f>COUNTIF('Grade 6 Girls'!G:G, 'Individual Points Summary'!A1620)</f>
        <v>3</v>
      </c>
    </row>
    <row r="1621" spans="1:4" hidden="1" x14ac:dyDescent="0.2">
      <c r="A1621" t="s">
        <v>1199</v>
      </c>
      <c r="B1621" s="12">
        <f>SUMIF('Grade 6 Girls'!G:G, 'Individual Points Summary'!A1621, 'Grade 6 Girls'!F:F)</f>
        <v>384</v>
      </c>
      <c r="C1621" s="20">
        <f t="shared" si="8"/>
        <v>81</v>
      </c>
      <c r="D1621" s="20">
        <f>COUNTIF('Grade 6 Girls'!G:G, 'Individual Points Summary'!A1621)</f>
        <v>3</v>
      </c>
    </row>
    <row r="1622" spans="1:4" hidden="1" x14ac:dyDescent="0.2">
      <c r="A1622" t="s">
        <v>8153</v>
      </c>
      <c r="B1622" s="12">
        <f>SUMIF('Grade 6 Girls'!G:G, 'Individual Points Summary'!A1622, 'Grade 6 Girls'!F:F)</f>
        <v>385</v>
      </c>
      <c r="C1622" s="20">
        <f t="shared" si="8"/>
        <v>82</v>
      </c>
      <c r="D1622" s="20">
        <f>COUNTIF('Grade 6 Girls'!G:G, 'Individual Points Summary'!A1622)</f>
        <v>3</v>
      </c>
    </row>
    <row r="1623" spans="1:4" hidden="1" x14ac:dyDescent="0.2">
      <c r="A1623" t="s">
        <v>1180</v>
      </c>
      <c r="B1623" s="12">
        <f>SUMIF('Grade 6 Girls'!G:G, 'Individual Points Summary'!A1623, 'Grade 6 Girls'!F:F)</f>
        <v>386</v>
      </c>
      <c r="C1623" s="20">
        <f t="shared" si="8"/>
        <v>83</v>
      </c>
      <c r="D1623" s="20">
        <f>COUNTIF('Grade 6 Girls'!G:G, 'Individual Points Summary'!A1623)</f>
        <v>3</v>
      </c>
    </row>
    <row r="1624" spans="1:4" hidden="1" x14ac:dyDescent="0.2">
      <c r="A1624" t="s">
        <v>8110</v>
      </c>
      <c r="B1624" s="12">
        <f>SUMIF('Grade 6 Girls'!G:G, 'Individual Points Summary'!A1624, 'Grade 6 Girls'!F:F)</f>
        <v>391</v>
      </c>
      <c r="C1624" s="20">
        <f t="shared" si="8"/>
        <v>84</v>
      </c>
      <c r="D1624" s="20">
        <f>COUNTIF('Grade 6 Girls'!G:G, 'Individual Points Summary'!A1624)</f>
        <v>3</v>
      </c>
    </row>
    <row r="1625" spans="1:4" hidden="1" x14ac:dyDescent="0.2">
      <c r="A1625" t="s">
        <v>1198</v>
      </c>
      <c r="B1625" s="12">
        <f>SUMIF('Grade 6 Girls'!G:G, 'Individual Points Summary'!A1625, 'Grade 6 Girls'!F:F)</f>
        <v>391</v>
      </c>
      <c r="C1625" s="20">
        <f t="shared" si="8"/>
        <v>84</v>
      </c>
      <c r="D1625" s="20">
        <f>COUNTIF('Grade 6 Girls'!G:G, 'Individual Points Summary'!A1625)</f>
        <v>3</v>
      </c>
    </row>
    <row r="1626" spans="1:4" hidden="1" x14ac:dyDescent="0.2">
      <c r="A1626" t="s">
        <v>1175</v>
      </c>
      <c r="B1626" s="12">
        <f>SUMIF('Grade 6 Girls'!G:G, 'Individual Points Summary'!A1626, 'Grade 6 Girls'!F:F)</f>
        <v>405</v>
      </c>
      <c r="C1626" s="20">
        <f t="shared" si="8"/>
        <v>86</v>
      </c>
      <c r="D1626" s="20">
        <f>COUNTIF('Grade 6 Girls'!G:G, 'Individual Points Summary'!A1626)</f>
        <v>3</v>
      </c>
    </row>
    <row r="1627" spans="1:4" hidden="1" x14ac:dyDescent="0.2">
      <c r="A1627" t="s">
        <v>557</v>
      </c>
      <c r="B1627" s="12">
        <f>SUMIF('Grade 6 Girls'!G:G, 'Individual Points Summary'!A1627, 'Grade 6 Girls'!F:F)</f>
        <v>405</v>
      </c>
      <c r="C1627" s="20">
        <f t="shared" si="8"/>
        <v>86</v>
      </c>
      <c r="D1627" s="20">
        <f>COUNTIF('Grade 6 Girls'!G:G, 'Individual Points Summary'!A1627)</f>
        <v>3</v>
      </c>
    </row>
    <row r="1628" spans="1:4" hidden="1" x14ac:dyDescent="0.2">
      <c r="A1628" t="s">
        <v>139</v>
      </c>
      <c r="B1628" s="12">
        <f>SUMIF('Grade 6 Girls'!G:G, 'Individual Points Summary'!A1628, 'Grade 6 Girls'!F:F)</f>
        <v>406</v>
      </c>
      <c r="C1628" s="20">
        <f t="shared" si="8"/>
        <v>88</v>
      </c>
      <c r="D1628" s="20">
        <f>COUNTIF('Grade 6 Girls'!G:G, 'Individual Points Summary'!A1628)</f>
        <v>3</v>
      </c>
    </row>
    <row r="1629" spans="1:4" hidden="1" x14ac:dyDescent="0.2">
      <c r="A1629" t="s">
        <v>8120</v>
      </c>
      <c r="B1629" s="12">
        <f>SUMIF('Grade 6 Girls'!G:G, 'Individual Points Summary'!A1629, 'Grade 6 Girls'!F:F)</f>
        <v>410</v>
      </c>
      <c r="C1629" s="20">
        <f t="shared" si="8"/>
        <v>89</v>
      </c>
      <c r="D1629" s="20">
        <f>COUNTIF('Grade 6 Girls'!G:G, 'Individual Points Summary'!A1629)</f>
        <v>3</v>
      </c>
    </row>
    <row r="1630" spans="1:4" hidden="1" x14ac:dyDescent="0.2">
      <c r="A1630" t="s">
        <v>575</v>
      </c>
      <c r="B1630" s="12">
        <f>SUMIF('Grade 6 Girls'!G:G, 'Individual Points Summary'!A1630, 'Grade 6 Girls'!F:F)</f>
        <v>417</v>
      </c>
      <c r="C1630" s="20">
        <f t="shared" si="8"/>
        <v>90</v>
      </c>
      <c r="D1630" s="20">
        <f>COUNTIF('Grade 6 Girls'!G:G, 'Individual Points Summary'!A1630)</f>
        <v>3</v>
      </c>
    </row>
    <row r="1631" spans="1:4" hidden="1" x14ac:dyDescent="0.2">
      <c r="A1631" t="s">
        <v>8065</v>
      </c>
      <c r="B1631" s="12">
        <f>SUMIF('Grade 6 Girls'!G:G, 'Individual Points Summary'!A1631, 'Grade 6 Girls'!F:F)</f>
        <v>419</v>
      </c>
      <c r="C1631" s="20">
        <f t="shared" si="8"/>
        <v>91</v>
      </c>
      <c r="D1631" s="20">
        <f>COUNTIF('Grade 6 Girls'!G:G, 'Individual Points Summary'!A1631)</f>
        <v>3</v>
      </c>
    </row>
    <row r="1632" spans="1:4" hidden="1" x14ac:dyDescent="0.2">
      <c r="A1632" t="s">
        <v>1185</v>
      </c>
      <c r="B1632" s="12">
        <f>SUMIF('Grade 6 Girls'!G:G, 'Individual Points Summary'!A1632, 'Grade 6 Girls'!F:F)</f>
        <v>421</v>
      </c>
      <c r="C1632" s="20">
        <f t="shared" si="8"/>
        <v>92</v>
      </c>
      <c r="D1632" s="20">
        <f>COUNTIF('Grade 6 Girls'!G:G, 'Individual Points Summary'!A1632)</f>
        <v>3</v>
      </c>
    </row>
    <row r="1633" spans="1:4" hidden="1" x14ac:dyDescent="0.2">
      <c r="A1633" t="s">
        <v>1186</v>
      </c>
      <c r="B1633" s="12">
        <f>SUMIF('Grade 6 Girls'!G:G, 'Individual Points Summary'!A1633, 'Grade 6 Girls'!F:F)</f>
        <v>434</v>
      </c>
      <c r="C1633" s="20">
        <f t="shared" si="8"/>
        <v>93</v>
      </c>
      <c r="D1633" s="20">
        <f>COUNTIF('Grade 6 Girls'!G:G, 'Individual Points Summary'!A1633)</f>
        <v>3</v>
      </c>
    </row>
    <row r="1634" spans="1:4" hidden="1" x14ac:dyDescent="0.2">
      <c r="A1634" t="s">
        <v>1155</v>
      </c>
      <c r="B1634" s="12">
        <f>SUMIF('Grade 6 Girls'!G:G, 'Individual Points Summary'!A1634, 'Grade 6 Girls'!F:F)</f>
        <v>444</v>
      </c>
      <c r="C1634" s="20">
        <f t="shared" si="8"/>
        <v>94</v>
      </c>
      <c r="D1634" s="20">
        <f>COUNTIF('Grade 6 Girls'!G:G, 'Individual Points Summary'!A1634)</f>
        <v>3</v>
      </c>
    </row>
    <row r="1635" spans="1:4" hidden="1" x14ac:dyDescent="0.2">
      <c r="A1635" t="s">
        <v>8139</v>
      </c>
      <c r="B1635" s="12">
        <f>SUMIF('Grade 6 Girls'!G:G, 'Individual Points Summary'!A1635, 'Grade 6 Girls'!F:F)</f>
        <v>444</v>
      </c>
      <c r="C1635" s="20">
        <f t="shared" si="8"/>
        <v>94</v>
      </c>
      <c r="D1635" s="20">
        <f>COUNTIF('Grade 6 Girls'!G:G, 'Individual Points Summary'!A1635)</f>
        <v>3</v>
      </c>
    </row>
    <row r="1636" spans="1:4" hidden="1" x14ac:dyDescent="0.2">
      <c r="A1636" t="s">
        <v>8126</v>
      </c>
      <c r="B1636" s="12">
        <f>SUMIF('Grade 6 Girls'!G:G, 'Individual Points Summary'!A1636, 'Grade 6 Girls'!F:F)</f>
        <v>447</v>
      </c>
      <c r="C1636" s="20">
        <f t="shared" si="8"/>
        <v>96</v>
      </c>
      <c r="D1636" s="20">
        <f>COUNTIF('Grade 6 Girls'!G:G, 'Individual Points Summary'!A1636)</f>
        <v>3</v>
      </c>
    </row>
    <row r="1637" spans="1:4" hidden="1" x14ac:dyDescent="0.2">
      <c r="A1637" t="s">
        <v>519</v>
      </c>
      <c r="B1637" s="12">
        <f>SUMIF('Grade 6 Girls'!G:G, 'Individual Points Summary'!A1637, 'Grade 6 Girls'!F:F)</f>
        <v>459</v>
      </c>
      <c r="C1637" s="20">
        <f t="shared" si="8"/>
        <v>97</v>
      </c>
      <c r="D1637" s="20">
        <f>COUNTIF('Grade 6 Girls'!G:G, 'Individual Points Summary'!A1637)</f>
        <v>3</v>
      </c>
    </row>
    <row r="1638" spans="1:4" hidden="1" x14ac:dyDescent="0.2">
      <c r="A1638" t="s">
        <v>8042</v>
      </c>
      <c r="B1638" s="12">
        <f>SUMIF('Grade 6 Girls'!G:G, 'Individual Points Summary'!A1638, 'Grade 6 Girls'!F:F)</f>
        <v>460</v>
      </c>
      <c r="C1638" s="20">
        <f t="shared" si="8"/>
        <v>98</v>
      </c>
      <c r="D1638" s="20">
        <f>COUNTIF('Grade 6 Girls'!G:G, 'Individual Points Summary'!A1638)</f>
        <v>3</v>
      </c>
    </row>
    <row r="1639" spans="1:4" hidden="1" x14ac:dyDescent="0.2">
      <c r="A1639" t="s">
        <v>1162</v>
      </c>
      <c r="B1639" s="12">
        <f>SUMIF('Grade 6 Girls'!G:G, 'Individual Points Summary'!A1639, 'Grade 6 Girls'!F:F)</f>
        <v>465</v>
      </c>
      <c r="C1639" s="20">
        <f t="shared" si="8"/>
        <v>99</v>
      </c>
      <c r="D1639" s="20">
        <f>COUNTIF('Grade 6 Girls'!G:G, 'Individual Points Summary'!A1639)</f>
        <v>3</v>
      </c>
    </row>
    <row r="1640" spans="1:4" hidden="1" x14ac:dyDescent="0.2">
      <c r="A1640" t="s">
        <v>8021</v>
      </c>
      <c r="B1640" s="12">
        <f>SUMIF('Grade 6 Girls'!G:G, 'Individual Points Summary'!A1640, 'Grade 6 Girls'!F:F)</f>
        <v>466</v>
      </c>
      <c r="C1640" s="20">
        <f t="shared" si="8"/>
        <v>100</v>
      </c>
      <c r="D1640" s="20">
        <f>COUNTIF('Grade 6 Girls'!G:G, 'Individual Points Summary'!A1640)</f>
        <v>3</v>
      </c>
    </row>
    <row r="1641" spans="1:4" hidden="1" x14ac:dyDescent="0.2">
      <c r="A1641" t="s">
        <v>8020</v>
      </c>
      <c r="B1641" s="12">
        <f>SUMIF('Grade 6 Girls'!G:G, 'Individual Points Summary'!A1641, 'Grade 6 Girls'!F:F)</f>
        <v>467</v>
      </c>
      <c r="C1641" s="20">
        <f t="shared" si="8"/>
        <v>101</v>
      </c>
      <c r="D1641" s="20">
        <f>COUNTIF('Grade 6 Girls'!G:G, 'Individual Points Summary'!A1641)</f>
        <v>3</v>
      </c>
    </row>
    <row r="1642" spans="1:4" hidden="1" x14ac:dyDescent="0.2">
      <c r="A1642" t="s">
        <v>551</v>
      </c>
      <c r="B1642" s="12">
        <f>SUMIF('Grade 6 Girls'!G:G, 'Individual Points Summary'!A1642, 'Grade 6 Girls'!F:F)</f>
        <v>476</v>
      </c>
      <c r="C1642" s="20">
        <f t="shared" si="8"/>
        <v>102</v>
      </c>
      <c r="D1642" s="20">
        <f>COUNTIF('Grade 6 Girls'!G:G, 'Individual Points Summary'!A1642)</f>
        <v>3</v>
      </c>
    </row>
    <row r="1643" spans="1:4" hidden="1" x14ac:dyDescent="0.2">
      <c r="A1643" t="s">
        <v>1188</v>
      </c>
      <c r="B1643" s="12">
        <f>SUMIF('Grade 6 Girls'!G:G, 'Individual Points Summary'!A1643, 'Grade 6 Girls'!F:F)</f>
        <v>491</v>
      </c>
      <c r="C1643" s="20">
        <f t="shared" si="8"/>
        <v>103</v>
      </c>
      <c r="D1643" s="20">
        <f>COUNTIF('Grade 6 Girls'!G:G, 'Individual Points Summary'!A1643)</f>
        <v>3</v>
      </c>
    </row>
    <row r="1644" spans="1:4" hidden="1" x14ac:dyDescent="0.2">
      <c r="A1644" t="s">
        <v>8090</v>
      </c>
      <c r="B1644" s="12">
        <f>SUMIF('Grade 6 Girls'!G:G, 'Individual Points Summary'!A1644, 'Grade 6 Girls'!F:F)</f>
        <v>511</v>
      </c>
      <c r="C1644" s="20">
        <f t="shared" si="8"/>
        <v>104</v>
      </c>
      <c r="D1644" s="20">
        <f>COUNTIF('Grade 6 Girls'!G:G, 'Individual Points Summary'!A1644)</f>
        <v>3</v>
      </c>
    </row>
    <row r="1645" spans="1:4" hidden="1" x14ac:dyDescent="0.2">
      <c r="A1645" t="s">
        <v>536</v>
      </c>
      <c r="B1645" s="12">
        <f>SUMIF('Grade 6 Girls'!G:G, 'Individual Points Summary'!A1645, 'Grade 6 Girls'!F:F)</f>
        <v>512</v>
      </c>
      <c r="C1645" s="20">
        <f t="shared" si="8"/>
        <v>105</v>
      </c>
      <c r="D1645" s="20">
        <f>COUNTIF('Grade 6 Girls'!G:G, 'Individual Points Summary'!A1645)</f>
        <v>3</v>
      </c>
    </row>
    <row r="1646" spans="1:4" hidden="1" x14ac:dyDescent="0.2">
      <c r="A1646" t="s">
        <v>8084</v>
      </c>
      <c r="B1646" s="12">
        <f>SUMIF('Grade 6 Girls'!G:G, 'Individual Points Summary'!A1646, 'Grade 6 Girls'!F:F)</f>
        <v>521</v>
      </c>
      <c r="C1646" s="20">
        <f t="shared" si="8"/>
        <v>106</v>
      </c>
      <c r="D1646" s="20">
        <f>COUNTIF('Grade 6 Girls'!G:G, 'Individual Points Summary'!A1646)</f>
        <v>3</v>
      </c>
    </row>
    <row r="1647" spans="1:4" hidden="1" x14ac:dyDescent="0.2">
      <c r="A1647" t="s">
        <v>566</v>
      </c>
      <c r="B1647" s="12">
        <f>SUMIF('Grade 6 Girls'!G:G, 'Individual Points Summary'!A1647, 'Grade 6 Girls'!F:F)</f>
        <v>521</v>
      </c>
      <c r="C1647" s="20">
        <f t="shared" si="8"/>
        <v>106</v>
      </c>
      <c r="D1647" s="20">
        <f>COUNTIF('Grade 6 Girls'!G:G, 'Individual Points Summary'!A1647)</f>
        <v>3</v>
      </c>
    </row>
    <row r="1648" spans="1:4" hidden="1" x14ac:dyDescent="0.2">
      <c r="A1648" t="s">
        <v>8070</v>
      </c>
      <c r="B1648" s="12">
        <f>SUMIF('Grade 6 Girls'!G:G, 'Individual Points Summary'!A1648, 'Grade 6 Girls'!F:F)</f>
        <v>522</v>
      </c>
      <c r="C1648" s="20">
        <f t="shared" si="8"/>
        <v>108</v>
      </c>
      <c r="D1648" s="20">
        <f>COUNTIF('Grade 6 Girls'!G:G, 'Individual Points Summary'!A1648)</f>
        <v>3</v>
      </c>
    </row>
    <row r="1649" spans="1:4" hidden="1" x14ac:dyDescent="0.2">
      <c r="A1649" t="s">
        <v>8057</v>
      </c>
      <c r="B1649" s="12">
        <f>SUMIF('Grade 6 Girls'!G:G, 'Individual Points Summary'!A1649, 'Grade 6 Girls'!F:F)</f>
        <v>525</v>
      </c>
      <c r="C1649" s="20">
        <f t="shared" si="8"/>
        <v>109</v>
      </c>
      <c r="D1649" s="20">
        <f>COUNTIF('Grade 6 Girls'!G:G, 'Individual Points Summary'!A1649)</f>
        <v>3</v>
      </c>
    </row>
    <row r="1650" spans="1:4" hidden="1" x14ac:dyDescent="0.2">
      <c r="A1650" t="s">
        <v>8078</v>
      </c>
      <c r="B1650" s="12">
        <f>SUMIF('Grade 6 Girls'!G:G, 'Individual Points Summary'!A1650, 'Grade 6 Girls'!F:F)</f>
        <v>525</v>
      </c>
      <c r="C1650" s="20">
        <f t="shared" si="8"/>
        <v>109</v>
      </c>
      <c r="D1650" s="20">
        <f>COUNTIF('Grade 6 Girls'!G:G, 'Individual Points Summary'!A1650)</f>
        <v>3</v>
      </c>
    </row>
    <row r="1651" spans="1:4" hidden="1" x14ac:dyDescent="0.2">
      <c r="A1651" t="s">
        <v>1164</v>
      </c>
      <c r="B1651" s="12">
        <f>SUMIF('Grade 6 Girls'!G:G, 'Individual Points Summary'!A1651, 'Grade 6 Girls'!F:F)</f>
        <v>547</v>
      </c>
      <c r="C1651" s="20">
        <f t="shared" si="8"/>
        <v>111</v>
      </c>
      <c r="D1651" s="20">
        <f>COUNTIF('Grade 6 Girls'!G:G, 'Individual Points Summary'!A1651)</f>
        <v>3</v>
      </c>
    </row>
    <row r="1652" spans="1:4" hidden="1" x14ac:dyDescent="0.2">
      <c r="A1652" t="s">
        <v>8031</v>
      </c>
      <c r="B1652" s="12">
        <f>SUMIF('Grade 6 Girls'!G:G, 'Individual Points Summary'!A1652, 'Grade 6 Girls'!F:F)</f>
        <v>555</v>
      </c>
      <c r="C1652" s="20">
        <f t="shared" si="8"/>
        <v>112</v>
      </c>
      <c r="D1652" s="20">
        <f>COUNTIF('Grade 6 Girls'!G:G, 'Individual Points Summary'!A1652)</f>
        <v>3</v>
      </c>
    </row>
    <row r="1653" spans="1:4" hidden="1" x14ac:dyDescent="0.2">
      <c r="A1653" t="s">
        <v>8023</v>
      </c>
      <c r="B1653" s="12">
        <f>SUMIF('Grade 6 Girls'!G:G, 'Individual Points Summary'!A1653, 'Grade 6 Girls'!F:F)</f>
        <v>562</v>
      </c>
      <c r="C1653" s="20">
        <f t="shared" si="8"/>
        <v>113</v>
      </c>
      <c r="D1653" s="20">
        <f>COUNTIF('Grade 6 Girls'!G:G, 'Individual Points Summary'!A1653)</f>
        <v>3</v>
      </c>
    </row>
    <row r="1654" spans="1:4" hidden="1" x14ac:dyDescent="0.2">
      <c r="A1654" t="s">
        <v>8123</v>
      </c>
      <c r="B1654" s="12">
        <f>SUMIF('Grade 6 Girls'!G:G, 'Individual Points Summary'!A1654, 'Grade 6 Girls'!F:F)</f>
        <v>566</v>
      </c>
      <c r="C1654" s="20">
        <f t="shared" si="8"/>
        <v>114</v>
      </c>
      <c r="D1654" s="20">
        <f>COUNTIF('Grade 6 Girls'!G:G, 'Individual Points Summary'!A1654)</f>
        <v>3</v>
      </c>
    </row>
    <row r="1655" spans="1:4" hidden="1" x14ac:dyDescent="0.2">
      <c r="A1655" t="s">
        <v>1176</v>
      </c>
      <c r="B1655" s="12">
        <f>SUMIF('Grade 6 Girls'!G:G, 'Individual Points Summary'!A1655, 'Grade 6 Girls'!F:F)</f>
        <v>572</v>
      </c>
      <c r="C1655" s="20">
        <f t="shared" si="8"/>
        <v>115</v>
      </c>
      <c r="D1655" s="20">
        <f>COUNTIF('Grade 6 Girls'!G:G, 'Individual Points Summary'!A1655)</f>
        <v>3</v>
      </c>
    </row>
    <row r="1656" spans="1:4" hidden="1" x14ac:dyDescent="0.2">
      <c r="A1656" t="s">
        <v>1204</v>
      </c>
      <c r="B1656" s="12">
        <f>SUMIF('Grade 6 Girls'!G:G, 'Individual Points Summary'!A1656, 'Grade 6 Girls'!F:F)</f>
        <v>581</v>
      </c>
      <c r="C1656" s="20">
        <f t="shared" si="8"/>
        <v>116</v>
      </c>
      <c r="D1656" s="20">
        <f>COUNTIF('Grade 6 Girls'!G:G, 'Individual Points Summary'!A1656)</f>
        <v>3</v>
      </c>
    </row>
    <row r="1657" spans="1:4" hidden="1" x14ac:dyDescent="0.2">
      <c r="A1657" t="s">
        <v>520</v>
      </c>
      <c r="B1657" s="12">
        <f>SUMIF('Grade 6 Girls'!G:G, 'Individual Points Summary'!A1657, 'Grade 6 Girls'!F:F)</f>
        <v>18</v>
      </c>
      <c r="C1657" s="20" t="str">
        <f t="shared" si="8"/>
        <v/>
      </c>
      <c r="D1657" s="20">
        <f>COUNTIF('Grade 6 Girls'!G:G, 'Individual Points Summary'!A1657)</f>
        <v>2</v>
      </c>
    </row>
    <row r="1658" spans="1:4" hidden="1" x14ac:dyDescent="0.2">
      <c r="A1658" t="s">
        <v>1187</v>
      </c>
      <c r="B1658" s="12">
        <f>SUMIF('Grade 6 Girls'!G:G, 'Individual Points Summary'!A1658, 'Grade 6 Girls'!F:F)</f>
        <v>20</v>
      </c>
      <c r="C1658" s="20" t="str">
        <f t="shared" si="8"/>
        <v/>
      </c>
      <c r="D1658" s="20">
        <f>COUNTIF('Grade 6 Girls'!G:G, 'Individual Points Summary'!A1658)</f>
        <v>2</v>
      </c>
    </row>
    <row r="1659" spans="1:4" hidden="1" x14ac:dyDescent="0.2">
      <c r="A1659" t="s">
        <v>8118</v>
      </c>
      <c r="B1659" s="12">
        <f>SUMIF('Grade 6 Girls'!G:G, 'Individual Points Summary'!A1659, 'Grade 6 Girls'!F:F)</f>
        <v>21</v>
      </c>
      <c r="C1659" s="20" t="str">
        <f t="shared" si="8"/>
        <v/>
      </c>
      <c r="D1659" s="20">
        <f>COUNTIF('Grade 6 Girls'!G:G, 'Individual Points Summary'!A1659)</f>
        <v>2</v>
      </c>
    </row>
    <row r="1660" spans="1:4" hidden="1" x14ac:dyDescent="0.2">
      <c r="A1660" t="s">
        <v>8093</v>
      </c>
      <c r="B1660" s="12">
        <f>SUMIF('Grade 6 Girls'!G:G, 'Individual Points Summary'!A1660, 'Grade 6 Girls'!F:F)</f>
        <v>44</v>
      </c>
      <c r="C1660" s="20" t="str">
        <f t="shared" si="8"/>
        <v/>
      </c>
      <c r="D1660" s="20">
        <f>COUNTIF('Grade 6 Girls'!G:G, 'Individual Points Summary'!A1660)</f>
        <v>2</v>
      </c>
    </row>
    <row r="1661" spans="1:4" hidden="1" x14ac:dyDescent="0.2">
      <c r="A1661" t="s">
        <v>134</v>
      </c>
      <c r="B1661" s="12">
        <f>SUMIF('Grade 6 Girls'!G:G, 'Individual Points Summary'!A1661, 'Grade 6 Girls'!F:F)</f>
        <v>51</v>
      </c>
      <c r="C1661" s="20" t="str">
        <f t="shared" si="8"/>
        <v/>
      </c>
      <c r="D1661" s="20">
        <f>COUNTIF('Grade 6 Girls'!G:G, 'Individual Points Summary'!A1661)</f>
        <v>2</v>
      </c>
    </row>
    <row r="1662" spans="1:4" hidden="1" x14ac:dyDescent="0.2">
      <c r="A1662" t="s">
        <v>8115</v>
      </c>
      <c r="B1662" s="12">
        <f>SUMIF('Grade 6 Girls'!G:G, 'Individual Points Summary'!A1662, 'Grade 6 Girls'!F:F)</f>
        <v>62</v>
      </c>
      <c r="C1662" s="20" t="str">
        <f t="shared" si="8"/>
        <v/>
      </c>
      <c r="D1662" s="20">
        <f>COUNTIF('Grade 6 Girls'!G:G, 'Individual Points Summary'!A1662)</f>
        <v>2</v>
      </c>
    </row>
    <row r="1663" spans="1:4" hidden="1" x14ac:dyDescent="0.2">
      <c r="A1663" t="s">
        <v>556</v>
      </c>
      <c r="B1663" s="12">
        <f>SUMIF('Grade 6 Girls'!G:G, 'Individual Points Summary'!A1663, 'Grade 6 Girls'!F:F)</f>
        <v>69</v>
      </c>
      <c r="C1663" s="20" t="str">
        <f t="shared" si="8"/>
        <v/>
      </c>
      <c r="D1663" s="20">
        <f>COUNTIF('Grade 6 Girls'!G:G, 'Individual Points Summary'!A1663)</f>
        <v>2</v>
      </c>
    </row>
    <row r="1664" spans="1:4" hidden="1" x14ac:dyDescent="0.2">
      <c r="A1664" t="s">
        <v>8014</v>
      </c>
      <c r="B1664" s="12">
        <f>SUMIF('Grade 6 Girls'!G:G, 'Individual Points Summary'!A1664, 'Grade 6 Girls'!F:F)</f>
        <v>71</v>
      </c>
      <c r="C1664" s="20" t="str">
        <f t="shared" si="8"/>
        <v/>
      </c>
      <c r="D1664" s="20">
        <f>COUNTIF('Grade 6 Girls'!G:G, 'Individual Points Summary'!A1664)</f>
        <v>2</v>
      </c>
    </row>
    <row r="1665" spans="1:4" hidden="1" x14ac:dyDescent="0.2">
      <c r="A1665" t="s">
        <v>525</v>
      </c>
      <c r="B1665" s="12">
        <f>SUMIF('Grade 6 Girls'!G:G, 'Individual Points Summary'!A1665, 'Grade 6 Girls'!F:F)</f>
        <v>74</v>
      </c>
      <c r="C1665" s="20" t="str">
        <f t="shared" si="8"/>
        <v/>
      </c>
      <c r="D1665" s="20">
        <f>COUNTIF('Grade 6 Girls'!G:G, 'Individual Points Summary'!A1665)</f>
        <v>2</v>
      </c>
    </row>
    <row r="1666" spans="1:4" hidden="1" x14ac:dyDescent="0.2">
      <c r="A1666" t="s">
        <v>8148</v>
      </c>
      <c r="B1666" s="12">
        <f>SUMIF('Grade 6 Girls'!G:G, 'Individual Points Summary'!A1666, 'Grade 6 Girls'!F:F)</f>
        <v>75</v>
      </c>
      <c r="C1666" s="20" t="str">
        <f t="shared" si="8"/>
        <v/>
      </c>
      <c r="D1666" s="20">
        <f>COUNTIF('Grade 6 Girls'!G:G, 'Individual Points Summary'!A1666)</f>
        <v>2</v>
      </c>
    </row>
    <row r="1667" spans="1:4" hidden="1" x14ac:dyDescent="0.2">
      <c r="A1667" t="s">
        <v>516</v>
      </c>
      <c r="B1667" s="12">
        <f>SUMIF('Grade 6 Girls'!G:G, 'Individual Points Summary'!A1667, 'Grade 6 Girls'!F:F)</f>
        <v>87</v>
      </c>
      <c r="C1667" s="20" t="str">
        <f t="shared" si="8"/>
        <v/>
      </c>
      <c r="D1667" s="20">
        <f>COUNTIF('Grade 6 Girls'!G:G, 'Individual Points Summary'!A1667)</f>
        <v>2</v>
      </c>
    </row>
    <row r="1668" spans="1:4" hidden="1" x14ac:dyDescent="0.2">
      <c r="A1668" t="s">
        <v>8107</v>
      </c>
      <c r="B1668" s="12">
        <f>SUMIF('Grade 6 Girls'!G:G, 'Individual Points Summary'!A1668, 'Grade 6 Girls'!F:F)</f>
        <v>92</v>
      </c>
      <c r="C1668" s="20" t="str">
        <f t="shared" si="8"/>
        <v/>
      </c>
      <c r="D1668" s="20">
        <f>COUNTIF('Grade 6 Girls'!G:G, 'Individual Points Summary'!A1668)</f>
        <v>2</v>
      </c>
    </row>
    <row r="1669" spans="1:4" hidden="1" x14ac:dyDescent="0.2">
      <c r="A1669" t="s">
        <v>1163</v>
      </c>
      <c r="B1669" s="12">
        <f>SUMIF('Grade 6 Girls'!G:G, 'Individual Points Summary'!A1669, 'Grade 6 Girls'!F:F)</f>
        <v>100</v>
      </c>
      <c r="C1669" s="20" t="str">
        <f t="shared" si="8"/>
        <v/>
      </c>
      <c r="D1669" s="20">
        <f>COUNTIF('Grade 6 Girls'!G:G, 'Individual Points Summary'!A1669)</f>
        <v>2</v>
      </c>
    </row>
    <row r="1670" spans="1:4" hidden="1" x14ac:dyDescent="0.2">
      <c r="A1670" t="s">
        <v>527</v>
      </c>
      <c r="B1670" s="12">
        <f>SUMIF('Grade 6 Girls'!G:G, 'Individual Points Summary'!A1670, 'Grade 6 Girls'!F:F)</f>
        <v>104</v>
      </c>
      <c r="C1670" s="20" t="str">
        <f t="shared" ref="C1670:C1733" si="9">IF(D1670 =E$2, RANK(B1670, B$1541:B$1656, 1), "")</f>
        <v/>
      </c>
      <c r="D1670" s="20">
        <f>COUNTIF('Grade 6 Girls'!G:G, 'Individual Points Summary'!A1670)</f>
        <v>2</v>
      </c>
    </row>
    <row r="1671" spans="1:4" hidden="1" x14ac:dyDescent="0.2">
      <c r="A1671" t="s">
        <v>8081</v>
      </c>
      <c r="B1671" s="12">
        <f>SUMIF('Grade 6 Girls'!G:G, 'Individual Points Summary'!A1671, 'Grade 6 Girls'!F:F)</f>
        <v>106</v>
      </c>
      <c r="C1671" s="20" t="str">
        <f t="shared" si="9"/>
        <v/>
      </c>
      <c r="D1671" s="20">
        <f>COUNTIF('Grade 6 Girls'!G:G, 'Individual Points Summary'!A1671)</f>
        <v>2</v>
      </c>
    </row>
    <row r="1672" spans="1:4" hidden="1" x14ac:dyDescent="0.2">
      <c r="A1672" t="s">
        <v>8143</v>
      </c>
      <c r="B1672" s="12">
        <f>SUMIF('Grade 6 Girls'!G:G, 'Individual Points Summary'!A1672, 'Grade 6 Girls'!F:F)</f>
        <v>108</v>
      </c>
      <c r="C1672" s="20" t="str">
        <f t="shared" si="9"/>
        <v/>
      </c>
      <c r="D1672" s="20">
        <f>COUNTIF('Grade 6 Girls'!G:G, 'Individual Points Summary'!A1672)</f>
        <v>2</v>
      </c>
    </row>
    <row r="1673" spans="1:4" hidden="1" x14ac:dyDescent="0.2">
      <c r="A1673" t="s">
        <v>8049</v>
      </c>
      <c r="B1673" s="12">
        <f>SUMIF('Grade 6 Girls'!G:G, 'Individual Points Summary'!A1673, 'Grade 6 Girls'!F:F)</f>
        <v>120</v>
      </c>
      <c r="C1673" s="20" t="str">
        <f t="shared" si="9"/>
        <v/>
      </c>
      <c r="D1673" s="20">
        <f>COUNTIF('Grade 6 Girls'!G:G, 'Individual Points Summary'!A1673)</f>
        <v>2</v>
      </c>
    </row>
    <row r="1674" spans="1:4" hidden="1" x14ac:dyDescent="0.2">
      <c r="A1674" t="s">
        <v>8124</v>
      </c>
      <c r="B1674" s="12">
        <f>SUMIF('Grade 6 Girls'!G:G, 'Individual Points Summary'!A1674, 'Grade 6 Girls'!F:F)</f>
        <v>122</v>
      </c>
      <c r="C1674" s="20" t="str">
        <f t="shared" si="9"/>
        <v/>
      </c>
      <c r="D1674" s="20">
        <f>COUNTIF('Grade 6 Girls'!G:G, 'Individual Points Summary'!A1674)</f>
        <v>2</v>
      </c>
    </row>
    <row r="1675" spans="1:4" hidden="1" x14ac:dyDescent="0.2">
      <c r="A1675" t="s">
        <v>8099</v>
      </c>
      <c r="B1675" s="12">
        <f>SUMIF('Grade 6 Girls'!G:G, 'Individual Points Summary'!A1675, 'Grade 6 Girls'!F:F)</f>
        <v>123</v>
      </c>
      <c r="C1675" s="20" t="str">
        <f t="shared" si="9"/>
        <v/>
      </c>
      <c r="D1675" s="20">
        <f>COUNTIF('Grade 6 Girls'!G:G, 'Individual Points Summary'!A1675)</f>
        <v>2</v>
      </c>
    </row>
    <row r="1676" spans="1:4" hidden="1" x14ac:dyDescent="0.2">
      <c r="A1676" t="s">
        <v>513</v>
      </c>
      <c r="B1676" s="12">
        <f>SUMIF('Grade 6 Girls'!G:G, 'Individual Points Summary'!A1676, 'Grade 6 Girls'!F:F)</f>
        <v>124</v>
      </c>
      <c r="C1676" s="20" t="str">
        <f t="shared" si="9"/>
        <v/>
      </c>
      <c r="D1676" s="20">
        <f>COUNTIF('Grade 6 Girls'!G:G, 'Individual Points Summary'!A1676)</f>
        <v>2</v>
      </c>
    </row>
    <row r="1677" spans="1:4" hidden="1" x14ac:dyDescent="0.2">
      <c r="A1677" t="s">
        <v>539</v>
      </c>
      <c r="B1677" s="12">
        <f>SUMIF('Grade 6 Girls'!G:G, 'Individual Points Summary'!A1677, 'Grade 6 Girls'!F:F)</f>
        <v>127</v>
      </c>
      <c r="C1677" s="20" t="str">
        <f t="shared" si="9"/>
        <v/>
      </c>
      <c r="D1677" s="20">
        <f>COUNTIF('Grade 6 Girls'!G:G, 'Individual Points Summary'!A1677)</f>
        <v>2</v>
      </c>
    </row>
    <row r="1678" spans="1:4" hidden="1" x14ac:dyDescent="0.2">
      <c r="A1678" t="s">
        <v>8104</v>
      </c>
      <c r="B1678" s="12">
        <f>SUMIF('Grade 6 Girls'!G:G, 'Individual Points Summary'!A1678, 'Grade 6 Girls'!F:F)</f>
        <v>129</v>
      </c>
      <c r="C1678" s="20" t="str">
        <f t="shared" si="9"/>
        <v/>
      </c>
      <c r="D1678" s="20">
        <f>COUNTIF('Grade 6 Girls'!G:G, 'Individual Points Summary'!A1678)</f>
        <v>2</v>
      </c>
    </row>
    <row r="1679" spans="1:4" hidden="1" x14ac:dyDescent="0.2">
      <c r="A1679" t="s">
        <v>8106</v>
      </c>
      <c r="B1679" s="12">
        <f>SUMIF('Grade 6 Girls'!G:G, 'Individual Points Summary'!A1679, 'Grade 6 Girls'!F:F)</f>
        <v>141</v>
      </c>
      <c r="C1679" s="20" t="str">
        <f t="shared" si="9"/>
        <v/>
      </c>
      <c r="D1679" s="20">
        <f>COUNTIF('Grade 6 Girls'!G:G, 'Individual Points Summary'!A1679)</f>
        <v>2</v>
      </c>
    </row>
    <row r="1680" spans="1:4" hidden="1" x14ac:dyDescent="0.2">
      <c r="A1680" t="s">
        <v>8092</v>
      </c>
      <c r="B1680" s="12">
        <f>SUMIF('Grade 6 Girls'!G:G, 'Individual Points Summary'!A1680, 'Grade 6 Girls'!F:F)</f>
        <v>148</v>
      </c>
      <c r="C1680" s="20" t="str">
        <f t="shared" si="9"/>
        <v/>
      </c>
      <c r="D1680" s="20">
        <f>COUNTIF('Grade 6 Girls'!G:G, 'Individual Points Summary'!A1680)</f>
        <v>2</v>
      </c>
    </row>
    <row r="1681" spans="1:4" hidden="1" x14ac:dyDescent="0.2">
      <c r="A1681" t="s">
        <v>8121</v>
      </c>
      <c r="B1681" s="12">
        <f>SUMIF('Grade 6 Girls'!G:G, 'Individual Points Summary'!A1681, 'Grade 6 Girls'!F:F)</f>
        <v>158</v>
      </c>
      <c r="C1681" s="20" t="str">
        <f t="shared" si="9"/>
        <v/>
      </c>
      <c r="D1681" s="20">
        <f>COUNTIF('Grade 6 Girls'!G:G, 'Individual Points Summary'!A1681)</f>
        <v>2</v>
      </c>
    </row>
    <row r="1682" spans="1:4" hidden="1" x14ac:dyDescent="0.2">
      <c r="A1682" t="s">
        <v>8044</v>
      </c>
      <c r="B1682" s="12">
        <f>SUMIF('Grade 6 Girls'!G:G, 'Individual Points Summary'!A1682, 'Grade 6 Girls'!F:F)</f>
        <v>162</v>
      </c>
      <c r="C1682" s="20" t="str">
        <f t="shared" si="9"/>
        <v/>
      </c>
      <c r="D1682" s="20">
        <f>COUNTIF('Grade 6 Girls'!G:G, 'Individual Points Summary'!A1682)</f>
        <v>2</v>
      </c>
    </row>
    <row r="1683" spans="1:4" hidden="1" x14ac:dyDescent="0.2">
      <c r="A1683" t="s">
        <v>8067</v>
      </c>
      <c r="B1683" s="12">
        <f>SUMIF('Grade 6 Girls'!G:G, 'Individual Points Summary'!A1683, 'Grade 6 Girls'!F:F)</f>
        <v>162</v>
      </c>
      <c r="C1683" s="20" t="str">
        <f t="shared" si="9"/>
        <v/>
      </c>
      <c r="D1683" s="20">
        <f>COUNTIF('Grade 6 Girls'!G:G, 'Individual Points Summary'!A1683)</f>
        <v>2</v>
      </c>
    </row>
    <row r="1684" spans="1:4" hidden="1" x14ac:dyDescent="0.2">
      <c r="A1684" t="s">
        <v>8017</v>
      </c>
      <c r="B1684" s="12">
        <f>SUMIF('Grade 6 Girls'!G:G, 'Individual Points Summary'!A1684, 'Grade 6 Girls'!F:F)</f>
        <v>169</v>
      </c>
      <c r="C1684" s="20" t="str">
        <f t="shared" si="9"/>
        <v/>
      </c>
      <c r="D1684" s="20">
        <f>COUNTIF('Grade 6 Girls'!G:G, 'Individual Points Summary'!A1684)</f>
        <v>2</v>
      </c>
    </row>
    <row r="1685" spans="1:4" hidden="1" x14ac:dyDescent="0.2">
      <c r="A1685" t="s">
        <v>514</v>
      </c>
      <c r="B1685" s="12">
        <f>SUMIF('Grade 6 Girls'!G:G, 'Individual Points Summary'!A1685, 'Grade 6 Girls'!F:F)</f>
        <v>169</v>
      </c>
      <c r="C1685" s="20" t="str">
        <f t="shared" si="9"/>
        <v/>
      </c>
      <c r="D1685" s="20">
        <f>COUNTIF('Grade 6 Girls'!G:G, 'Individual Points Summary'!A1685)</f>
        <v>2</v>
      </c>
    </row>
    <row r="1686" spans="1:4" hidden="1" x14ac:dyDescent="0.2">
      <c r="A1686" t="s">
        <v>1174</v>
      </c>
      <c r="B1686" s="12">
        <f>SUMIF('Grade 6 Girls'!G:G, 'Individual Points Summary'!A1686, 'Grade 6 Girls'!F:F)</f>
        <v>173</v>
      </c>
      <c r="C1686" s="20" t="str">
        <f t="shared" si="9"/>
        <v/>
      </c>
      <c r="D1686" s="20">
        <f>COUNTIF('Grade 6 Girls'!G:G, 'Individual Points Summary'!A1686)</f>
        <v>2</v>
      </c>
    </row>
    <row r="1687" spans="1:4" hidden="1" x14ac:dyDescent="0.2">
      <c r="A1687" t="s">
        <v>560</v>
      </c>
      <c r="B1687" s="12">
        <f>SUMIF('Grade 6 Girls'!G:G, 'Individual Points Summary'!A1687, 'Grade 6 Girls'!F:F)</f>
        <v>181</v>
      </c>
      <c r="C1687" s="20" t="str">
        <f t="shared" si="9"/>
        <v/>
      </c>
      <c r="D1687" s="20">
        <f>COUNTIF('Grade 6 Girls'!G:G, 'Individual Points Summary'!A1687)</f>
        <v>2</v>
      </c>
    </row>
    <row r="1688" spans="1:4" hidden="1" x14ac:dyDescent="0.2">
      <c r="A1688" t="s">
        <v>8082</v>
      </c>
      <c r="B1688" s="12">
        <f>SUMIF('Grade 6 Girls'!G:G, 'Individual Points Summary'!A1688, 'Grade 6 Girls'!F:F)</f>
        <v>185</v>
      </c>
      <c r="C1688" s="20" t="str">
        <f t="shared" si="9"/>
        <v/>
      </c>
      <c r="D1688" s="20">
        <f>COUNTIF('Grade 6 Girls'!G:G, 'Individual Points Summary'!A1688)</f>
        <v>2</v>
      </c>
    </row>
    <row r="1689" spans="1:4" hidden="1" x14ac:dyDescent="0.2">
      <c r="A1689" t="s">
        <v>8016</v>
      </c>
      <c r="B1689" s="12">
        <f>SUMIF('Grade 6 Girls'!G:G, 'Individual Points Summary'!A1689, 'Grade 6 Girls'!F:F)</f>
        <v>187</v>
      </c>
      <c r="C1689" s="20" t="str">
        <f t="shared" si="9"/>
        <v/>
      </c>
      <c r="D1689" s="20">
        <f>COUNTIF('Grade 6 Girls'!G:G, 'Individual Points Summary'!A1689)</f>
        <v>2</v>
      </c>
    </row>
    <row r="1690" spans="1:4" hidden="1" x14ac:dyDescent="0.2">
      <c r="A1690" t="s">
        <v>8018</v>
      </c>
      <c r="B1690" s="12">
        <f>SUMIF('Grade 6 Girls'!G:G, 'Individual Points Summary'!A1690, 'Grade 6 Girls'!F:F)</f>
        <v>190</v>
      </c>
      <c r="C1690" s="20" t="str">
        <f t="shared" si="9"/>
        <v/>
      </c>
      <c r="D1690" s="20">
        <f>COUNTIF('Grade 6 Girls'!G:G, 'Individual Points Summary'!A1690)</f>
        <v>2</v>
      </c>
    </row>
    <row r="1691" spans="1:4" hidden="1" x14ac:dyDescent="0.2">
      <c r="A1691" t="s">
        <v>146</v>
      </c>
      <c r="B1691" s="12">
        <f>SUMIF('Grade 6 Girls'!G:G, 'Individual Points Summary'!A1691, 'Grade 6 Girls'!F:F)</f>
        <v>193</v>
      </c>
      <c r="C1691" s="20" t="str">
        <f t="shared" si="9"/>
        <v/>
      </c>
      <c r="D1691" s="20">
        <f>COUNTIF('Grade 6 Girls'!G:G, 'Individual Points Summary'!A1691)</f>
        <v>2</v>
      </c>
    </row>
    <row r="1692" spans="1:4" hidden="1" x14ac:dyDescent="0.2">
      <c r="A1692" t="s">
        <v>1192</v>
      </c>
      <c r="B1692" s="12">
        <f>SUMIF('Grade 6 Girls'!G:G, 'Individual Points Summary'!A1692, 'Grade 6 Girls'!F:F)</f>
        <v>202</v>
      </c>
      <c r="C1692" s="20" t="str">
        <f t="shared" si="9"/>
        <v/>
      </c>
      <c r="D1692" s="20">
        <f>COUNTIF('Grade 6 Girls'!G:G, 'Individual Points Summary'!A1692)</f>
        <v>2</v>
      </c>
    </row>
    <row r="1693" spans="1:4" hidden="1" x14ac:dyDescent="0.2">
      <c r="A1693" t="s">
        <v>8108</v>
      </c>
      <c r="B1693" s="12">
        <f>SUMIF('Grade 6 Girls'!G:G, 'Individual Points Summary'!A1693, 'Grade 6 Girls'!F:F)</f>
        <v>203</v>
      </c>
      <c r="C1693" s="20" t="str">
        <f t="shared" si="9"/>
        <v/>
      </c>
      <c r="D1693" s="20">
        <f>COUNTIF('Grade 6 Girls'!G:G, 'Individual Points Summary'!A1693)</f>
        <v>2</v>
      </c>
    </row>
    <row r="1694" spans="1:4" hidden="1" x14ac:dyDescent="0.2">
      <c r="A1694" t="s">
        <v>8026</v>
      </c>
      <c r="B1694" s="12">
        <f>SUMIF('Grade 6 Girls'!G:G, 'Individual Points Summary'!A1694, 'Grade 6 Girls'!F:F)</f>
        <v>218</v>
      </c>
      <c r="C1694" s="20" t="str">
        <f t="shared" si="9"/>
        <v/>
      </c>
      <c r="D1694" s="20">
        <f>COUNTIF('Grade 6 Girls'!G:G, 'Individual Points Summary'!A1694)</f>
        <v>2</v>
      </c>
    </row>
    <row r="1695" spans="1:4" hidden="1" x14ac:dyDescent="0.2">
      <c r="A1695" t="s">
        <v>523</v>
      </c>
      <c r="B1695" s="12">
        <f>SUMIF('Grade 6 Girls'!G:G, 'Individual Points Summary'!A1695, 'Grade 6 Girls'!F:F)</f>
        <v>219</v>
      </c>
      <c r="C1695" s="20" t="str">
        <f t="shared" si="9"/>
        <v/>
      </c>
      <c r="D1695" s="20">
        <f>COUNTIF('Grade 6 Girls'!G:G, 'Individual Points Summary'!A1695)</f>
        <v>2</v>
      </c>
    </row>
    <row r="1696" spans="1:4" hidden="1" x14ac:dyDescent="0.2">
      <c r="A1696" t="s">
        <v>570</v>
      </c>
      <c r="B1696" s="12">
        <f>SUMIF('Grade 6 Girls'!G:G, 'Individual Points Summary'!A1696, 'Grade 6 Girls'!F:F)</f>
        <v>219</v>
      </c>
      <c r="C1696" s="20" t="str">
        <f t="shared" si="9"/>
        <v/>
      </c>
      <c r="D1696" s="20">
        <f>COUNTIF('Grade 6 Girls'!G:G, 'Individual Points Summary'!A1696)</f>
        <v>2</v>
      </c>
    </row>
    <row r="1697" spans="1:4" hidden="1" x14ac:dyDescent="0.2">
      <c r="A1697" t="s">
        <v>1184</v>
      </c>
      <c r="B1697" s="12">
        <f>SUMIF('Grade 6 Girls'!G:G, 'Individual Points Summary'!A1697, 'Grade 6 Girls'!F:F)</f>
        <v>222</v>
      </c>
      <c r="C1697" s="20" t="str">
        <f t="shared" si="9"/>
        <v/>
      </c>
      <c r="D1697" s="20">
        <f>COUNTIF('Grade 6 Girls'!G:G, 'Individual Points Summary'!A1697)</f>
        <v>2</v>
      </c>
    </row>
    <row r="1698" spans="1:4" hidden="1" x14ac:dyDescent="0.2">
      <c r="A1698" t="s">
        <v>572</v>
      </c>
      <c r="B1698" s="12">
        <f>SUMIF('Grade 6 Girls'!G:G, 'Individual Points Summary'!A1698, 'Grade 6 Girls'!F:F)</f>
        <v>229</v>
      </c>
      <c r="C1698" s="20" t="str">
        <f t="shared" si="9"/>
        <v/>
      </c>
      <c r="D1698" s="20">
        <f>COUNTIF('Grade 6 Girls'!G:G, 'Individual Points Summary'!A1698)</f>
        <v>2</v>
      </c>
    </row>
    <row r="1699" spans="1:4" hidden="1" x14ac:dyDescent="0.2">
      <c r="A1699" t="s">
        <v>529</v>
      </c>
      <c r="B1699" s="12">
        <f>SUMIF('Grade 6 Girls'!G:G, 'Individual Points Summary'!A1699, 'Grade 6 Girls'!F:F)</f>
        <v>254</v>
      </c>
      <c r="C1699" s="20" t="str">
        <f t="shared" si="9"/>
        <v/>
      </c>
      <c r="D1699" s="20">
        <f>COUNTIF('Grade 6 Girls'!G:G, 'Individual Points Summary'!A1699)</f>
        <v>2</v>
      </c>
    </row>
    <row r="1700" spans="1:4" hidden="1" x14ac:dyDescent="0.2">
      <c r="A1700" t="s">
        <v>8045</v>
      </c>
      <c r="B1700" s="12">
        <f>SUMIF('Grade 6 Girls'!G:G, 'Individual Points Summary'!A1700, 'Grade 6 Girls'!F:F)</f>
        <v>259</v>
      </c>
      <c r="C1700" s="20" t="str">
        <f t="shared" si="9"/>
        <v/>
      </c>
      <c r="D1700" s="20">
        <f>COUNTIF('Grade 6 Girls'!G:G, 'Individual Points Summary'!A1700)</f>
        <v>2</v>
      </c>
    </row>
    <row r="1701" spans="1:4" hidden="1" x14ac:dyDescent="0.2">
      <c r="A1701" t="s">
        <v>1202</v>
      </c>
      <c r="B1701" s="12">
        <f>SUMIF('Grade 6 Girls'!G:G, 'Individual Points Summary'!A1701, 'Grade 6 Girls'!F:F)</f>
        <v>266</v>
      </c>
      <c r="C1701" s="20" t="str">
        <f t="shared" si="9"/>
        <v/>
      </c>
      <c r="D1701" s="20">
        <f>COUNTIF('Grade 6 Girls'!G:G, 'Individual Points Summary'!A1701)</f>
        <v>2</v>
      </c>
    </row>
    <row r="1702" spans="1:4" hidden="1" x14ac:dyDescent="0.2">
      <c r="A1702" t="s">
        <v>8097</v>
      </c>
      <c r="B1702" s="12">
        <f>SUMIF('Grade 6 Girls'!G:G, 'Individual Points Summary'!A1702, 'Grade 6 Girls'!F:F)</f>
        <v>267</v>
      </c>
      <c r="C1702" s="20" t="str">
        <f t="shared" si="9"/>
        <v/>
      </c>
      <c r="D1702" s="20">
        <f>COUNTIF('Grade 6 Girls'!G:G, 'Individual Points Summary'!A1702)</f>
        <v>2</v>
      </c>
    </row>
    <row r="1703" spans="1:4" hidden="1" x14ac:dyDescent="0.2">
      <c r="A1703" t="s">
        <v>140</v>
      </c>
      <c r="B1703" s="12">
        <f>SUMIF('Grade 6 Girls'!G:G, 'Individual Points Summary'!A1703, 'Grade 6 Girls'!F:F)</f>
        <v>276</v>
      </c>
      <c r="C1703" s="20" t="str">
        <f t="shared" si="9"/>
        <v/>
      </c>
      <c r="D1703" s="20">
        <f>COUNTIF('Grade 6 Girls'!G:G, 'Individual Points Summary'!A1703)</f>
        <v>2</v>
      </c>
    </row>
    <row r="1704" spans="1:4" hidden="1" x14ac:dyDescent="0.2">
      <c r="A1704" t="s">
        <v>510</v>
      </c>
      <c r="B1704" s="12">
        <f>SUMIF('Grade 6 Girls'!G:G, 'Individual Points Summary'!A1704, 'Grade 6 Girls'!F:F)</f>
        <v>277</v>
      </c>
      <c r="C1704" s="20" t="str">
        <f t="shared" si="9"/>
        <v/>
      </c>
      <c r="D1704" s="20">
        <f>COUNTIF('Grade 6 Girls'!G:G, 'Individual Points Summary'!A1704)</f>
        <v>2</v>
      </c>
    </row>
    <row r="1705" spans="1:4" hidden="1" x14ac:dyDescent="0.2">
      <c r="A1705" t="s">
        <v>154</v>
      </c>
      <c r="B1705" s="12">
        <f>SUMIF('Grade 6 Girls'!G:G, 'Individual Points Summary'!A1705, 'Grade 6 Girls'!F:F)</f>
        <v>278</v>
      </c>
      <c r="C1705" s="20" t="str">
        <f t="shared" si="9"/>
        <v/>
      </c>
      <c r="D1705" s="20">
        <f>COUNTIF('Grade 6 Girls'!G:G, 'Individual Points Summary'!A1705)</f>
        <v>2</v>
      </c>
    </row>
    <row r="1706" spans="1:4" hidden="1" x14ac:dyDescent="0.2">
      <c r="A1706" t="s">
        <v>533</v>
      </c>
      <c r="B1706" s="12">
        <f>SUMIF('Grade 6 Girls'!G:G, 'Individual Points Summary'!A1706, 'Grade 6 Girls'!F:F)</f>
        <v>283</v>
      </c>
      <c r="C1706" s="20" t="str">
        <f t="shared" si="9"/>
        <v/>
      </c>
      <c r="D1706" s="20">
        <f>COUNTIF('Grade 6 Girls'!G:G, 'Individual Points Summary'!A1706)</f>
        <v>2</v>
      </c>
    </row>
    <row r="1707" spans="1:4" hidden="1" x14ac:dyDescent="0.2">
      <c r="A1707" t="s">
        <v>517</v>
      </c>
      <c r="B1707" s="12">
        <f>SUMIF('Grade 6 Girls'!G:G, 'Individual Points Summary'!A1707, 'Grade 6 Girls'!F:F)</f>
        <v>286</v>
      </c>
      <c r="C1707" s="20" t="str">
        <f t="shared" si="9"/>
        <v/>
      </c>
      <c r="D1707" s="20">
        <f>COUNTIF('Grade 6 Girls'!G:G, 'Individual Points Summary'!A1707)</f>
        <v>2</v>
      </c>
    </row>
    <row r="1708" spans="1:4" hidden="1" x14ac:dyDescent="0.2">
      <c r="A1708" t="s">
        <v>8074</v>
      </c>
      <c r="B1708" s="12">
        <f>SUMIF('Grade 6 Girls'!G:G, 'Individual Points Summary'!A1708, 'Grade 6 Girls'!F:F)</f>
        <v>287</v>
      </c>
      <c r="C1708" s="20" t="str">
        <f t="shared" si="9"/>
        <v/>
      </c>
      <c r="D1708" s="20">
        <f>COUNTIF('Grade 6 Girls'!G:G, 'Individual Points Summary'!A1708)</f>
        <v>2</v>
      </c>
    </row>
    <row r="1709" spans="1:4" hidden="1" x14ac:dyDescent="0.2">
      <c r="A1709" t="s">
        <v>8060</v>
      </c>
      <c r="B1709" s="12">
        <f>SUMIF('Grade 6 Girls'!G:G, 'Individual Points Summary'!A1709, 'Grade 6 Girls'!F:F)</f>
        <v>305</v>
      </c>
      <c r="C1709" s="20" t="str">
        <f t="shared" si="9"/>
        <v/>
      </c>
      <c r="D1709" s="20">
        <f>COUNTIF('Grade 6 Girls'!G:G, 'Individual Points Summary'!A1709)</f>
        <v>2</v>
      </c>
    </row>
    <row r="1710" spans="1:4" hidden="1" x14ac:dyDescent="0.2">
      <c r="A1710" t="s">
        <v>8096</v>
      </c>
      <c r="B1710" s="12">
        <f>SUMIF('Grade 6 Girls'!G:G, 'Individual Points Summary'!A1710, 'Grade 6 Girls'!F:F)</f>
        <v>309</v>
      </c>
      <c r="C1710" s="20" t="str">
        <f t="shared" si="9"/>
        <v/>
      </c>
      <c r="D1710" s="20">
        <f>COUNTIF('Grade 6 Girls'!G:G, 'Individual Points Summary'!A1710)</f>
        <v>2</v>
      </c>
    </row>
    <row r="1711" spans="1:4" hidden="1" x14ac:dyDescent="0.2">
      <c r="A1711" t="s">
        <v>8053</v>
      </c>
      <c r="B1711" s="12">
        <f>SUMIF('Grade 6 Girls'!G:G, 'Individual Points Summary'!A1711, 'Grade 6 Girls'!F:F)</f>
        <v>315</v>
      </c>
      <c r="C1711" s="20" t="str">
        <f t="shared" si="9"/>
        <v/>
      </c>
      <c r="D1711" s="20">
        <f>COUNTIF('Grade 6 Girls'!G:G, 'Individual Points Summary'!A1711)</f>
        <v>2</v>
      </c>
    </row>
    <row r="1712" spans="1:4" hidden="1" x14ac:dyDescent="0.2">
      <c r="A1712" t="s">
        <v>8052</v>
      </c>
      <c r="B1712" s="12">
        <f>SUMIF('Grade 6 Girls'!G:G, 'Individual Points Summary'!A1712, 'Grade 6 Girls'!F:F)</f>
        <v>329</v>
      </c>
      <c r="C1712" s="20" t="str">
        <f t="shared" si="9"/>
        <v/>
      </c>
      <c r="D1712" s="20">
        <f>COUNTIF('Grade 6 Girls'!G:G, 'Individual Points Summary'!A1712)</f>
        <v>2</v>
      </c>
    </row>
    <row r="1713" spans="1:4" hidden="1" x14ac:dyDescent="0.2">
      <c r="A1713" t="s">
        <v>574</v>
      </c>
      <c r="B1713" s="12">
        <f>SUMIF('Grade 6 Girls'!G:G, 'Individual Points Summary'!A1713, 'Grade 6 Girls'!F:F)</f>
        <v>329</v>
      </c>
      <c r="C1713" s="20" t="str">
        <f t="shared" si="9"/>
        <v/>
      </c>
      <c r="D1713" s="20">
        <f>COUNTIF('Grade 6 Girls'!G:G, 'Individual Points Summary'!A1713)</f>
        <v>2</v>
      </c>
    </row>
    <row r="1714" spans="1:4" hidden="1" x14ac:dyDescent="0.2">
      <c r="A1714" t="s">
        <v>8134</v>
      </c>
      <c r="B1714" s="12">
        <f>SUMIF('Grade 6 Girls'!G:G, 'Individual Points Summary'!A1714, 'Grade 6 Girls'!F:F)</f>
        <v>331</v>
      </c>
      <c r="C1714" s="20" t="str">
        <f t="shared" si="9"/>
        <v/>
      </c>
      <c r="D1714" s="20">
        <f>COUNTIF('Grade 6 Girls'!G:G, 'Individual Points Summary'!A1714)</f>
        <v>2</v>
      </c>
    </row>
    <row r="1715" spans="1:4" hidden="1" x14ac:dyDescent="0.2">
      <c r="A1715" t="s">
        <v>8128</v>
      </c>
      <c r="B1715" s="12">
        <f>SUMIF('Grade 6 Girls'!G:G, 'Individual Points Summary'!A1715, 'Grade 6 Girls'!F:F)</f>
        <v>334</v>
      </c>
      <c r="C1715" s="20" t="str">
        <f t="shared" si="9"/>
        <v/>
      </c>
      <c r="D1715" s="20">
        <f>COUNTIF('Grade 6 Girls'!G:G, 'Individual Points Summary'!A1715)</f>
        <v>2</v>
      </c>
    </row>
    <row r="1716" spans="1:4" hidden="1" x14ac:dyDescent="0.2">
      <c r="A1716" t="s">
        <v>8146</v>
      </c>
      <c r="B1716" s="12">
        <f>SUMIF('Grade 6 Girls'!G:G, 'Individual Points Summary'!A1716, 'Grade 6 Girls'!F:F)</f>
        <v>335</v>
      </c>
      <c r="C1716" s="20" t="str">
        <f t="shared" si="9"/>
        <v/>
      </c>
      <c r="D1716" s="20">
        <f>COUNTIF('Grade 6 Girls'!G:G, 'Individual Points Summary'!A1716)</f>
        <v>2</v>
      </c>
    </row>
    <row r="1717" spans="1:4" hidden="1" x14ac:dyDescent="0.2">
      <c r="A1717" t="s">
        <v>1203</v>
      </c>
      <c r="B1717" s="12">
        <f>SUMIF('Grade 6 Girls'!G:G, 'Individual Points Summary'!A1717, 'Grade 6 Girls'!F:F)</f>
        <v>337</v>
      </c>
      <c r="C1717" s="20" t="str">
        <f t="shared" si="9"/>
        <v/>
      </c>
      <c r="D1717" s="20">
        <f>COUNTIF('Grade 6 Girls'!G:G, 'Individual Points Summary'!A1717)</f>
        <v>2</v>
      </c>
    </row>
    <row r="1718" spans="1:4" hidden="1" x14ac:dyDescent="0.2">
      <c r="A1718" t="s">
        <v>1161</v>
      </c>
      <c r="B1718" s="12">
        <f>SUMIF('Grade 6 Girls'!G:G, 'Individual Points Summary'!A1718, 'Grade 6 Girls'!F:F)</f>
        <v>342</v>
      </c>
      <c r="C1718" s="20" t="str">
        <f t="shared" si="9"/>
        <v/>
      </c>
      <c r="D1718" s="20">
        <f>COUNTIF('Grade 6 Girls'!G:G, 'Individual Points Summary'!A1718)</f>
        <v>2</v>
      </c>
    </row>
    <row r="1719" spans="1:4" hidden="1" x14ac:dyDescent="0.2">
      <c r="A1719" t="s">
        <v>8133</v>
      </c>
      <c r="B1719" s="12">
        <f>SUMIF('Grade 6 Girls'!G:G, 'Individual Points Summary'!A1719, 'Grade 6 Girls'!F:F)</f>
        <v>342</v>
      </c>
      <c r="C1719" s="20" t="str">
        <f t="shared" si="9"/>
        <v/>
      </c>
      <c r="D1719" s="20">
        <f>COUNTIF('Grade 6 Girls'!G:G, 'Individual Points Summary'!A1719)</f>
        <v>2</v>
      </c>
    </row>
    <row r="1720" spans="1:4" hidden="1" x14ac:dyDescent="0.2">
      <c r="A1720" t="s">
        <v>8013</v>
      </c>
      <c r="B1720" s="12">
        <f>SUMIF('Grade 6 Girls'!G:G, 'Individual Points Summary'!A1720, 'Grade 6 Girls'!F:F)</f>
        <v>345</v>
      </c>
      <c r="C1720" s="20" t="str">
        <f t="shared" si="9"/>
        <v/>
      </c>
      <c r="D1720" s="20">
        <f>COUNTIF('Grade 6 Girls'!G:G, 'Individual Points Summary'!A1720)</f>
        <v>2</v>
      </c>
    </row>
    <row r="1721" spans="1:4" hidden="1" x14ac:dyDescent="0.2">
      <c r="A1721" t="s">
        <v>8034</v>
      </c>
      <c r="B1721" s="12">
        <f>SUMIF('Grade 6 Girls'!G:G, 'Individual Points Summary'!A1721, 'Grade 6 Girls'!F:F)</f>
        <v>357</v>
      </c>
      <c r="C1721" s="20" t="str">
        <f t="shared" si="9"/>
        <v/>
      </c>
      <c r="D1721" s="20">
        <f>COUNTIF('Grade 6 Girls'!G:G, 'Individual Points Summary'!A1721)</f>
        <v>2</v>
      </c>
    </row>
    <row r="1722" spans="1:4" hidden="1" x14ac:dyDescent="0.2">
      <c r="A1722" t="s">
        <v>8113</v>
      </c>
      <c r="B1722" s="12">
        <f>SUMIF('Grade 6 Girls'!G:G, 'Individual Points Summary'!A1722, 'Grade 6 Girls'!F:F)</f>
        <v>358</v>
      </c>
      <c r="C1722" s="20" t="str">
        <f t="shared" si="9"/>
        <v/>
      </c>
      <c r="D1722" s="20">
        <f>COUNTIF('Grade 6 Girls'!G:G, 'Individual Points Summary'!A1722)</f>
        <v>2</v>
      </c>
    </row>
    <row r="1723" spans="1:4" hidden="1" x14ac:dyDescent="0.2">
      <c r="A1723" t="s">
        <v>8047</v>
      </c>
      <c r="B1723" s="12">
        <f>SUMIF('Grade 6 Girls'!G:G, 'Individual Points Summary'!A1723, 'Grade 6 Girls'!F:F)</f>
        <v>360</v>
      </c>
      <c r="C1723" s="20" t="str">
        <f t="shared" si="9"/>
        <v/>
      </c>
      <c r="D1723" s="20">
        <f>COUNTIF('Grade 6 Girls'!G:G, 'Individual Points Summary'!A1723)</f>
        <v>2</v>
      </c>
    </row>
    <row r="1724" spans="1:4" hidden="1" x14ac:dyDescent="0.2">
      <c r="A1724" t="s">
        <v>8127</v>
      </c>
      <c r="B1724" s="12">
        <f>SUMIF('Grade 6 Girls'!G:G, 'Individual Points Summary'!A1724, 'Grade 6 Girls'!F:F)</f>
        <v>360</v>
      </c>
      <c r="C1724" s="20" t="str">
        <f t="shared" si="9"/>
        <v/>
      </c>
      <c r="D1724" s="20">
        <f>COUNTIF('Grade 6 Girls'!G:G, 'Individual Points Summary'!A1724)</f>
        <v>2</v>
      </c>
    </row>
    <row r="1725" spans="1:4" hidden="1" x14ac:dyDescent="0.2">
      <c r="A1725" t="s">
        <v>8100</v>
      </c>
      <c r="B1725" s="12">
        <f>SUMIF('Grade 6 Girls'!G:G, 'Individual Points Summary'!A1725, 'Grade 6 Girls'!F:F)</f>
        <v>366</v>
      </c>
      <c r="C1725" s="20" t="str">
        <f t="shared" si="9"/>
        <v/>
      </c>
      <c r="D1725" s="20">
        <f>COUNTIF('Grade 6 Girls'!G:G, 'Individual Points Summary'!A1725)</f>
        <v>2</v>
      </c>
    </row>
    <row r="1726" spans="1:4" hidden="1" x14ac:dyDescent="0.2">
      <c r="A1726" t="s">
        <v>1205</v>
      </c>
      <c r="B1726" s="12">
        <f>SUMIF('Grade 6 Girls'!G:G, 'Individual Points Summary'!A1726, 'Grade 6 Girls'!F:F)</f>
        <v>369</v>
      </c>
      <c r="C1726" s="20" t="str">
        <f t="shared" si="9"/>
        <v/>
      </c>
      <c r="D1726" s="20">
        <f>COUNTIF('Grade 6 Girls'!G:G, 'Individual Points Summary'!A1726)</f>
        <v>2</v>
      </c>
    </row>
    <row r="1727" spans="1:4" hidden="1" x14ac:dyDescent="0.2">
      <c r="A1727" t="s">
        <v>1177</v>
      </c>
      <c r="B1727" s="12">
        <f>SUMIF('Grade 6 Girls'!G:G, 'Individual Points Summary'!A1727, 'Grade 6 Girls'!F:F)</f>
        <v>375</v>
      </c>
      <c r="C1727" s="20" t="str">
        <f t="shared" si="9"/>
        <v/>
      </c>
      <c r="D1727" s="20">
        <f>COUNTIF('Grade 6 Girls'!G:G, 'Individual Points Summary'!A1727)</f>
        <v>2</v>
      </c>
    </row>
    <row r="1728" spans="1:4" hidden="1" x14ac:dyDescent="0.2">
      <c r="A1728" t="s">
        <v>8112</v>
      </c>
      <c r="B1728" s="12">
        <f>SUMIF('Grade 6 Girls'!G:G, 'Individual Points Summary'!A1728, 'Grade 6 Girls'!F:F)</f>
        <v>382</v>
      </c>
      <c r="C1728" s="20" t="str">
        <f t="shared" si="9"/>
        <v/>
      </c>
      <c r="D1728" s="20">
        <f>COUNTIF('Grade 6 Girls'!G:G, 'Individual Points Summary'!A1728)</f>
        <v>2</v>
      </c>
    </row>
    <row r="1729" spans="1:4" hidden="1" x14ac:dyDescent="0.2">
      <c r="A1729" t="s">
        <v>1179</v>
      </c>
      <c r="B1729" s="12">
        <f>SUMIF('Grade 6 Girls'!G:G, 'Individual Points Summary'!A1729, 'Grade 6 Girls'!F:F)</f>
        <v>391</v>
      </c>
      <c r="C1729" s="20" t="str">
        <f t="shared" si="9"/>
        <v/>
      </c>
      <c r="D1729" s="20">
        <f>COUNTIF('Grade 6 Girls'!G:G, 'Individual Points Summary'!A1729)</f>
        <v>2</v>
      </c>
    </row>
    <row r="1730" spans="1:4" hidden="1" x14ac:dyDescent="0.2">
      <c r="A1730" t="s">
        <v>548</v>
      </c>
      <c r="B1730" s="12">
        <f>SUMIF('Grade 6 Girls'!G:G, 'Individual Points Summary'!A1730, 'Grade 6 Girls'!F:F)</f>
        <v>18</v>
      </c>
      <c r="C1730" s="20" t="str">
        <f t="shared" si="9"/>
        <v/>
      </c>
      <c r="D1730" s="20">
        <f>COUNTIF('Grade 6 Girls'!G:G, 'Individual Points Summary'!A1730)</f>
        <v>1</v>
      </c>
    </row>
    <row r="1731" spans="1:4" hidden="1" x14ac:dyDescent="0.2">
      <c r="A1731" t="s">
        <v>8076</v>
      </c>
      <c r="B1731" s="12">
        <f>SUMIF('Grade 6 Girls'!G:G, 'Individual Points Summary'!A1731, 'Grade 6 Girls'!F:F)</f>
        <v>21</v>
      </c>
      <c r="C1731" s="20" t="str">
        <f t="shared" si="9"/>
        <v/>
      </c>
      <c r="D1731" s="20">
        <f>COUNTIF('Grade 6 Girls'!G:G, 'Individual Points Summary'!A1731)</f>
        <v>1</v>
      </c>
    </row>
    <row r="1732" spans="1:4" hidden="1" x14ac:dyDescent="0.2">
      <c r="A1732" t="s">
        <v>522</v>
      </c>
      <c r="B1732" s="12">
        <f>SUMIF('Grade 6 Girls'!G:G, 'Individual Points Summary'!A1732, 'Grade 6 Girls'!F:F)</f>
        <v>24</v>
      </c>
      <c r="C1732" s="20" t="str">
        <f t="shared" si="9"/>
        <v/>
      </c>
      <c r="D1732" s="20">
        <f>COUNTIF('Grade 6 Girls'!G:G, 'Individual Points Summary'!A1732)</f>
        <v>1</v>
      </c>
    </row>
    <row r="1733" spans="1:4" hidden="1" x14ac:dyDescent="0.2">
      <c r="A1733" t="s">
        <v>155</v>
      </c>
      <c r="B1733" s="12">
        <f>SUMIF('Grade 6 Girls'!G:G, 'Individual Points Summary'!A1733, 'Grade 6 Girls'!F:F)</f>
        <v>31</v>
      </c>
      <c r="C1733" s="20" t="str">
        <f t="shared" si="9"/>
        <v/>
      </c>
      <c r="D1733" s="20">
        <f>COUNTIF('Grade 6 Girls'!G:G, 'Individual Points Summary'!A1733)</f>
        <v>1</v>
      </c>
    </row>
    <row r="1734" spans="1:4" hidden="1" x14ac:dyDescent="0.2">
      <c r="A1734" t="s">
        <v>1158</v>
      </c>
      <c r="B1734" s="12">
        <f>SUMIF('Grade 6 Girls'!G:G, 'Individual Points Summary'!A1734, 'Grade 6 Girls'!F:F)</f>
        <v>37</v>
      </c>
      <c r="C1734" s="20" t="str">
        <f t="shared" ref="C1734:C1797" si="10">IF(D1734 =E$2, RANK(B1734, B$1541:B$1656, 1), "")</f>
        <v/>
      </c>
      <c r="D1734" s="20">
        <f>COUNTIF('Grade 6 Girls'!G:G, 'Individual Points Summary'!A1734)</f>
        <v>1</v>
      </c>
    </row>
    <row r="1735" spans="1:4" hidden="1" x14ac:dyDescent="0.2">
      <c r="A1735" t="s">
        <v>8080</v>
      </c>
      <c r="B1735" s="12">
        <f>SUMIF('Grade 6 Girls'!G:G, 'Individual Points Summary'!A1735, 'Grade 6 Girls'!F:F)</f>
        <v>37</v>
      </c>
      <c r="C1735" s="20" t="str">
        <f t="shared" si="10"/>
        <v/>
      </c>
      <c r="D1735" s="20">
        <f>COUNTIF('Grade 6 Girls'!G:G, 'Individual Points Summary'!A1735)</f>
        <v>1</v>
      </c>
    </row>
    <row r="1736" spans="1:4" hidden="1" x14ac:dyDescent="0.2">
      <c r="A1736" t="s">
        <v>8105</v>
      </c>
      <c r="B1736" s="12">
        <f>SUMIF('Grade 6 Girls'!G:G, 'Individual Points Summary'!A1736, 'Grade 6 Girls'!F:F)</f>
        <v>39</v>
      </c>
      <c r="C1736" s="20" t="str">
        <f t="shared" si="10"/>
        <v/>
      </c>
      <c r="D1736" s="20">
        <f>COUNTIF('Grade 6 Girls'!G:G, 'Individual Points Summary'!A1736)</f>
        <v>1</v>
      </c>
    </row>
    <row r="1737" spans="1:4" hidden="1" x14ac:dyDescent="0.2">
      <c r="A1737" t="s">
        <v>1168</v>
      </c>
      <c r="B1737" s="12">
        <f>SUMIF('Grade 6 Girls'!G:G, 'Individual Points Summary'!A1737, 'Grade 6 Girls'!F:F)</f>
        <v>40</v>
      </c>
      <c r="C1737" s="20" t="str">
        <f t="shared" si="10"/>
        <v/>
      </c>
      <c r="D1737" s="20">
        <f>COUNTIF('Grade 6 Girls'!G:G, 'Individual Points Summary'!A1737)</f>
        <v>1</v>
      </c>
    </row>
    <row r="1738" spans="1:4" hidden="1" x14ac:dyDescent="0.2">
      <c r="A1738" t="s">
        <v>8119</v>
      </c>
      <c r="B1738" s="12">
        <f>SUMIF('Grade 6 Girls'!G:G, 'Individual Points Summary'!A1738, 'Grade 6 Girls'!F:F)</f>
        <v>42</v>
      </c>
      <c r="C1738" s="20" t="str">
        <f t="shared" si="10"/>
        <v/>
      </c>
      <c r="D1738" s="20">
        <f>COUNTIF('Grade 6 Girls'!G:G, 'Individual Points Summary'!A1738)</f>
        <v>1</v>
      </c>
    </row>
    <row r="1739" spans="1:4" hidden="1" x14ac:dyDescent="0.2">
      <c r="A1739" t="s">
        <v>515</v>
      </c>
      <c r="B1739" s="12">
        <f>SUMIF('Grade 6 Girls'!G:G, 'Individual Points Summary'!A1739, 'Grade 6 Girls'!F:F)</f>
        <v>43</v>
      </c>
      <c r="C1739" s="20" t="str">
        <f t="shared" si="10"/>
        <v/>
      </c>
      <c r="D1739" s="20">
        <f>COUNTIF('Grade 6 Girls'!G:G, 'Individual Points Summary'!A1739)</f>
        <v>1</v>
      </c>
    </row>
    <row r="1740" spans="1:4" hidden="1" x14ac:dyDescent="0.2">
      <c r="A1740" t="s">
        <v>526</v>
      </c>
      <c r="B1740" s="12">
        <f>SUMIF('Grade 6 Girls'!G:G, 'Individual Points Summary'!A1740, 'Grade 6 Girls'!F:F)</f>
        <v>43</v>
      </c>
      <c r="C1740" s="20" t="str">
        <f t="shared" si="10"/>
        <v/>
      </c>
      <c r="D1740" s="20">
        <f>COUNTIF('Grade 6 Girls'!G:G, 'Individual Points Summary'!A1740)</f>
        <v>1</v>
      </c>
    </row>
    <row r="1741" spans="1:4" hidden="1" x14ac:dyDescent="0.2">
      <c r="A1741" t="s">
        <v>1171</v>
      </c>
      <c r="B1741" s="12">
        <f>SUMIF('Grade 6 Girls'!G:G, 'Individual Points Summary'!A1741, 'Grade 6 Girls'!F:F)</f>
        <v>48</v>
      </c>
      <c r="C1741" s="20" t="str">
        <f t="shared" si="10"/>
        <v/>
      </c>
      <c r="D1741" s="20">
        <f>COUNTIF('Grade 6 Girls'!G:G, 'Individual Points Summary'!A1741)</f>
        <v>1</v>
      </c>
    </row>
    <row r="1742" spans="1:4" hidden="1" x14ac:dyDescent="0.2">
      <c r="A1742" t="s">
        <v>8152</v>
      </c>
      <c r="B1742" s="12">
        <f>SUMIF('Grade 6 Girls'!G:G, 'Individual Points Summary'!A1742, 'Grade 6 Girls'!F:F)</f>
        <v>50</v>
      </c>
      <c r="C1742" s="20" t="str">
        <f t="shared" si="10"/>
        <v/>
      </c>
      <c r="D1742" s="20">
        <f>COUNTIF('Grade 6 Girls'!G:G, 'Individual Points Summary'!A1742)</f>
        <v>1</v>
      </c>
    </row>
    <row r="1743" spans="1:4" hidden="1" x14ac:dyDescent="0.2">
      <c r="A1743" t="s">
        <v>193</v>
      </c>
      <c r="B1743" s="12">
        <f>SUMIF('Grade 6 Girls'!G:G, 'Individual Points Summary'!A1743, 'Grade 6 Girls'!F:F)</f>
        <v>54</v>
      </c>
      <c r="C1743" s="20" t="str">
        <f t="shared" si="10"/>
        <v/>
      </c>
      <c r="D1743" s="20">
        <f>COUNTIF('Grade 6 Girls'!G:G, 'Individual Points Summary'!A1743)</f>
        <v>1</v>
      </c>
    </row>
    <row r="1744" spans="1:4" hidden="1" x14ac:dyDescent="0.2">
      <c r="A1744" t="s">
        <v>8109</v>
      </c>
      <c r="B1744" s="12">
        <f>SUMIF('Grade 6 Girls'!G:G, 'Individual Points Summary'!A1744, 'Grade 6 Girls'!F:F)</f>
        <v>57</v>
      </c>
      <c r="C1744" s="20" t="str">
        <f t="shared" si="10"/>
        <v/>
      </c>
      <c r="D1744" s="20">
        <f>COUNTIF('Grade 6 Girls'!G:G, 'Individual Points Summary'!A1744)</f>
        <v>1</v>
      </c>
    </row>
    <row r="1745" spans="1:4" hidden="1" x14ac:dyDescent="0.2">
      <c r="A1745" t="s">
        <v>8050</v>
      </c>
      <c r="B1745" s="12">
        <f>SUMIF('Grade 6 Girls'!G:G, 'Individual Points Summary'!A1745, 'Grade 6 Girls'!F:F)</f>
        <v>61</v>
      </c>
      <c r="C1745" s="20" t="str">
        <f t="shared" si="10"/>
        <v/>
      </c>
      <c r="D1745" s="20">
        <f>COUNTIF('Grade 6 Girls'!G:G, 'Individual Points Summary'!A1745)</f>
        <v>1</v>
      </c>
    </row>
    <row r="1746" spans="1:4" hidden="1" x14ac:dyDescent="0.2">
      <c r="A1746" t="s">
        <v>8036</v>
      </c>
      <c r="B1746" s="12">
        <f>SUMIF('Grade 6 Girls'!G:G, 'Individual Points Summary'!A1746, 'Grade 6 Girls'!F:F)</f>
        <v>67</v>
      </c>
      <c r="C1746" s="20" t="str">
        <f t="shared" si="10"/>
        <v/>
      </c>
      <c r="D1746" s="20">
        <f>COUNTIF('Grade 6 Girls'!G:G, 'Individual Points Summary'!A1746)</f>
        <v>1</v>
      </c>
    </row>
    <row r="1747" spans="1:4" hidden="1" x14ac:dyDescent="0.2">
      <c r="A1747" t="s">
        <v>8083</v>
      </c>
      <c r="B1747" s="12">
        <f>SUMIF('Grade 6 Girls'!G:G, 'Individual Points Summary'!A1747, 'Grade 6 Girls'!F:F)</f>
        <v>69</v>
      </c>
      <c r="C1747" s="20" t="str">
        <f t="shared" si="10"/>
        <v/>
      </c>
      <c r="D1747" s="20">
        <f>COUNTIF('Grade 6 Girls'!G:G, 'Individual Points Summary'!A1747)</f>
        <v>1</v>
      </c>
    </row>
    <row r="1748" spans="1:4" hidden="1" x14ac:dyDescent="0.2">
      <c r="A1748" t="s">
        <v>8125</v>
      </c>
      <c r="B1748" s="12">
        <f>SUMIF('Grade 6 Girls'!G:G, 'Individual Points Summary'!A1748, 'Grade 6 Girls'!F:F)</f>
        <v>73</v>
      </c>
      <c r="C1748" s="20" t="str">
        <f t="shared" si="10"/>
        <v/>
      </c>
      <c r="D1748" s="20">
        <f>COUNTIF('Grade 6 Girls'!G:G, 'Individual Points Summary'!A1748)</f>
        <v>1</v>
      </c>
    </row>
    <row r="1749" spans="1:4" hidden="1" x14ac:dyDescent="0.2">
      <c r="A1749" t="s">
        <v>1201</v>
      </c>
      <c r="B1749" s="12">
        <f>SUMIF('Grade 6 Girls'!G:G, 'Individual Points Summary'!A1749, 'Grade 6 Girls'!F:F)</f>
        <v>78</v>
      </c>
      <c r="C1749" s="20" t="str">
        <f t="shared" si="10"/>
        <v/>
      </c>
      <c r="D1749" s="20">
        <f>COUNTIF('Grade 6 Girls'!G:G, 'Individual Points Summary'!A1749)</f>
        <v>1</v>
      </c>
    </row>
    <row r="1750" spans="1:4" hidden="1" x14ac:dyDescent="0.2">
      <c r="A1750" t="s">
        <v>555</v>
      </c>
      <c r="B1750" s="12">
        <f>SUMIF('Grade 6 Girls'!G:G, 'Individual Points Summary'!A1750, 'Grade 6 Girls'!F:F)</f>
        <v>83</v>
      </c>
      <c r="C1750" s="20" t="str">
        <f t="shared" si="10"/>
        <v/>
      </c>
      <c r="D1750" s="20">
        <f>COUNTIF('Grade 6 Girls'!G:G, 'Individual Points Summary'!A1750)</f>
        <v>1</v>
      </c>
    </row>
    <row r="1751" spans="1:4" hidden="1" x14ac:dyDescent="0.2">
      <c r="A1751" t="s">
        <v>545</v>
      </c>
      <c r="B1751" s="12">
        <f>SUMIF('Grade 6 Girls'!G:G, 'Individual Points Summary'!A1751, 'Grade 6 Girls'!F:F)</f>
        <v>85</v>
      </c>
      <c r="C1751" s="20" t="str">
        <f t="shared" si="10"/>
        <v/>
      </c>
      <c r="D1751" s="20">
        <f>COUNTIF('Grade 6 Girls'!G:G, 'Individual Points Summary'!A1751)</f>
        <v>1</v>
      </c>
    </row>
    <row r="1752" spans="1:4" hidden="1" x14ac:dyDescent="0.2">
      <c r="A1752" t="s">
        <v>8039</v>
      </c>
      <c r="B1752" s="12">
        <f>SUMIF('Grade 6 Girls'!G:G, 'Individual Points Summary'!A1752, 'Grade 6 Girls'!F:F)</f>
        <v>86</v>
      </c>
      <c r="C1752" s="20" t="str">
        <f t="shared" si="10"/>
        <v/>
      </c>
      <c r="D1752" s="20">
        <f>COUNTIF('Grade 6 Girls'!G:G, 'Individual Points Summary'!A1752)</f>
        <v>1</v>
      </c>
    </row>
    <row r="1753" spans="1:4" hidden="1" x14ac:dyDescent="0.2">
      <c r="A1753" t="s">
        <v>1178</v>
      </c>
      <c r="B1753" s="12">
        <f>SUMIF('Grade 6 Girls'!G:G, 'Individual Points Summary'!A1753, 'Grade 6 Girls'!F:F)</f>
        <v>89</v>
      </c>
      <c r="C1753" s="20" t="str">
        <f t="shared" si="10"/>
        <v/>
      </c>
      <c r="D1753" s="20">
        <f>COUNTIF('Grade 6 Girls'!G:G, 'Individual Points Summary'!A1753)</f>
        <v>1</v>
      </c>
    </row>
    <row r="1754" spans="1:4" hidden="1" x14ac:dyDescent="0.2">
      <c r="A1754" t="s">
        <v>552</v>
      </c>
      <c r="B1754" s="12">
        <f>SUMIF('Grade 6 Girls'!G:G, 'Individual Points Summary'!A1754, 'Grade 6 Girls'!F:F)</f>
        <v>94</v>
      </c>
      <c r="C1754" s="20" t="str">
        <f t="shared" si="10"/>
        <v/>
      </c>
      <c r="D1754" s="20">
        <f>COUNTIF('Grade 6 Girls'!G:G, 'Individual Points Summary'!A1754)</f>
        <v>1</v>
      </c>
    </row>
    <row r="1755" spans="1:4" hidden="1" x14ac:dyDescent="0.2">
      <c r="A1755" t="s">
        <v>8064</v>
      </c>
      <c r="B1755" s="12">
        <f>SUMIF('Grade 6 Girls'!G:G, 'Individual Points Summary'!A1755, 'Grade 6 Girls'!F:F)</f>
        <v>95</v>
      </c>
      <c r="C1755" s="20" t="str">
        <f t="shared" si="10"/>
        <v/>
      </c>
      <c r="D1755" s="20">
        <f>COUNTIF('Grade 6 Girls'!G:G, 'Individual Points Summary'!A1755)</f>
        <v>1</v>
      </c>
    </row>
    <row r="1756" spans="1:4" hidden="1" x14ac:dyDescent="0.2">
      <c r="A1756" t="s">
        <v>532</v>
      </c>
      <c r="B1756" s="12">
        <f>SUMIF('Grade 6 Girls'!G:G, 'Individual Points Summary'!A1756, 'Grade 6 Girls'!F:F)</f>
        <v>95</v>
      </c>
      <c r="C1756" s="20" t="str">
        <f t="shared" si="10"/>
        <v/>
      </c>
      <c r="D1756" s="20">
        <f>COUNTIF('Grade 6 Girls'!G:G, 'Individual Points Summary'!A1756)</f>
        <v>1</v>
      </c>
    </row>
    <row r="1757" spans="1:4" hidden="1" x14ac:dyDescent="0.2">
      <c r="A1757" t="s">
        <v>8073</v>
      </c>
      <c r="B1757" s="12">
        <f>SUMIF('Grade 6 Girls'!G:G, 'Individual Points Summary'!A1757, 'Grade 6 Girls'!F:F)</f>
        <v>97</v>
      </c>
      <c r="C1757" s="20" t="str">
        <f t="shared" si="10"/>
        <v/>
      </c>
      <c r="D1757" s="20">
        <f>COUNTIF('Grade 6 Girls'!G:G, 'Individual Points Summary'!A1757)</f>
        <v>1</v>
      </c>
    </row>
    <row r="1758" spans="1:4" hidden="1" x14ac:dyDescent="0.2">
      <c r="A1758" t="s">
        <v>8038</v>
      </c>
      <c r="B1758" s="12">
        <f>SUMIF('Grade 6 Girls'!G:G, 'Individual Points Summary'!A1758, 'Grade 6 Girls'!F:F)</f>
        <v>99</v>
      </c>
      <c r="C1758" s="20" t="str">
        <f t="shared" si="10"/>
        <v/>
      </c>
      <c r="D1758" s="20">
        <f>COUNTIF('Grade 6 Girls'!G:G, 'Individual Points Summary'!A1758)</f>
        <v>1</v>
      </c>
    </row>
    <row r="1759" spans="1:4" hidden="1" x14ac:dyDescent="0.2">
      <c r="A1759" t="s">
        <v>8075</v>
      </c>
      <c r="B1759" s="12">
        <f>SUMIF('Grade 6 Girls'!G:G, 'Individual Points Summary'!A1759, 'Grade 6 Girls'!F:F)</f>
        <v>99</v>
      </c>
      <c r="C1759" s="20" t="str">
        <f t="shared" si="10"/>
        <v/>
      </c>
      <c r="D1759" s="20">
        <f>COUNTIF('Grade 6 Girls'!G:G, 'Individual Points Summary'!A1759)</f>
        <v>1</v>
      </c>
    </row>
    <row r="1760" spans="1:4" hidden="1" x14ac:dyDescent="0.2">
      <c r="A1760" t="s">
        <v>8056</v>
      </c>
      <c r="B1760" s="12">
        <f>SUMIF('Grade 6 Girls'!G:G, 'Individual Points Summary'!A1760, 'Grade 6 Girls'!F:F)</f>
        <v>100</v>
      </c>
      <c r="C1760" s="20" t="str">
        <f t="shared" si="10"/>
        <v/>
      </c>
      <c r="D1760" s="20">
        <f>COUNTIF('Grade 6 Girls'!G:G, 'Individual Points Summary'!A1760)</f>
        <v>1</v>
      </c>
    </row>
    <row r="1761" spans="1:4" hidden="1" x14ac:dyDescent="0.2">
      <c r="A1761" t="s">
        <v>8061</v>
      </c>
      <c r="B1761" s="12">
        <f>SUMIF('Grade 6 Girls'!G:G, 'Individual Points Summary'!A1761, 'Grade 6 Girls'!F:F)</f>
        <v>101</v>
      </c>
      <c r="C1761" s="20" t="str">
        <f t="shared" si="10"/>
        <v/>
      </c>
      <c r="D1761" s="20">
        <f>COUNTIF('Grade 6 Girls'!G:G, 'Individual Points Summary'!A1761)</f>
        <v>1</v>
      </c>
    </row>
    <row r="1762" spans="1:4" hidden="1" x14ac:dyDescent="0.2">
      <c r="A1762" t="s">
        <v>511</v>
      </c>
      <c r="B1762" s="12">
        <f>SUMIF('Grade 6 Girls'!G:G, 'Individual Points Summary'!A1762, 'Grade 6 Girls'!F:F)</f>
        <v>102</v>
      </c>
      <c r="C1762" s="20" t="str">
        <f t="shared" si="10"/>
        <v/>
      </c>
      <c r="D1762" s="20">
        <f>COUNTIF('Grade 6 Girls'!G:G, 'Individual Points Summary'!A1762)</f>
        <v>1</v>
      </c>
    </row>
    <row r="1763" spans="1:4" hidden="1" x14ac:dyDescent="0.2">
      <c r="A1763" t="s">
        <v>8024</v>
      </c>
      <c r="B1763" s="12">
        <f>SUMIF('Grade 6 Girls'!G:G, 'Individual Points Summary'!A1763, 'Grade 6 Girls'!F:F)</f>
        <v>102</v>
      </c>
      <c r="C1763" s="20" t="str">
        <f t="shared" si="10"/>
        <v/>
      </c>
      <c r="D1763" s="20">
        <f>COUNTIF('Grade 6 Girls'!G:G, 'Individual Points Summary'!A1763)</f>
        <v>1</v>
      </c>
    </row>
    <row r="1764" spans="1:4" hidden="1" x14ac:dyDescent="0.2">
      <c r="A1764" t="s">
        <v>8043</v>
      </c>
      <c r="B1764" s="12">
        <f>SUMIF('Grade 6 Girls'!G:G, 'Individual Points Summary'!A1764, 'Grade 6 Girls'!F:F)</f>
        <v>103</v>
      </c>
      <c r="C1764" s="20" t="str">
        <f t="shared" si="10"/>
        <v/>
      </c>
      <c r="D1764" s="20">
        <f>COUNTIF('Grade 6 Girls'!G:G, 'Individual Points Summary'!A1764)</f>
        <v>1</v>
      </c>
    </row>
    <row r="1765" spans="1:4" hidden="1" x14ac:dyDescent="0.2">
      <c r="A1765" t="s">
        <v>8114</v>
      </c>
      <c r="B1765" s="12">
        <f>SUMIF('Grade 6 Girls'!G:G, 'Individual Points Summary'!A1765, 'Grade 6 Girls'!F:F)</f>
        <v>103</v>
      </c>
      <c r="C1765" s="20" t="str">
        <f t="shared" si="10"/>
        <v/>
      </c>
      <c r="D1765" s="20">
        <f>COUNTIF('Grade 6 Girls'!G:G, 'Individual Points Summary'!A1765)</f>
        <v>1</v>
      </c>
    </row>
    <row r="1766" spans="1:4" hidden="1" x14ac:dyDescent="0.2">
      <c r="A1766" t="s">
        <v>8025</v>
      </c>
      <c r="B1766" s="12">
        <f>SUMIF('Grade 6 Girls'!G:G, 'Individual Points Summary'!A1766, 'Grade 6 Girls'!F:F)</f>
        <v>107</v>
      </c>
      <c r="C1766" s="20" t="str">
        <f t="shared" si="10"/>
        <v/>
      </c>
      <c r="D1766" s="20">
        <f>COUNTIF('Grade 6 Girls'!G:G, 'Individual Points Summary'!A1766)</f>
        <v>1</v>
      </c>
    </row>
    <row r="1767" spans="1:4" hidden="1" x14ac:dyDescent="0.2">
      <c r="A1767" t="s">
        <v>153</v>
      </c>
      <c r="B1767" s="12">
        <f>SUMIF('Grade 6 Girls'!G:G, 'Individual Points Summary'!A1767, 'Grade 6 Girls'!F:F)</f>
        <v>108</v>
      </c>
      <c r="C1767" s="20" t="str">
        <f t="shared" si="10"/>
        <v/>
      </c>
      <c r="D1767" s="20">
        <f>COUNTIF('Grade 6 Girls'!G:G, 'Individual Points Summary'!A1767)</f>
        <v>1</v>
      </c>
    </row>
    <row r="1768" spans="1:4" hidden="1" x14ac:dyDescent="0.2">
      <c r="A1768" t="s">
        <v>8027</v>
      </c>
      <c r="B1768" s="12">
        <f>SUMIF('Grade 6 Girls'!G:G, 'Individual Points Summary'!A1768, 'Grade 6 Girls'!F:F)</f>
        <v>111</v>
      </c>
      <c r="C1768" s="20" t="str">
        <f t="shared" si="10"/>
        <v/>
      </c>
      <c r="D1768" s="20">
        <f>COUNTIF('Grade 6 Girls'!G:G, 'Individual Points Summary'!A1768)</f>
        <v>1</v>
      </c>
    </row>
    <row r="1769" spans="1:4" hidden="1" x14ac:dyDescent="0.2">
      <c r="A1769" t="s">
        <v>8046</v>
      </c>
      <c r="B1769" s="12">
        <f>SUMIF('Grade 6 Girls'!G:G, 'Individual Points Summary'!A1769, 'Grade 6 Girls'!F:F)</f>
        <v>112</v>
      </c>
      <c r="C1769" s="20" t="str">
        <f t="shared" si="10"/>
        <v/>
      </c>
      <c r="D1769" s="20">
        <f>COUNTIF('Grade 6 Girls'!G:G, 'Individual Points Summary'!A1769)</f>
        <v>1</v>
      </c>
    </row>
    <row r="1770" spans="1:4" hidden="1" x14ac:dyDescent="0.2">
      <c r="A1770" t="s">
        <v>8077</v>
      </c>
      <c r="B1770" s="12">
        <f>SUMIF('Grade 6 Girls'!G:G, 'Individual Points Summary'!A1770, 'Grade 6 Girls'!F:F)</f>
        <v>117</v>
      </c>
      <c r="C1770" s="20" t="str">
        <f t="shared" si="10"/>
        <v/>
      </c>
      <c r="D1770" s="20">
        <f>COUNTIF('Grade 6 Girls'!G:G, 'Individual Points Summary'!A1770)</f>
        <v>1</v>
      </c>
    </row>
    <row r="1771" spans="1:4" hidden="1" x14ac:dyDescent="0.2">
      <c r="A1771" t="s">
        <v>550</v>
      </c>
      <c r="B1771" s="12">
        <f>SUMIF('Grade 6 Girls'!G:G, 'Individual Points Summary'!A1771, 'Grade 6 Girls'!F:F)</f>
        <v>117</v>
      </c>
      <c r="C1771" s="20" t="str">
        <f t="shared" si="10"/>
        <v/>
      </c>
      <c r="D1771" s="20">
        <f>COUNTIF('Grade 6 Girls'!G:G, 'Individual Points Summary'!A1771)</f>
        <v>1</v>
      </c>
    </row>
    <row r="1772" spans="1:4" hidden="1" x14ac:dyDescent="0.2">
      <c r="A1772" t="s">
        <v>1197</v>
      </c>
      <c r="B1772" s="12">
        <f>SUMIF('Grade 6 Girls'!G:G, 'Individual Points Summary'!A1772, 'Grade 6 Girls'!F:F)</f>
        <v>117</v>
      </c>
      <c r="C1772" s="20" t="str">
        <f t="shared" si="10"/>
        <v/>
      </c>
      <c r="D1772" s="20">
        <f>COUNTIF('Grade 6 Girls'!G:G, 'Individual Points Summary'!A1772)</f>
        <v>1</v>
      </c>
    </row>
    <row r="1773" spans="1:4" hidden="1" x14ac:dyDescent="0.2">
      <c r="A1773" t="s">
        <v>8055</v>
      </c>
      <c r="B1773" s="12">
        <f>SUMIF('Grade 6 Girls'!G:G, 'Individual Points Summary'!A1773, 'Grade 6 Girls'!F:F)</f>
        <v>120</v>
      </c>
      <c r="C1773" s="20" t="str">
        <f t="shared" si="10"/>
        <v/>
      </c>
      <c r="D1773" s="20">
        <f>COUNTIF('Grade 6 Girls'!G:G, 'Individual Points Summary'!A1773)</f>
        <v>1</v>
      </c>
    </row>
    <row r="1774" spans="1:4" hidden="1" x14ac:dyDescent="0.2">
      <c r="A1774" t="s">
        <v>8147</v>
      </c>
      <c r="B1774" s="12">
        <f>SUMIF('Grade 6 Girls'!G:G, 'Individual Points Summary'!A1774, 'Grade 6 Girls'!F:F)</f>
        <v>121</v>
      </c>
      <c r="C1774" s="20" t="str">
        <f t="shared" si="10"/>
        <v/>
      </c>
      <c r="D1774" s="20">
        <f>COUNTIF('Grade 6 Girls'!G:G, 'Individual Points Summary'!A1774)</f>
        <v>1</v>
      </c>
    </row>
    <row r="1775" spans="1:4" hidden="1" x14ac:dyDescent="0.2">
      <c r="A1775" t="s">
        <v>544</v>
      </c>
      <c r="B1775" s="12">
        <f>SUMIF('Grade 6 Girls'!G:G, 'Individual Points Summary'!A1775, 'Grade 6 Girls'!F:F)</f>
        <v>124</v>
      </c>
      <c r="C1775" s="20" t="str">
        <f t="shared" si="10"/>
        <v/>
      </c>
      <c r="D1775" s="20">
        <f>COUNTIF('Grade 6 Girls'!G:G, 'Individual Points Summary'!A1775)</f>
        <v>1</v>
      </c>
    </row>
    <row r="1776" spans="1:4" hidden="1" x14ac:dyDescent="0.2">
      <c r="A1776" t="s">
        <v>8137</v>
      </c>
      <c r="B1776" s="12">
        <f>SUMIF('Grade 6 Girls'!G:G, 'Individual Points Summary'!A1776, 'Grade 6 Girls'!F:F)</f>
        <v>125</v>
      </c>
      <c r="C1776" s="20" t="str">
        <f t="shared" si="10"/>
        <v/>
      </c>
      <c r="D1776" s="20">
        <f>COUNTIF('Grade 6 Girls'!G:G, 'Individual Points Summary'!A1776)</f>
        <v>1</v>
      </c>
    </row>
    <row r="1777" spans="1:4" hidden="1" x14ac:dyDescent="0.2">
      <c r="A1777" t="s">
        <v>8054</v>
      </c>
      <c r="B1777" s="12">
        <f>SUMIF('Grade 6 Girls'!G:G, 'Individual Points Summary'!A1777, 'Grade 6 Girls'!F:F)</f>
        <v>132</v>
      </c>
      <c r="C1777" s="20" t="str">
        <f t="shared" si="10"/>
        <v/>
      </c>
      <c r="D1777" s="20">
        <f>COUNTIF('Grade 6 Girls'!G:G, 'Individual Points Summary'!A1777)</f>
        <v>1</v>
      </c>
    </row>
    <row r="1778" spans="1:4" hidden="1" x14ac:dyDescent="0.2">
      <c r="A1778" t="s">
        <v>135</v>
      </c>
      <c r="B1778" s="12">
        <f>SUMIF('Grade 6 Girls'!G:G, 'Individual Points Summary'!A1778, 'Grade 6 Girls'!F:F)</f>
        <v>133</v>
      </c>
      <c r="C1778" s="20" t="str">
        <f t="shared" si="10"/>
        <v/>
      </c>
      <c r="D1778" s="20">
        <f>COUNTIF('Grade 6 Girls'!G:G, 'Individual Points Summary'!A1778)</f>
        <v>1</v>
      </c>
    </row>
    <row r="1779" spans="1:4" hidden="1" x14ac:dyDescent="0.2">
      <c r="A1779" t="s">
        <v>8058</v>
      </c>
      <c r="B1779" s="12">
        <f>SUMIF('Grade 6 Girls'!G:G, 'Individual Points Summary'!A1779, 'Grade 6 Girls'!F:F)</f>
        <v>133</v>
      </c>
      <c r="C1779" s="20" t="str">
        <f t="shared" si="10"/>
        <v/>
      </c>
      <c r="D1779" s="20">
        <f>COUNTIF('Grade 6 Girls'!G:G, 'Individual Points Summary'!A1779)</f>
        <v>1</v>
      </c>
    </row>
    <row r="1780" spans="1:4" hidden="1" x14ac:dyDescent="0.2">
      <c r="A1780" t="s">
        <v>8040</v>
      </c>
      <c r="B1780" s="12">
        <f>SUMIF('Grade 6 Girls'!G:G, 'Individual Points Summary'!A1780, 'Grade 6 Girls'!F:F)</f>
        <v>134</v>
      </c>
      <c r="C1780" s="20" t="str">
        <f t="shared" si="10"/>
        <v/>
      </c>
      <c r="D1780" s="20">
        <f>COUNTIF('Grade 6 Girls'!G:G, 'Individual Points Summary'!A1780)</f>
        <v>1</v>
      </c>
    </row>
    <row r="1781" spans="1:4" hidden="1" x14ac:dyDescent="0.2">
      <c r="A1781" t="s">
        <v>537</v>
      </c>
      <c r="B1781" s="12">
        <f>SUMIF('Grade 6 Girls'!G:G, 'Individual Points Summary'!A1781, 'Grade 6 Girls'!F:F)</f>
        <v>135</v>
      </c>
      <c r="C1781" s="20" t="str">
        <f t="shared" si="10"/>
        <v/>
      </c>
      <c r="D1781" s="20">
        <f>COUNTIF('Grade 6 Girls'!G:G, 'Individual Points Summary'!A1781)</f>
        <v>1</v>
      </c>
    </row>
    <row r="1782" spans="1:4" hidden="1" x14ac:dyDescent="0.2">
      <c r="A1782" t="s">
        <v>8142</v>
      </c>
      <c r="B1782" s="12">
        <f>SUMIF('Grade 6 Girls'!G:G, 'Individual Points Summary'!A1782, 'Grade 6 Girls'!F:F)</f>
        <v>135</v>
      </c>
      <c r="C1782" s="20" t="str">
        <f t="shared" si="10"/>
        <v/>
      </c>
      <c r="D1782" s="20">
        <f>COUNTIF('Grade 6 Girls'!G:G, 'Individual Points Summary'!A1782)</f>
        <v>1</v>
      </c>
    </row>
    <row r="1783" spans="1:4" hidden="1" x14ac:dyDescent="0.2">
      <c r="A1783" t="s">
        <v>8130</v>
      </c>
      <c r="B1783" s="12">
        <f>SUMIF('Grade 6 Girls'!G:G, 'Individual Points Summary'!A1783, 'Grade 6 Girls'!F:F)</f>
        <v>136</v>
      </c>
      <c r="C1783" s="20" t="str">
        <f t="shared" si="10"/>
        <v/>
      </c>
      <c r="D1783" s="20">
        <f>COUNTIF('Grade 6 Girls'!G:G, 'Individual Points Summary'!A1783)</f>
        <v>1</v>
      </c>
    </row>
    <row r="1784" spans="1:4" hidden="1" x14ac:dyDescent="0.2">
      <c r="A1784" t="s">
        <v>8069</v>
      </c>
      <c r="B1784" s="12">
        <f>SUMIF('Grade 6 Girls'!G:G, 'Individual Points Summary'!A1784, 'Grade 6 Girls'!F:F)</f>
        <v>137</v>
      </c>
      <c r="C1784" s="20" t="str">
        <f t="shared" si="10"/>
        <v/>
      </c>
      <c r="D1784" s="20">
        <f>COUNTIF('Grade 6 Girls'!G:G, 'Individual Points Summary'!A1784)</f>
        <v>1</v>
      </c>
    </row>
    <row r="1785" spans="1:4" hidden="1" x14ac:dyDescent="0.2">
      <c r="A1785" t="s">
        <v>571</v>
      </c>
      <c r="B1785" s="12">
        <f>SUMIF('Grade 6 Girls'!G:G, 'Individual Points Summary'!A1785, 'Grade 6 Girls'!F:F)</f>
        <v>139</v>
      </c>
      <c r="C1785" s="20" t="str">
        <f t="shared" si="10"/>
        <v/>
      </c>
      <c r="D1785" s="20">
        <f>COUNTIF('Grade 6 Girls'!G:G, 'Individual Points Summary'!A1785)</f>
        <v>1</v>
      </c>
    </row>
    <row r="1786" spans="1:4" hidden="1" x14ac:dyDescent="0.2">
      <c r="A1786" t="s">
        <v>1191</v>
      </c>
      <c r="B1786" s="12">
        <f>SUMIF('Grade 6 Girls'!G:G, 'Individual Points Summary'!A1786, 'Grade 6 Girls'!F:F)</f>
        <v>141</v>
      </c>
      <c r="C1786" s="20" t="str">
        <f t="shared" si="10"/>
        <v/>
      </c>
      <c r="D1786" s="20">
        <f>COUNTIF('Grade 6 Girls'!G:G, 'Individual Points Summary'!A1786)</f>
        <v>1</v>
      </c>
    </row>
    <row r="1787" spans="1:4" hidden="1" x14ac:dyDescent="0.2">
      <c r="A1787" t="s">
        <v>8012</v>
      </c>
      <c r="B1787" s="12">
        <f>SUMIF('Grade 6 Girls'!G:G, 'Individual Points Summary'!A1787, 'Grade 6 Girls'!F:F)</f>
        <v>145</v>
      </c>
      <c r="C1787" s="20" t="str">
        <f t="shared" si="10"/>
        <v/>
      </c>
      <c r="D1787" s="20">
        <f>COUNTIF('Grade 6 Girls'!G:G, 'Individual Points Summary'!A1787)</f>
        <v>1</v>
      </c>
    </row>
    <row r="1788" spans="1:4" hidden="1" x14ac:dyDescent="0.2">
      <c r="A1788" t="s">
        <v>8111</v>
      </c>
      <c r="B1788" s="12">
        <f>SUMIF('Grade 6 Girls'!G:G, 'Individual Points Summary'!A1788, 'Grade 6 Girls'!F:F)</f>
        <v>145</v>
      </c>
      <c r="C1788" s="20" t="str">
        <f t="shared" si="10"/>
        <v/>
      </c>
      <c r="D1788" s="20">
        <f>COUNTIF('Grade 6 Girls'!G:G, 'Individual Points Summary'!A1788)</f>
        <v>1</v>
      </c>
    </row>
    <row r="1789" spans="1:4" hidden="1" x14ac:dyDescent="0.2">
      <c r="A1789" t="s">
        <v>8101</v>
      </c>
      <c r="B1789" s="12">
        <f>SUMIF('Grade 6 Girls'!G:G, 'Individual Points Summary'!A1789, 'Grade 6 Girls'!F:F)</f>
        <v>147</v>
      </c>
      <c r="C1789" s="20" t="str">
        <f t="shared" si="10"/>
        <v/>
      </c>
      <c r="D1789" s="20">
        <f>COUNTIF('Grade 6 Girls'!G:G, 'Individual Points Summary'!A1789)</f>
        <v>1</v>
      </c>
    </row>
    <row r="1790" spans="1:4" hidden="1" x14ac:dyDescent="0.2">
      <c r="A1790" t="s">
        <v>8079</v>
      </c>
      <c r="B1790" s="12">
        <f>SUMIF('Grade 6 Girls'!G:G, 'Individual Points Summary'!A1790, 'Grade 6 Girls'!F:F)</f>
        <v>153</v>
      </c>
      <c r="C1790" s="20" t="str">
        <f t="shared" si="10"/>
        <v/>
      </c>
      <c r="D1790" s="20">
        <f>COUNTIF('Grade 6 Girls'!G:G, 'Individual Points Summary'!A1790)</f>
        <v>1</v>
      </c>
    </row>
    <row r="1791" spans="1:4" hidden="1" x14ac:dyDescent="0.2">
      <c r="A1791" t="s">
        <v>573</v>
      </c>
      <c r="B1791" s="12">
        <f>SUMIF('Grade 6 Girls'!G:G, 'Individual Points Summary'!A1791, 'Grade 6 Girls'!F:F)</f>
        <v>154</v>
      </c>
      <c r="C1791" s="20" t="str">
        <f t="shared" si="10"/>
        <v/>
      </c>
      <c r="D1791" s="20">
        <f>COUNTIF('Grade 6 Girls'!G:G, 'Individual Points Summary'!A1791)</f>
        <v>1</v>
      </c>
    </row>
    <row r="1792" spans="1:4" hidden="1" x14ac:dyDescent="0.2">
      <c r="A1792" t="s">
        <v>8086</v>
      </c>
      <c r="B1792" s="12">
        <f>SUMIF('Grade 6 Girls'!G:G, 'Individual Points Summary'!A1792, 'Grade 6 Girls'!F:F)</f>
        <v>155</v>
      </c>
      <c r="C1792" s="20" t="str">
        <f t="shared" si="10"/>
        <v/>
      </c>
      <c r="D1792" s="20">
        <f>COUNTIF('Grade 6 Girls'!G:G, 'Individual Points Summary'!A1792)</f>
        <v>1</v>
      </c>
    </row>
    <row r="1793" spans="1:4" hidden="1" x14ac:dyDescent="0.2">
      <c r="A1793" t="s">
        <v>518</v>
      </c>
      <c r="B1793" s="12">
        <f>SUMIF('Grade 6 Girls'!G:G, 'Individual Points Summary'!A1793, 'Grade 6 Girls'!F:F)</f>
        <v>156</v>
      </c>
      <c r="C1793" s="20" t="str">
        <f t="shared" si="10"/>
        <v/>
      </c>
      <c r="D1793" s="20">
        <f>COUNTIF('Grade 6 Girls'!G:G, 'Individual Points Summary'!A1793)</f>
        <v>1</v>
      </c>
    </row>
    <row r="1794" spans="1:4" hidden="1" x14ac:dyDescent="0.2">
      <c r="A1794" t="s">
        <v>8015</v>
      </c>
      <c r="B1794" s="12">
        <f>SUMIF('Grade 6 Girls'!G:G, 'Individual Points Summary'!A1794, 'Grade 6 Girls'!F:F)</f>
        <v>163</v>
      </c>
      <c r="C1794" s="20" t="str">
        <f t="shared" si="10"/>
        <v/>
      </c>
      <c r="D1794" s="20">
        <f>COUNTIF('Grade 6 Girls'!G:G, 'Individual Points Summary'!A1794)</f>
        <v>1</v>
      </c>
    </row>
    <row r="1795" spans="1:4" hidden="1" x14ac:dyDescent="0.2">
      <c r="A1795" t="s">
        <v>157</v>
      </c>
      <c r="B1795" s="12">
        <f>SUMIF('Grade 6 Girls'!G:G, 'Individual Points Summary'!A1795, 'Grade 6 Girls'!F:F)</f>
        <v>164</v>
      </c>
      <c r="C1795" s="20" t="str">
        <f t="shared" si="10"/>
        <v/>
      </c>
      <c r="D1795" s="20">
        <f>COUNTIF('Grade 6 Girls'!G:G, 'Individual Points Summary'!A1795)</f>
        <v>1</v>
      </c>
    </row>
    <row r="1796" spans="1:4" hidden="1" x14ac:dyDescent="0.2">
      <c r="A1796" t="s">
        <v>1181</v>
      </c>
      <c r="B1796" s="12">
        <f>SUMIF('Grade 6 Girls'!G:G, 'Individual Points Summary'!A1796, 'Grade 6 Girls'!F:F)</f>
        <v>167</v>
      </c>
      <c r="C1796" s="20" t="str">
        <f t="shared" si="10"/>
        <v/>
      </c>
      <c r="D1796" s="20">
        <f>COUNTIF('Grade 6 Girls'!G:G, 'Individual Points Summary'!A1796)</f>
        <v>1</v>
      </c>
    </row>
    <row r="1797" spans="1:4" hidden="1" x14ac:dyDescent="0.2">
      <c r="A1797" t="s">
        <v>8094</v>
      </c>
      <c r="B1797" s="12">
        <f>SUMIF('Grade 6 Girls'!G:G, 'Individual Points Summary'!A1797, 'Grade 6 Girls'!F:F)</f>
        <v>168</v>
      </c>
      <c r="C1797" s="20" t="str">
        <f t="shared" si="10"/>
        <v/>
      </c>
      <c r="D1797" s="20">
        <f>COUNTIF('Grade 6 Girls'!G:G, 'Individual Points Summary'!A1797)</f>
        <v>1</v>
      </c>
    </row>
    <row r="1798" spans="1:4" hidden="1" x14ac:dyDescent="0.2">
      <c r="A1798" t="s">
        <v>8033</v>
      </c>
      <c r="B1798" s="12">
        <f>SUMIF('Grade 6 Girls'!G:G, 'Individual Points Summary'!A1798, 'Grade 6 Girls'!F:F)</f>
        <v>170</v>
      </c>
      <c r="C1798" s="20" t="str">
        <f t="shared" ref="C1798:C1827" si="11">IF(D1798 =E$2, RANK(B1798, B$1541:B$1656, 1), "")</f>
        <v/>
      </c>
      <c r="D1798" s="20">
        <f>COUNTIF('Grade 6 Girls'!G:G, 'Individual Points Summary'!A1798)</f>
        <v>1</v>
      </c>
    </row>
    <row r="1799" spans="1:4" hidden="1" x14ac:dyDescent="0.2">
      <c r="A1799" t="s">
        <v>8131</v>
      </c>
      <c r="B1799" s="12">
        <f>SUMIF('Grade 6 Girls'!G:G, 'Individual Points Summary'!A1799, 'Grade 6 Girls'!F:F)</f>
        <v>171</v>
      </c>
      <c r="C1799" s="20" t="str">
        <f t="shared" si="11"/>
        <v/>
      </c>
      <c r="D1799" s="20">
        <f>COUNTIF('Grade 6 Girls'!G:G, 'Individual Points Summary'!A1799)</f>
        <v>1</v>
      </c>
    </row>
    <row r="1800" spans="1:4" hidden="1" x14ac:dyDescent="0.2">
      <c r="A1800" t="s">
        <v>553</v>
      </c>
      <c r="B1800" s="12">
        <f>SUMIF('Grade 6 Girls'!G:G, 'Individual Points Summary'!A1800, 'Grade 6 Girls'!F:F)</f>
        <v>173</v>
      </c>
      <c r="C1800" s="20" t="str">
        <f t="shared" si="11"/>
        <v/>
      </c>
      <c r="D1800" s="20">
        <f>COUNTIF('Grade 6 Girls'!G:G, 'Individual Points Summary'!A1800)</f>
        <v>1</v>
      </c>
    </row>
    <row r="1801" spans="1:4" hidden="1" x14ac:dyDescent="0.2">
      <c r="A1801" t="s">
        <v>8117</v>
      </c>
      <c r="B1801" s="12">
        <f>SUMIF('Grade 6 Girls'!G:G, 'Individual Points Summary'!A1801, 'Grade 6 Girls'!F:F)</f>
        <v>173</v>
      </c>
      <c r="C1801" s="20" t="str">
        <f t="shared" si="11"/>
        <v/>
      </c>
      <c r="D1801" s="20">
        <f>COUNTIF('Grade 6 Girls'!G:G, 'Individual Points Summary'!A1801)</f>
        <v>1</v>
      </c>
    </row>
    <row r="1802" spans="1:4" hidden="1" x14ac:dyDescent="0.2">
      <c r="A1802" t="s">
        <v>156</v>
      </c>
      <c r="B1802" s="12">
        <f>SUMIF('Grade 6 Girls'!G:G, 'Individual Points Summary'!A1802, 'Grade 6 Girls'!F:F)</f>
        <v>174</v>
      </c>
      <c r="C1802" s="20" t="str">
        <f t="shared" si="11"/>
        <v/>
      </c>
      <c r="D1802" s="20">
        <f>COUNTIF('Grade 6 Girls'!G:G, 'Individual Points Summary'!A1802)</f>
        <v>1</v>
      </c>
    </row>
    <row r="1803" spans="1:4" hidden="1" x14ac:dyDescent="0.2">
      <c r="A1803" t="s">
        <v>8132</v>
      </c>
      <c r="B1803" s="12">
        <f>SUMIF('Grade 6 Girls'!G:G, 'Individual Points Summary'!A1803, 'Grade 6 Girls'!F:F)</f>
        <v>175</v>
      </c>
      <c r="C1803" s="20" t="str">
        <f t="shared" si="11"/>
        <v/>
      </c>
      <c r="D1803" s="20">
        <f>COUNTIF('Grade 6 Girls'!G:G, 'Individual Points Summary'!A1803)</f>
        <v>1</v>
      </c>
    </row>
    <row r="1804" spans="1:4" hidden="1" x14ac:dyDescent="0.2">
      <c r="A1804" t="s">
        <v>8051</v>
      </c>
      <c r="B1804" s="12">
        <f>SUMIF('Grade 6 Girls'!G:G, 'Individual Points Summary'!A1804, 'Grade 6 Girls'!F:F)</f>
        <v>177</v>
      </c>
      <c r="C1804" s="20" t="str">
        <f t="shared" si="11"/>
        <v/>
      </c>
      <c r="D1804" s="20">
        <f>COUNTIF('Grade 6 Girls'!G:G, 'Individual Points Summary'!A1804)</f>
        <v>1</v>
      </c>
    </row>
    <row r="1805" spans="1:4" hidden="1" x14ac:dyDescent="0.2">
      <c r="A1805" t="s">
        <v>542</v>
      </c>
      <c r="B1805" s="12">
        <f>SUMIF('Grade 6 Girls'!G:G, 'Individual Points Summary'!A1805, 'Grade 6 Girls'!F:F)</f>
        <v>178</v>
      </c>
      <c r="C1805" s="20" t="str">
        <f t="shared" si="11"/>
        <v/>
      </c>
      <c r="D1805" s="20">
        <f>COUNTIF('Grade 6 Girls'!G:G, 'Individual Points Summary'!A1805)</f>
        <v>1</v>
      </c>
    </row>
    <row r="1806" spans="1:4" hidden="1" x14ac:dyDescent="0.2">
      <c r="A1806" t="s">
        <v>8028</v>
      </c>
      <c r="B1806" s="12">
        <f>SUMIF('Grade 6 Girls'!G:G, 'Individual Points Summary'!A1806, 'Grade 6 Girls'!F:F)</f>
        <v>179</v>
      </c>
      <c r="C1806" s="20" t="str">
        <f t="shared" si="11"/>
        <v/>
      </c>
      <c r="D1806" s="20">
        <f>COUNTIF('Grade 6 Girls'!G:G, 'Individual Points Summary'!A1806)</f>
        <v>1</v>
      </c>
    </row>
    <row r="1807" spans="1:4" hidden="1" x14ac:dyDescent="0.2">
      <c r="A1807" t="s">
        <v>8122</v>
      </c>
      <c r="B1807" s="12">
        <f>SUMIF('Grade 6 Girls'!G:G, 'Individual Points Summary'!A1807, 'Grade 6 Girls'!F:F)</f>
        <v>179</v>
      </c>
      <c r="C1807" s="20" t="str">
        <f t="shared" si="11"/>
        <v/>
      </c>
      <c r="D1807" s="20">
        <f>COUNTIF('Grade 6 Girls'!G:G, 'Individual Points Summary'!A1807)</f>
        <v>1</v>
      </c>
    </row>
    <row r="1808" spans="1:4" hidden="1" x14ac:dyDescent="0.2">
      <c r="A1808" t="s">
        <v>8089</v>
      </c>
      <c r="B1808" s="12">
        <f>SUMIF('Grade 6 Girls'!G:G, 'Individual Points Summary'!A1808, 'Grade 6 Girls'!F:F)</f>
        <v>180</v>
      </c>
      <c r="C1808" s="20" t="str">
        <f t="shared" si="11"/>
        <v/>
      </c>
      <c r="D1808" s="20">
        <f>COUNTIF('Grade 6 Girls'!G:G, 'Individual Points Summary'!A1808)</f>
        <v>1</v>
      </c>
    </row>
    <row r="1809" spans="1:4" hidden="1" x14ac:dyDescent="0.2">
      <c r="A1809" t="s">
        <v>534</v>
      </c>
      <c r="B1809" s="12">
        <f>SUMIF('Grade 6 Girls'!G:G, 'Individual Points Summary'!A1809, 'Grade 6 Girls'!F:F)</f>
        <v>181</v>
      </c>
      <c r="C1809" s="20" t="str">
        <f t="shared" si="11"/>
        <v/>
      </c>
      <c r="D1809" s="20">
        <f>COUNTIF('Grade 6 Girls'!G:G, 'Individual Points Summary'!A1809)</f>
        <v>1</v>
      </c>
    </row>
    <row r="1810" spans="1:4" hidden="1" x14ac:dyDescent="0.2">
      <c r="A1810" t="s">
        <v>7746</v>
      </c>
      <c r="B1810" s="12">
        <f>SUMIF('Grade 6 Girls'!G:G, 'Individual Points Summary'!A1810, 'Grade 6 Girls'!F:F)</f>
        <v>182</v>
      </c>
      <c r="C1810" s="20" t="str">
        <f t="shared" si="11"/>
        <v/>
      </c>
      <c r="D1810" s="20">
        <f>COUNTIF('Grade 6 Girls'!G:G, 'Individual Points Summary'!A1810)</f>
        <v>1</v>
      </c>
    </row>
    <row r="1811" spans="1:4" hidden="1" x14ac:dyDescent="0.2">
      <c r="A1811" t="s">
        <v>8035</v>
      </c>
      <c r="B1811" s="12">
        <f>SUMIF('Grade 6 Girls'!G:G, 'Individual Points Summary'!A1811, 'Grade 6 Girls'!F:F)</f>
        <v>183</v>
      </c>
      <c r="C1811" s="20" t="str">
        <f t="shared" si="11"/>
        <v/>
      </c>
      <c r="D1811" s="20">
        <f>COUNTIF('Grade 6 Girls'!G:G, 'Individual Points Summary'!A1811)</f>
        <v>1</v>
      </c>
    </row>
    <row r="1812" spans="1:4" hidden="1" x14ac:dyDescent="0.2">
      <c r="A1812" t="s">
        <v>512</v>
      </c>
      <c r="B1812" s="12">
        <f>SUMIF('Grade 6 Girls'!G:G, 'Individual Points Summary'!A1812, 'Grade 6 Girls'!F:F)</f>
        <v>187</v>
      </c>
      <c r="C1812" s="20" t="str">
        <f t="shared" si="11"/>
        <v/>
      </c>
      <c r="D1812" s="20">
        <f>COUNTIF('Grade 6 Girls'!G:G, 'Individual Points Summary'!A1812)</f>
        <v>1</v>
      </c>
    </row>
    <row r="1813" spans="1:4" hidden="1" x14ac:dyDescent="0.2">
      <c r="A1813" t="s">
        <v>1182</v>
      </c>
      <c r="B1813" s="12">
        <f>SUMIF('Grade 6 Girls'!G:G, 'Individual Points Summary'!A1813, 'Grade 6 Girls'!F:F)</f>
        <v>188</v>
      </c>
      <c r="C1813" s="20" t="str">
        <f t="shared" si="11"/>
        <v/>
      </c>
      <c r="D1813" s="20">
        <f>COUNTIF('Grade 6 Girls'!G:G, 'Individual Points Summary'!A1813)</f>
        <v>1</v>
      </c>
    </row>
    <row r="1814" spans="1:4" hidden="1" x14ac:dyDescent="0.2">
      <c r="A1814" t="s">
        <v>1157</v>
      </c>
      <c r="B1814" s="12">
        <f>SUMIF('Grade 6 Girls'!G:G, 'Individual Points Summary'!A1814, 'Grade 6 Girls'!F:F)</f>
        <v>189</v>
      </c>
      <c r="C1814" s="20" t="str">
        <f t="shared" si="11"/>
        <v/>
      </c>
      <c r="D1814" s="20">
        <f>COUNTIF('Grade 6 Girls'!G:G, 'Individual Points Summary'!A1814)</f>
        <v>1</v>
      </c>
    </row>
    <row r="1815" spans="1:4" hidden="1" x14ac:dyDescent="0.2">
      <c r="A1815" t="s">
        <v>543</v>
      </c>
      <c r="B1815" s="12">
        <f>SUMIF('Grade 6 Girls'!G:G, 'Individual Points Summary'!A1815, 'Grade 6 Girls'!F:F)</f>
        <v>190</v>
      </c>
      <c r="C1815" s="20" t="str">
        <f t="shared" si="11"/>
        <v/>
      </c>
      <c r="D1815" s="20">
        <f>COUNTIF('Grade 6 Girls'!G:G, 'Individual Points Summary'!A1815)</f>
        <v>1</v>
      </c>
    </row>
    <row r="1816" spans="1:4" hidden="1" x14ac:dyDescent="0.2">
      <c r="A1816" t="s">
        <v>521</v>
      </c>
      <c r="B1816" s="12">
        <f>SUMIF('Grade 6 Girls'!G:G, 'Individual Points Summary'!A1816, 'Grade 6 Girls'!F:F)</f>
        <v>191</v>
      </c>
      <c r="C1816" s="20" t="str">
        <f t="shared" si="11"/>
        <v/>
      </c>
      <c r="D1816" s="20">
        <f>COUNTIF('Grade 6 Girls'!G:G, 'Individual Points Summary'!A1816)</f>
        <v>1</v>
      </c>
    </row>
    <row r="1817" spans="1:4" hidden="1" x14ac:dyDescent="0.2">
      <c r="A1817" t="s">
        <v>7689</v>
      </c>
      <c r="B1817" s="12">
        <f>SUMIF('Grade 6 Girls'!G:G, 'Individual Points Summary'!A1817, 'Grade 6 Girls'!F:F)</f>
        <v>191</v>
      </c>
      <c r="C1817" s="20" t="str">
        <f t="shared" si="11"/>
        <v/>
      </c>
      <c r="D1817" s="20">
        <f>COUNTIF('Grade 6 Girls'!G:G, 'Individual Points Summary'!A1817)</f>
        <v>1</v>
      </c>
    </row>
    <row r="1818" spans="1:4" hidden="1" x14ac:dyDescent="0.2">
      <c r="A1818" t="s">
        <v>568</v>
      </c>
      <c r="B1818" s="12">
        <f>SUMIF('Grade 6 Girls'!G:G, 'Individual Points Summary'!A1818, 'Grade 6 Girls'!F:F)</f>
        <v>194</v>
      </c>
      <c r="C1818" s="20" t="str">
        <f t="shared" si="11"/>
        <v/>
      </c>
      <c r="D1818" s="20">
        <f>COUNTIF('Grade 6 Girls'!G:G, 'Individual Points Summary'!A1818)</f>
        <v>1</v>
      </c>
    </row>
    <row r="1819" spans="1:4" hidden="1" x14ac:dyDescent="0.2">
      <c r="A1819" t="s">
        <v>8088</v>
      </c>
      <c r="B1819" s="12">
        <f>SUMIF('Grade 6 Girls'!G:G, 'Individual Points Summary'!A1819, 'Grade 6 Girls'!F:F)</f>
        <v>197</v>
      </c>
      <c r="C1819" s="20" t="str">
        <f t="shared" si="11"/>
        <v/>
      </c>
      <c r="D1819" s="20">
        <f>COUNTIF('Grade 6 Girls'!G:G, 'Individual Points Summary'!A1819)</f>
        <v>1</v>
      </c>
    </row>
    <row r="1820" spans="1:4" hidden="1" x14ac:dyDescent="0.2">
      <c r="A1820" t="s">
        <v>1193</v>
      </c>
      <c r="B1820" s="12">
        <f>SUMIF('Grade 6 Girls'!G:G, 'Individual Points Summary'!A1820, 'Grade 6 Girls'!F:F)</f>
        <v>198</v>
      </c>
      <c r="C1820" s="20" t="str">
        <f t="shared" si="11"/>
        <v/>
      </c>
      <c r="D1820" s="20">
        <f>COUNTIF('Grade 6 Girls'!G:G, 'Individual Points Summary'!A1820)</f>
        <v>1</v>
      </c>
    </row>
    <row r="1821" spans="1:4" hidden="1" x14ac:dyDescent="0.2">
      <c r="A1821" t="s">
        <v>8062</v>
      </c>
      <c r="B1821" s="12">
        <f>SUMIF('Grade 6 Girls'!G:G, 'Individual Points Summary'!A1821, 'Grade 6 Girls'!F:F)</f>
        <v>200</v>
      </c>
      <c r="C1821" s="20" t="str">
        <f t="shared" si="11"/>
        <v/>
      </c>
      <c r="D1821" s="20">
        <f>COUNTIF('Grade 6 Girls'!G:G, 'Individual Points Summary'!A1821)</f>
        <v>1</v>
      </c>
    </row>
    <row r="1822" spans="1:4" hidden="1" x14ac:dyDescent="0.2">
      <c r="A1822" t="s">
        <v>8019</v>
      </c>
      <c r="B1822" s="12">
        <f>SUMIF('Grade 6 Girls'!G:G, 'Individual Points Summary'!A1822, 'Grade 6 Girls'!F:F)</f>
        <v>201</v>
      </c>
      <c r="C1822" s="20" t="str">
        <f t="shared" si="11"/>
        <v/>
      </c>
      <c r="D1822" s="20">
        <f>COUNTIF('Grade 6 Girls'!G:G, 'Individual Points Summary'!A1822)</f>
        <v>1</v>
      </c>
    </row>
    <row r="1823" spans="1:4" hidden="1" x14ac:dyDescent="0.2">
      <c r="A1823" t="s">
        <v>8072</v>
      </c>
      <c r="B1823" s="12">
        <f>SUMIF('Grade 6 Girls'!G:G, 'Individual Points Summary'!A1823, 'Grade 6 Girls'!F:F)</f>
        <v>201</v>
      </c>
      <c r="C1823" s="20" t="str">
        <f t="shared" si="11"/>
        <v/>
      </c>
      <c r="D1823" s="20">
        <f>COUNTIF('Grade 6 Girls'!G:G, 'Individual Points Summary'!A1823)</f>
        <v>1</v>
      </c>
    </row>
    <row r="1824" spans="1:4" hidden="1" x14ac:dyDescent="0.2">
      <c r="A1824" t="s">
        <v>8151</v>
      </c>
      <c r="B1824" s="12">
        <f>SUMIF('Grade 6 Girls'!G:G, 'Individual Points Summary'!A1824, 'Grade 6 Girls'!F:F)</f>
        <v>202</v>
      </c>
      <c r="C1824" s="20" t="str">
        <f t="shared" si="11"/>
        <v/>
      </c>
      <c r="D1824" s="20">
        <f>COUNTIF('Grade 6 Girls'!G:G, 'Individual Points Summary'!A1824)</f>
        <v>1</v>
      </c>
    </row>
    <row r="1825" spans="1:4" hidden="1" x14ac:dyDescent="0.2">
      <c r="A1825" t="s">
        <v>567</v>
      </c>
      <c r="B1825" s="12">
        <f>SUMIF('Grade 6 Girls'!G:G, 'Individual Points Summary'!A1825, 'Grade 6 Girls'!F:F)</f>
        <v>203</v>
      </c>
      <c r="C1825" s="20" t="str">
        <f t="shared" si="11"/>
        <v/>
      </c>
      <c r="D1825" s="20">
        <f>COUNTIF('Grade 6 Girls'!G:G, 'Individual Points Summary'!A1825)</f>
        <v>1</v>
      </c>
    </row>
    <row r="1826" spans="1:4" hidden="1" x14ac:dyDescent="0.2">
      <c r="A1826" t="s">
        <v>569</v>
      </c>
      <c r="B1826" s="12">
        <f>SUMIF('Grade 6 Girls'!G:G, 'Individual Points Summary'!A1826, 'Grade 6 Girls'!F:F)</f>
        <v>204</v>
      </c>
      <c r="C1826" s="20" t="str">
        <f t="shared" si="11"/>
        <v/>
      </c>
      <c r="D1826" s="20">
        <f>COUNTIF('Grade 6 Girls'!G:G, 'Individual Points Summary'!A1826)</f>
        <v>1</v>
      </c>
    </row>
    <row r="1827" spans="1:4" hidden="1" x14ac:dyDescent="0.2">
      <c r="A1827" t="s">
        <v>8068</v>
      </c>
      <c r="B1827" s="12">
        <f>SUMIF('Grade 6 Girls'!G:G, 'Individual Points Summary'!A1827, 'Grade 6 Girls'!F:F)</f>
        <v>208</v>
      </c>
      <c r="C1827" s="20" t="str">
        <f t="shared" si="11"/>
        <v/>
      </c>
      <c r="D1827" s="20">
        <f>COUNTIF('Grade 6 Girls'!G:G, 'Individual Points Summary'!A1827)</f>
        <v>1</v>
      </c>
    </row>
    <row r="1828" spans="1:4" x14ac:dyDescent="0.2">
      <c r="A1828" s="18" t="s">
        <v>15</v>
      </c>
    </row>
    <row r="1831" spans="1:4" ht="18" x14ac:dyDescent="0.25">
      <c r="A1831" s="7" t="s">
        <v>1</v>
      </c>
    </row>
    <row r="1832" spans="1:4" x14ac:dyDescent="0.2">
      <c r="A1832" t="s">
        <v>160</v>
      </c>
      <c r="B1832" s="12">
        <f>SUMIF('Grade 6 Boys'!G:G, 'Individual Points Summary'!A1832, 'Grade 6 Boys'!F:F)</f>
        <v>3</v>
      </c>
      <c r="C1832" s="20">
        <f>IF(D1832 =E$2, RANK(B1832, B$1832:B$1949, 1), "")</f>
        <v>1</v>
      </c>
      <c r="D1832" s="20">
        <f>COUNTIF('Grade 6 Boys'!G:G, 'Individual Points Summary'!A1832)</f>
        <v>3</v>
      </c>
    </row>
    <row r="1833" spans="1:4" x14ac:dyDescent="0.2">
      <c r="A1833" t="s">
        <v>8280</v>
      </c>
      <c r="B1833" s="12">
        <f>SUMIF('Grade 6 Boys'!G:G, 'Individual Points Summary'!A1833, 'Grade 6 Boys'!F:F)</f>
        <v>6</v>
      </c>
      <c r="C1833" s="20">
        <f t="shared" ref="C1833:C1896" si="12">IF(D1833 =E$2, RANK(B1833, B$1832:B$1949, 1), "")</f>
        <v>2</v>
      </c>
      <c r="D1833" s="20">
        <f>COUNTIF('Grade 6 Boys'!G:G, 'Individual Points Summary'!A1833)</f>
        <v>3</v>
      </c>
    </row>
    <row r="1834" spans="1:4" x14ac:dyDescent="0.2">
      <c r="A1834" t="s">
        <v>161</v>
      </c>
      <c r="B1834" s="12">
        <f>SUMIF('Grade 6 Boys'!G:G, 'Individual Points Summary'!A1834, 'Grade 6 Boys'!F:F)</f>
        <v>9</v>
      </c>
      <c r="C1834" s="20">
        <f t="shared" si="12"/>
        <v>3</v>
      </c>
      <c r="D1834" s="20">
        <f>COUNTIF('Grade 6 Boys'!G:G, 'Individual Points Summary'!A1834)</f>
        <v>3</v>
      </c>
    </row>
    <row r="1835" spans="1:4" x14ac:dyDescent="0.2">
      <c r="A1835" t="s">
        <v>595</v>
      </c>
      <c r="B1835" s="12">
        <f>SUMIF('Grade 6 Boys'!G:G, 'Individual Points Summary'!A1835, 'Grade 6 Boys'!F:F)</f>
        <v>16</v>
      </c>
      <c r="C1835" s="20">
        <f t="shared" si="12"/>
        <v>4</v>
      </c>
      <c r="D1835" s="20">
        <f>COUNTIF('Grade 6 Boys'!G:G, 'Individual Points Summary'!A1835)</f>
        <v>3</v>
      </c>
    </row>
    <row r="1836" spans="1:4" x14ac:dyDescent="0.2">
      <c r="A1836" t="s">
        <v>186</v>
      </c>
      <c r="B1836" s="12">
        <f>SUMIF('Grade 6 Boys'!G:G, 'Individual Points Summary'!A1836, 'Grade 6 Boys'!F:F)</f>
        <v>16</v>
      </c>
      <c r="C1836" s="20">
        <f t="shared" si="12"/>
        <v>4</v>
      </c>
      <c r="D1836" s="20">
        <f>COUNTIF('Grade 6 Boys'!G:G, 'Individual Points Summary'!A1836)</f>
        <v>3</v>
      </c>
    </row>
    <row r="1837" spans="1:4" x14ac:dyDescent="0.2">
      <c r="A1837" t="s">
        <v>1225</v>
      </c>
      <c r="B1837" s="12">
        <f>SUMIF('Grade 6 Boys'!G:G, 'Individual Points Summary'!A1837, 'Grade 6 Boys'!F:F)</f>
        <v>27</v>
      </c>
      <c r="C1837" s="20">
        <f t="shared" si="12"/>
        <v>6</v>
      </c>
      <c r="D1837" s="20">
        <f>COUNTIF('Grade 6 Boys'!G:G, 'Individual Points Summary'!A1837)</f>
        <v>3</v>
      </c>
    </row>
    <row r="1838" spans="1:4" x14ac:dyDescent="0.2">
      <c r="A1838" t="s">
        <v>1241</v>
      </c>
      <c r="B1838" s="12">
        <f>SUMIF('Grade 6 Boys'!G:G, 'Individual Points Summary'!A1838, 'Grade 6 Boys'!F:F)</f>
        <v>29</v>
      </c>
      <c r="C1838" s="20">
        <f t="shared" si="12"/>
        <v>7</v>
      </c>
      <c r="D1838" s="20">
        <f>COUNTIF('Grade 6 Boys'!G:G, 'Individual Points Summary'!A1838)</f>
        <v>3</v>
      </c>
    </row>
    <row r="1839" spans="1:4" x14ac:dyDescent="0.2">
      <c r="A1839" t="s">
        <v>577</v>
      </c>
      <c r="B1839" s="12">
        <f>SUMIF('Grade 6 Boys'!G:G, 'Individual Points Summary'!A1839, 'Grade 6 Boys'!F:F)</f>
        <v>33</v>
      </c>
      <c r="C1839" s="20">
        <f t="shared" si="12"/>
        <v>8</v>
      </c>
      <c r="D1839" s="20">
        <f>COUNTIF('Grade 6 Boys'!G:G, 'Individual Points Summary'!A1839)</f>
        <v>3</v>
      </c>
    </row>
    <row r="1840" spans="1:4" x14ac:dyDescent="0.2">
      <c r="A1840" t="s">
        <v>586</v>
      </c>
      <c r="B1840" s="12">
        <f>SUMIF('Grade 6 Boys'!G:G, 'Individual Points Summary'!A1840, 'Grade 6 Boys'!F:F)</f>
        <v>33</v>
      </c>
      <c r="C1840" s="20">
        <f t="shared" si="12"/>
        <v>8</v>
      </c>
      <c r="D1840" s="20">
        <f>COUNTIF('Grade 6 Boys'!G:G, 'Individual Points Summary'!A1840)</f>
        <v>3</v>
      </c>
    </row>
    <row r="1841" spans="1:4" x14ac:dyDescent="0.2">
      <c r="A1841" t="s">
        <v>8208</v>
      </c>
      <c r="B1841" s="12">
        <f>SUMIF('Grade 6 Boys'!G:G, 'Individual Points Summary'!A1841, 'Grade 6 Boys'!F:F)</f>
        <v>55</v>
      </c>
      <c r="C1841" s="20">
        <f t="shared" si="12"/>
        <v>10</v>
      </c>
      <c r="D1841" s="20">
        <f>COUNTIF('Grade 6 Boys'!G:G, 'Individual Points Summary'!A1841)</f>
        <v>3</v>
      </c>
    </row>
    <row r="1842" spans="1:4" hidden="1" x14ac:dyDescent="0.2">
      <c r="A1842" t="s">
        <v>618</v>
      </c>
      <c r="B1842" s="12">
        <f>SUMIF('Grade 6 Boys'!G:G, 'Individual Points Summary'!A1842, 'Grade 6 Boys'!F:F)</f>
        <v>58</v>
      </c>
      <c r="C1842" s="20">
        <f t="shared" si="12"/>
        <v>11</v>
      </c>
      <c r="D1842" s="20">
        <f>COUNTIF('Grade 6 Boys'!G:G, 'Individual Points Summary'!A1842)</f>
        <v>3</v>
      </c>
    </row>
    <row r="1843" spans="1:4" hidden="1" x14ac:dyDescent="0.2">
      <c r="A1843" t="s">
        <v>598</v>
      </c>
      <c r="B1843" s="12">
        <f>SUMIF('Grade 6 Boys'!G:G, 'Individual Points Summary'!A1843, 'Grade 6 Boys'!F:F)</f>
        <v>61</v>
      </c>
      <c r="C1843" s="20">
        <f t="shared" si="12"/>
        <v>12</v>
      </c>
      <c r="D1843" s="20">
        <f>COUNTIF('Grade 6 Boys'!G:G, 'Individual Points Summary'!A1843)</f>
        <v>3</v>
      </c>
    </row>
    <row r="1844" spans="1:4" hidden="1" x14ac:dyDescent="0.2">
      <c r="A1844" t="s">
        <v>177</v>
      </c>
      <c r="B1844" s="12">
        <f>SUMIF('Grade 6 Boys'!G:G, 'Individual Points Summary'!A1844, 'Grade 6 Boys'!F:F)</f>
        <v>62</v>
      </c>
      <c r="C1844" s="20">
        <f t="shared" si="12"/>
        <v>13</v>
      </c>
      <c r="D1844" s="20">
        <f>COUNTIF('Grade 6 Boys'!G:G, 'Individual Points Summary'!A1844)</f>
        <v>3</v>
      </c>
    </row>
    <row r="1845" spans="1:4" hidden="1" x14ac:dyDescent="0.2">
      <c r="A1845" t="s">
        <v>166</v>
      </c>
      <c r="B1845" s="12">
        <f>SUMIF('Grade 6 Boys'!G:G, 'Individual Points Summary'!A1845, 'Grade 6 Boys'!F:F)</f>
        <v>72</v>
      </c>
      <c r="C1845" s="20">
        <f t="shared" si="12"/>
        <v>14</v>
      </c>
      <c r="D1845" s="20">
        <f>COUNTIF('Grade 6 Boys'!G:G, 'Individual Points Summary'!A1845)</f>
        <v>3</v>
      </c>
    </row>
    <row r="1846" spans="1:4" hidden="1" x14ac:dyDescent="0.2">
      <c r="A1846" t="s">
        <v>1214</v>
      </c>
      <c r="B1846" s="12">
        <f>SUMIF('Grade 6 Boys'!G:G, 'Individual Points Summary'!A1846, 'Grade 6 Boys'!F:F)</f>
        <v>75</v>
      </c>
      <c r="C1846" s="20">
        <f t="shared" si="12"/>
        <v>15</v>
      </c>
      <c r="D1846" s="20">
        <f>COUNTIF('Grade 6 Boys'!G:G, 'Individual Points Summary'!A1846)</f>
        <v>3</v>
      </c>
    </row>
    <row r="1847" spans="1:4" hidden="1" x14ac:dyDescent="0.2">
      <c r="A1847" t="s">
        <v>8273</v>
      </c>
      <c r="B1847" s="12">
        <f>SUMIF('Grade 6 Boys'!G:G, 'Individual Points Summary'!A1847, 'Grade 6 Boys'!F:F)</f>
        <v>89</v>
      </c>
      <c r="C1847" s="20">
        <f t="shared" si="12"/>
        <v>16</v>
      </c>
      <c r="D1847" s="20">
        <f>COUNTIF('Grade 6 Boys'!G:G, 'Individual Points Summary'!A1847)</f>
        <v>3</v>
      </c>
    </row>
    <row r="1848" spans="1:4" hidden="1" x14ac:dyDescent="0.2">
      <c r="A1848" t="s">
        <v>162</v>
      </c>
      <c r="B1848" s="12">
        <f>SUMIF('Grade 6 Boys'!G:G, 'Individual Points Summary'!A1848, 'Grade 6 Boys'!F:F)</f>
        <v>91</v>
      </c>
      <c r="C1848" s="20">
        <f t="shared" si="12"/>
        <v>17</v>
      </c>
      <c r="D1848" s="20">
        <f>COUNTIF('Grade 6 Boys'!G:G, 'Individual Points Summary'!A1848)</f>
        <v>3</v>
      </c>
    </row>
    <row r="1849" spans="1:4" hidden="1" x14ac:dyDescent="0.2">
      <c r="A1849" t="s">
        <v>8245</v>
      </c>
      <c r="B1849" s="12">
        <f>SUMIF('Grade 6 Boys'!G:G, 'Individual Points Summary'!A1849, 'Grade 6 Boys'!F:F)</f>
        <v>92</v>
      </c>
      <c r="C1849" s="20">
        <f t="shared" si="12"/>
        <v>18</v>
      </c>
      <c r="D1849" s="20">
        <f>COUNTIF('Grade 6 Boys'!G:G, 'Individual Points Summary'!A1849)</f>
        <v>3</v>
      </c>
    </row>
    <row r="1850" spans="1:4" hidden="1" x14ac:dyDescent="0.2">
      <c r="A1850" t="s">
        <v>614</v>
      </c>
      <c r="B1850" s="12">
        <f>SUMIF('Grade 6 Boys'!G:G, 'Individual Points Summary'!A1850, 'Grade 6 Boys'!F:F)</f>
        <v>98</v>
      </c>
      <c r="C1850" s="20">
        <f t="shared" si="12"/>
        <v>19</v>
      </c>
      <c r="D1850" s="20">
        <f>COUNTIF('Grade 6 Boys'!G:G, 'Individual Points Summary'!A1850)</f>
        <v>3</v>
      </c>
    </row>
    <row r="1851" spans="1:4" hidden="1" x14ac:dyDescent="0.2">
      <c r="A1851" t="s">
        <v>8270</v>
      </c>
      <c r="B1851" s="12">
        <f>SUMIF('Grade 6 Boys'!G:G, 'Individual Points Summary'!A1851, 'Grade 6 Boys'!F:F)</f>
        <v>100</v>
      </c>
      <c r="C1851" s="20">
        <f t="shared" si="12"/>
        <v>20</v>
      </c>
      <c r="D1851" s="20">
        <f>COUNTIF('Grade 6 Boys'!G:G, 'Individual Points Summary'!A1851)</f>
        <v>3</v>
      </c>
    </row>
    <row r="1852" spans="1:4" hidden="1" x14ac:dyDescent="0.2">
      <c r="A1852" t="s">
        <v>183</v>
      </c>
      <c r="B1852" s="12">
        <f>SUMIF('Grade 6 Boys'!G:G, 'Individual Points Summary'!A1852, 'Grade 6 Boys'!F:F)</f>
        <v>101</v>
      </c>
      <c r="C1852" s="20">
        <f t="shared" si="12"/>
        <v>21</v>
      </c>
      <c r="D1852" s="20">
        <f>COUNTIF('Grade 6 Boys'!G:G, 'Individual Points Summary'!A1852)</f>
        <v>3</v>
      </c>
    </row>
    <row r="1853" spans="1:4" hidden="1" x14ac:dyDescent="0.2">
      <c r="A1853" t="s">
        <v>8274</v>
      </c>
      <c r="B1853" s="12">
        <f>SUMIF('Grade 6 Boys'!G:G, 'Individual Points Summary'!A1853, 'Grade 6 Boys'!F:F)</f>
        <v>104</v>
      </c>
      <c r="C1853" s="20">
        <f t="shared" si="12"/>
        <v>22</v>
      </c>
      <c r="D1853" s="20">
        <f>COUNTIF('Grade 6 Boys'!G:G, 'Individual Points Summary'!A1853)</f>
        <v>3</v>
      </c>
    </row>
    <row r="1854" spans="1:4" hidden="1" x14ac:dyDescent="0.2">
      <c r="A1854" t="s">
        <v>8178</v>
      </c>
      <c r="B1854" s="12">
        <f>SUMIF('Grade 6 Boys'!G:G, 'Individual Points Summary'!A1854, 'Grade 6 Boys'!F:F)</f>
        <v>106</v>
      </c>
      <c r="C1854" s="20">
        <f t="shared" si="12"/>
        <v>23</v>
      </c>
      <c r="D1854" s="20">
        <f>COUNTIF('Grade 6 Boys'!G:G, 'Individual Points Summary'!A1854)</f>
        <v>3</v>
      </c>
    </row>
    <row r="1855" spans="1:4" hidden="1" x14ac:dyDescent="0.2">
      <c r="A1855" t="s">
        <v>1244</v>
      </c>
      <c r="B1855" s="12">
        <f>SUMIF('Grade 6 Boys'!G:G, 'Individual Points Summary'!A1855, 'Grade 6 Boys'!F:F)</f>
        <v>114</v>
      </c>
      <c r="C1855" s="20">
        <f t="shared" si="12"/>
        <v>24</v>
      </c>
      <c r="D1855" s="20">
        <f>COUNTIF('Grade 6 Boys'!G:G, 'Individual Points Summary'!A1855)</f>
        <v>3</v>
      </c>
    </row>
    <row r="1856" spans="1:4" hidden="1" x14ac:dyDescent="0.2">
      <c r="A1856" t="s">
        <v>602</v>
      </c>
      <c r="B1856" s="12">
        <f>SUMIF('Grade 6 Boys'!G:G, 'Individual Points Summary'!A1856, 'Grade 6 Boys'!F:F)</f>
        <v>119</v>
      </c>
      <c r="C1856" s="20">
        <f t="shared" si="12"/>
        <v>25</v>
      </c>
      <c r="D1856" s="20">
        <f>COUNTIF('Grade 6 Boys'!G:G, 'Individual Points Summary'!A1856)</f>
        <v>3</v>
      </c>
    </row>
    <row r="1857" spans="1:4" hidden="1" x14ac:dyDescent="0.2">
      <c r="A1857" t="s">
        <v>622</v>
      </c>
      <c r="B1857" s="12">
        <f>SUMIF('Grade 6 Boys'!G:G, 'Individual Points Summary'!A1857, 'Grade 6 Boys'!F:F)</f>
        <v>132</v>
      </c>
      <c r="C1857" s="20">
        <f t="shared" si="12"/>
        <v>26</v>
      </c>
      <c r="D1857" s="20">
        <f>COUNTIF('Grade 6 Boys'!G:G, 'Individual Points Summary'!A1857)</f>
        <v>3</v>
      </c>
    </row>
    <row r="1858" spans="1:4" hidden="1" x14ac:dyDescent="0.2">
      <c r="A1858" t="s">
        <v>616</v>
      </c>
      <c r="B1858" s="12">
        <f>SUMIF('Grade 6 Boys'!G:G, 'Individual Points Summary'!A1858, 'Grade 6 Boys'!F:F)</f>
        <v>135</v>
      </c>
      <c r="C1858" s="20">
        <f t="shared" si="12"/>
        <v>27</v>
      </c>
      <c r="D1858" s="20">
        <f>COUNTIF('Grade 6 Boys'!G:G, 'Individual Points Summary'!A1858)</f>
        <v>3</v>
      </c>
    </row>
    <row r="1859" spans="1:4" hidden="1" x14ac:dyDescent="0.2">
      <c r="A1859" t="s">
        <v>8197</v>
      </c>
      <c r="B1859" s="12">
        <f>SUMIF('Grade 6 Boys'!G:G, 'Individual Points Summary'!A1859, 'Grade 6 Boys'!F:F)</f>
        <v>139</v>
      </c>
      <c r="C1859" s="20">
        <f t="shared" si="12"/>
        <v>28</v>
      </c>
      <c r="D1859" s="20">
        <f>COUNTIF('Grade 6 Boys'!G:G, 'Individual Points Summary'!A1859)</f>
        <v>3</v>
      </c>
    </row>
    <row r="1860" spans="1:4" hidden="1" x14ac:dyDescent="0.2">
      <c r="A1860" t="s">
        <v>8227</v>
      </c>
      <c r="B1860" s="12">
        <f>SUMIF('Grade 6 Boys'!G:G, 'Individual Points Summary'!A1860, 'Grade 6 Boys'!F:F)</f>
        <v>139</v>
      </c>
      <c r="C1860" s="20">
        <f t="shared" si="12"/>
        <v>28</v>
      </c>
      <c r="D1860" s="20">
        <f>COUNTIF('Grade 6 Boys'!G:G, 'Individual Points Summary'!A1860)</f>
        <v>3</v>
      </c>
    </row>
    <row r="1861" spans="1:4" hidden="1" x14ac:dyDescent="0.2">
      <c r="A1861" t="s">
        <v>1246</v>
      </c>
      <c r="B1861" s="12">
        <f>SUMIF('Grade 6 Boys'!G:G, 'Individual Points Summary'!A1861, 'Grade 6 Boys'!F:F)</f>
        <v>146</v>
      </c>
      <c r="C1861" s="20">
        <f t="shared" si="12"/>
        <v>30</v>
      </c>
      <c r="D1861" s="20">
        <f>COUNTIF('Grade 6 Boys'!G:G, 'Individual Points Summary'!A1861)</f>
        <v>3</v>
      </c>
    </row>
    <row r="1862" spans="1:4" hidden="1" x14ac:dyDescent="0.2">
      <c r="A1862" t="s">
        <v>615</v>
      </c>
      <c r="B1862" s="12">
        <f>SUMIF('Grade 6 Boys'!G:G, 'Individual Points Summary'!A1862, 'Grade 6 Boys'!F:F)</f>
        <v>153</v>
      </c>
      <c r="C1862" s="20">
        <f t="shared" si="12"/>
        <v>31</v>
      </c>
      <c r="D1862" s="20">
        <f>COUNTIF('Grade 6 Boys'!G:G, 'Individual Points Summary'!A1862)</f>
        <v>3</v>
      </c>
    </row>
    <row r="1863" spans="1:4" hidden="1" x14ac:dyDescent="0.2">
      <c r="A1863" t="s">
        <v>8218</v>
      </c>
      <c r="B1863" s="12">
        <f>SUMIF('Grade 6 Boys'!G:G, 'Individual Points Summary'!A1863, 'Grade 6 Boys'!F:F)</f>
        <v>154</v>
      </c>
      <c r="C1863" s="20">
        <f t="shared" si="12"/>
        <v>32</v>
      </c>
      <c r="D1863" s="20">
        <f>COUNTIF('Grade 6 Boys'!G:G, 'Individual Points Summary'!A1863)</f>
        <v>3</v>
      </c>
    </row>
    <row r="1864" spans="1:4" hidden="1" x14ac:dyDescent="0.2">
      <c r="A1864" t="s">
        <v>619</v>
      </c>
      <c r="B1864" s="12">
        <f>SUMIF('Grade 6 Boys'!G:G, 'Individual Points Summary'!A1864, 'Grade 6 Boys'!F:F)</f>
        <v>158</v>
      </c>
      <c r="C1864" s="20">
        <f t="shared" si="12"/>
        <v>33</v>
      </c>
      <c r="D1864" s="20">
        <f>COUNTIF('Grade 6 Boys'!G:G, 'Individual Points Summary'!A1864)</f>
        <v>3</v>
      </c>
    </row>
    <row r="1865" spans="1:4" hidden="1" x14ac:dyDescent="0.2">
      <c r="A1865" t="s">
        <v>578</v>
      </c>
      <c r="B1865" s="12">
        <f>SUMIF('Grade 6 Boys'!G:G, 'Individual Points Summary'!A1865, 'Grade 6 Boys'!F:F)</f>
        <v>161</v>
      </c>
      <c r="C1865" s="20">
        <f t="shared" si="12"/>
        <v>34</v>
      </c>
      <c r="D1865" s="20">
        <f>COUNTIF('Grade 6 Boys'!G:G, 'Individual Points Summary'!A1865)</f>
        <v>3</v>
      </c>
    </row>
    <row r="1866" spans="1:4" hidden="1" x14ac:dyDescent="0.2">
      <c r="A1866" t="s">
        <v>1231</v>
      </c>
      <c r="B1866" s="12">
        <f>SUMIF('Grade 6 Boys'!G:G, 'Individual Points Summary'!A1866, 'Grade 6 Boys'!F:F)</f>
        <v>166</v>
      </c>
      <c r="C1866" s="20">
        <f t="shared" si="12"/>
        <v>35</v>
      </c>
      <c r="D1866" s="20">
        <f>COUNTIF('Grade 6 Boys'!G:G, 'Individual Points Summary'!A1866)</f>
        <v>3</v>
      </c>
    </row>
    <row r="1867" spans="1:4" hidden="1" x14ac:dyDescent="0.2">
      <c r="A1867" t="s">
        <v>8216</v>
      </c>
      <c r="B1867" s="12">
        <f>SUMIF('Grade 6 Boys'!G:G, 'Individual Points Summary'!A1867, 'Grade 6 Boys'!F:F)</f>
        <v>167</v>
      </c>
      <c r="C1867" s="20">
        <f t="shared" si="12"/>
        <v>36</v>
      </c>
      <c r="D1867" s="20">
        <f>COUNTIF('Grade 6 Boys'!G:G, 'Individual Points Summary'!A1867)</f>
        <v>3</v>
      </c>
    </row>
    <row r="1868" spans="1:4" hidden="1" x14ac:dyDescent="0.2">
      <c r="A1868" t="s">
        <v>8262</v>
      </c>
      <c r="B1868" s="12">
        <f>SUMIF('Grade 6 Boys'!G:G, 'Individual Points Summary'!A1868, 'Grade 6 Boys'!F:F)</f>
        <v>174</v>
      </c>
      <c r="C1868" s="20">
        <f t="shared" si="12"/>
        <v>37</v>
      </c>
      <c r="D1868" s="20">
        <f>COUNTIF('Grade 6 Boys'!G:G, 'Individual Points Summary'!A1868)</f>
        <v>3</v>
      </c>
    </row>
    <row r="1869" spans="1:4" hidden="1" x14ac:dyDescent="0.2">
      <c r="A1869" t="s">
        <v>8155</v>
      </c>
      <c r="B1869" s="12">
        <f>SUMIF('Grade 6 Boys'!G:G, 'Individual Points Summary'!A1869, 'Grade 6 Boys'!F:F)</f>
        <v>176</v>
      </c>
      <c r="C1869" s="20">
        <f t="shared" si="12"/>
        <v>38</v>
      </c>
      <c r="D1869" s="20">
        <f>COUNTIF('Grade 6 Boys'!G:G, 'Individual Points Summary'!A1869)</f>
        <v>3</v>
      </c>
    </row>
    <row r="1870" spans="1:4" hidden="1" x14ac:dyDescent="0.2">
      <c r="A1870" t="s">
        <v>8212</v>
      </c>
      <c r="B1870" s="12">
        <f>SUMIF('Grade 6 Boys'!G:G, 'Individual Points Summary'!A1870, 'Grade 6 Boys'!F:F)</f>
        <v>176</v>
      </c>
      <c r="C1870" s="20">
        <f t="shared" si="12"/>
        <v>38</v>
      </c>
      <c r="D1870" s="20">
        <f>COUNTIF('Grade 6 Boys'!G:G, 'Individual Points Summary'!A1870)</f>
        <v>3</v>
      </c>
    </row>
    <row r="1871" spans="1:4" hidden="1" x14ac:dyDescent="0.2">
      <c r="A1871" t="s">
        <v>592</v>
      </c>
      <c r="B1871" s="12">
        <f>SUMIF('Grade 6 Boys'!G:G, 'Individual Points Summary'!A1871, 'Grade 6 Boys'!F:F)</f>
        <v>180</v>
      </c>
      <c r="C1871" s="20">
        <f t="shared" si="12"/>
        <v>40</v>
      </c>
      <c r="D1871" s="20">
        <f>COUNTIF('Grade 6 Boys'!G:G, 'Individual Points Summary'!A1871)</f>
        <v>3</v>
      </c>
    </row>
    <row r="1872" spans="1:4" hidden="1" x14ac:dyDescent="0.2">
      <c r="A1872" t="s">
        <v>8188</v>
      </c>
      <c r="B1872" s="12">
        <f>SUMIF('Grade 6 Boys'!G:G, 'Individual Points Summary'!A1872, 'Grade 6 Boys'!F:F)</f>
        <v>182</v>
      </c>
      <c r="C1872" s="20">
        <f t="shared" si="12"/>
        <v>41</v>
      </c>
      <c r="D1872" s="20">
        <f>COUNTIF('Grade 6 Boys'!G:G, 'Individual Points Summary'!A1872)</f>
        <v>3</v>
      </c>
    </row>
    <row r="1873" spans="1:4" hidden="1" x14ac:dyDescent="0.2">
      <c r="A1873" t="s">
        <v>8195</v>
      </c>
      <c r="B1873" s="12">
        <f>SUMIF('Grade 6 Boys'!G:G, 'Individual Points Summary'!A1873, 'Grade 6 Boys'!F:F)</f>
        <v>183</v>
      </c>
      <c r="C1873" s="20">
        <f t="shared" si="12"/>
        <v>42</v>
      </c>
      <c r="D1873" s="20">
        <f>COUNTIF('Grade 6 Boys'!G:G, 'Individual Points Summary'!A1873)</f>
        <v>3</v>
      </c>
    </row>
    <row r="1874" spans="1:4" hidden="1" x14ac:dyDescent="0.2">
      <c r="A1874" t="s">
        <v>170</v>
      </c>
      <c r="B1874" s="12">
        <f>SUMIF('Grade 6 Boys'!G:G, 'Individual Points Summary'!A1874, 'Grade 6 Boys'!F:F)</f>
        <v>183</v>
      </c>
      <c r="C1874" s="20">
        <f t="shared" si="12"/>
        <v>42</v>
      </c>
      <c r="D1874" s="20">
        <f>COUNTIF('Grade 6 Boys'!G:G, 'Individual Points Summary'!A1874)</f>
        <v>3</v>
      </c>
    </row>
    <row r="1875" spans="1:4" hidden="1" x14ac:dyDescent="0.2">
      <c r="A1875" t="s">
        <v>8203</v>
      </c>
      <c r="B1875" s="12">
        <f>SUMIF('Grade 6 Boys'!G:G, 'Individual Points Summary'!A1875, 'Grade 6 Boys'!F:F)</f>
        <v>194</v>
      </c>
      <c r="C1875" s="20">
        <f t="shared" si="12"/>
        <v>44</v>
      </c>
      <c r="D1875" s="20">
        <f>COUNTIF('Grade 6 Boys'!G:G, 'Individual Points Summary'!A1875)</f>
        <v>3</v>
      </c>
    </row>
    <row r="1876" spans="1:4" hidden="1" x14ac:dyDescent="0.2">
      <c r="A1876" t="s">
        <v>563</v>
      </c>
      <c r="B1876" s="12">
        <f>SUMIF('Grade 6 Boys'!G:G, 'Individual Points Summary'!A1876, 'Grade 6 Boys'!F:F)</f>
        <v>194</v>
      </c>
      <c r="C1876" s="20">
        <f t="shared" si="12"/>
        <v>44</v>
      </c>
      <c r="D1876" s="20">
        <f>COUNTIF('Grade 6 Boys'!G:G, 'Individual Points Summary'!A1876)</f>
        <v>3</v>
      </c>
    </row>
    <row r="1877" spans="1:4" hidden="1" x14ac:dyDescent="0.2">
      <c r="A1877" t="s">
        <v>1209</v>
      </c>
      <c r="B1877" s="12">
        <f>SUMIF('Grade 6 Boys'!G:G, 'Individual Points Summary'!A1877, 'Grade 6 Boys'!F:F)</f>
        <v>197</v>
      </c>
      <c r="C1877" s="20">
        <f t="shared" si="12"/>
        <v>46</v>
      </c>
      <c r="D1877" s="20">
        <f>COUNTIF('Grade 6 Boys'!G:G, 'Individual Points Summary'!A1877)</f>
        <v>3</v>
      </c>
    </row>
    <row r="1878" spans="1:4" hidden="1" x14ac:dyDescent="0.2">
      <c r="A1878" t="s">
        <v>581</v>
      </c>
      <c r="B1878" s="12">
        <f>SUMIF('Grade 6 Boys'!G:G, 'Individual Points Summary'!A1878, 'Grade 6 Boys'!F:F)</f>
        <v>198</v>
      </c>
      <c r="C1878" s="20">
        <f t="shared" si="12"/>
        <v>47</v>
      </c>
      <c r="D1878" s="20">
        <f>COUNTIF('Grade 6 Boys'!G:G, 'Individual Points Summary'!A1878)</f>
        <v>3</v>
      </c>
    </row>
    <row r="1879" spans="1:4" hidden="1" x14ac:dyDescent="0.2">
      <c r="A1879" t="s">
        <v>174</v>
      </c>
      <c r="B1879" s="12">
        <f>SUMIF('Grade 6 Boys'!G:G, 'Individual Points Summary'!A1879, 'Grade 6 Boys'!F:F)</f>
        <v>198</v>
      </c>
      <c r="C1879" s="20">
        <f t="shared" si="12"/>
        <v>47</v>
      </c>
      <c r="D1879" s="20">
        <f>COUNTIF('Grade 6 Boys'!G:G, 'Individual Points Summary'!A1879)</f>
        <v>3</v>
      </c>
    </row>
    <row r="1880" spans="1:4" hidden="1" x14ac:dyDescent="0.2">
      <c r="A1880" t="s">
        <v>8282</v>
      </c>
      <c r="B1880" s="12">
        <f>SUMIF('Grade 6 Boys'!G:G, 'Individual Points Summary'!A1880, 'Grade 6 Boys'!F:F)</f>
        <v>198</v>
      </c>
      <c r="C1880" s="20">
        <f t="shared" si="12"/>
        <v>47</v>
      </c>
      <c r="D1880" s="20">
        <f>COUNTIF('Grade 6 Boys'!G:G, 'Individual Points Summary'!A1880)</f>
        <v>3</v>
      </c>
    </row>
    <row r="1881" spans="1:4" hidden="1" x14ac:dyDescent="0.2">
      <c r="A1881" t="s">
        <v>8187</v>
      </c>
      <c r="B1881" s="12">
        <f>SUMIF('Grade 6 Boys'!G:G, 'Individual Points Summary'!A1881, 'Grade 6 Boys'!F:F)</f>
        <v>206</v>
      </c>
      <c r="C1881" s="20">
        <f t="shared" si="12"/>
        <v>50</v>
      </c>
      <c r="D1881" s="20">
        <f>COUNTIF('Grade 6 Boys'!G:G, 'Individual Points Summary'!A1881)</f>
        <v>3</v>
      </c>
    </row>
    <row r="1882" spans="1:4" hidden="1" x14ac:dyDescent="0.2">
      <c r="A1882" t="s">
        <v>585</v>
      </c>
      <c r="B1882" s="12">
        <f>SUMIF('Grade 6 Boys'!G:G, 'Individual Points Summary'!A1882, 'Grade 6 Boys'!F:F)</f>
        <v>212</v>
      </c>
      <c r="C1882" s="20">
        <f t="shared" si="12"/>
        <v>51</v>
      </c>
      <c r="D1882" s="20">
        <f>COUNTIF('Grade 6 Boys'!G:G, 'Individual Points Summary'!A1882)</f>
        <v>3</v>
      </c>
    </row>
    <row r="1883" spans="1:4" hidden="1" x14ac:dyDescent="0.2">
      <c r="A1883" t="s">
        <v>611</v>
      </c>
      <c r="B1883" s="12">
        <f>SUMIF('Grade 6 Boys'!G:G, 'Individual Points Summary'!A1883, 'Grade 6 Boys'!F:F)</f>
        <v>216</v>
      </c>
      <c r="C1883" s="20">
        <f t="shared" si="12"/>
        <v>52</v>
      </c>
      <c r="D1883" s="20">
        <f>COUNTIF('Grade 6 Boys'!G:G, 'Individual Points Summary'!A1883)</f>
        <v>3</v>
      </c>
    </row>
    <row r="1884" spans="1:4" hidden="1" x14ac:dyDescent="0.2">
      <c r="A1884" t="s">
        <v>8185</v>
      </c>
      <c r="B1884" s="12">
        <f>SUMIF('Grade 6 Boys'!G:G, 'Individual Points Summary'!A1884, 'Grade 6 Boys'!F:F)</f>
        <v>227</v>
      </c>
      <c r="C1884" s="20">
        <f t="shared" si="12"/>
        <v>53</v>
      </c>
      <c r="D1884" s="20">
        <f>COUNTIF('Grade 6 Boys'!G:G, 'Individual Points Summary'!A1884)</f>
        <v>3</v>
      </c>
    </row>
    <row r="1885" spans="1:4" hidden="1" x14ac:dyDescent="0.2">
      <c r="A1885" t="s">
        <v>179</v>
      </c>
      <c r="B1885" s="12">
        <f>SUMIF('Grade 6 Boys'!G:G, 'Individual Points Summary'!A1885, 'Grade 6 Boys'!F:F)</f>
        <v>230</v>
      </c>
      <c r="C1885" s="20">
        <f t="shared" si="12"/>
        <v>54</v>
      </c>
      <c r="D1885" s="20">
        <f>COUNTIF('Grade 6 Boys'!G:G, 'Individual Points Summary'!A1885)</f>
        <v>3</v>
      </c>
    </row>
    <row r="1886" spans="1:4" hidden="1" x14ac:dyDescent="0.2">
      <c r="A1886" t="s">
        <v>620</v>
      </c>
      <c r="B1886" s="12">
        <f>SUMIF('Grade 6 Boys'!G:G, 'Individual Points Summary'!A1886, 'Grade 6 Boys'!F:F)</f>
        <v>237</v>
      </c>
      <c r="C1886" s="20">
        <f t="shared" si="12"/>
        <v>55</v>
      </c>
      <c r="D1886" s="20">
        <f>COUNTIF('Grade 6 Boys'!G:G, 'Individual Points Summary'!A1886)</f>
        <v>3</v>
      </c>
    </row>
    <row r="1887" spans="1:4" hidden="1" x14ac:dyDescent="0.2">
      <c r="A1887" t="s">
        <v>1212</v>
      </c>
      <c r="B1887" s="12">
        <f>SUMIF('Grade 6 Boys'!G:G, 'Individual Points Summary'!A1887, 'Grade 6 Boys'!F:F)</f>
        <v>239</v>
      </c>
      <c r="C1887" s="20">
        <f t="shared" si="12"/>
        <v>56</v>
      </c>
      <c r="D1887" s="20">
        <f>COUNTIF('Grade 6 Boys'!G:G, 'Individual Points Summary'!A1887)</f>
        <v>3</v>
      </c>
    </row>
    <row r="1888" spans="1:4" hidden="1" x14ac:dyDescent="0.2">
      <c r="A1888" t="s">
        <v>1233</v>
      </c>
      <c r="B1888" s="12">
        <f>SUMIF('Grade 6 Boys'!G:G, 'Individual Points Summary'!A1888, 'Grade 6 Boys'!F:F)</f>
        <v>239</v>
      </c>
      <c r="C1888" s="20">
        <f t="shared" si="12"/>
        <v>56</v>
      </c>
      <c r="D1888" s="20">
        <f>COUNTIF('Grade 6 Boys'!G:G, 'Individual Points Summary'!A1888)</f>
        <v>3</v>
      </c>
    </row>
    <row r="1889" spans="1:4" hidden="1" x14ac:dyDescent="0.2">
      <c r="A1889" t="s">
        <v>1234</v>
      </c>
      <c r="B1889" s="12">
        <f>SUMIF('Grade 6 Boys'!G:G, 'Individual Points Summary'!A1889, 'Grade 6 Boys'!F:F)</f>
        <v>239</v>
      </c>
      <c r="C1889" s="20">
        <f t="shared" si="12"/>
        <v>56</v>
      </c>
      <c r="D1889" s="20">
        <f>COUNTIF('Grade 6 Boys'!G:G, 'Individual Points Summary'!A1889)</f>
        <v>3</v>
      </c>
    </row>
    <row r="1890" spans="1:4" hidden="1" x14ac:dyDescent="0.2">
      <c r="A1890" t="s">
        <v>1245</v>
      </c>
      <c r="B1890" s="12">
        <f>SUMIF('Grade 6 Boys'!G:G, 'Individual Points Summary'!A1890, 'Grade 6 Boys'!F:F)</f>
        <v>243</v>
      </c>
      <c r="C1890" s="20">
        <f t="shared" si="12"/>
        <v>59</v>
      </c>
      <c r="D1890" s="20">
        <f>COUNTIF('Grade 6 Boys'!G:G, 'Individual Points Summary'!A1890)</f>
        <v>3</v>
      </c>
    </row>
    <row r="1891" spans="1:4" hidden="1" x14ac:dyDescent="0.2">
      <c r="A1891" t="s">
        <v>580</v>
      </c>
      <c r="B1891" s="12">
        <f>SUMIF('Grade 6 Boys'!G:G, 'Individual Points Summary'!A1891, 'Grade 6 Boys'!F:F)</f>
        <v>247</v>
      </c>
      <c r="C1891" s="20">
        <f t="shared" si="12"/>
        <v>60</v>
      </c>
      <c r="D1891" s="20">
        <f>COUNTIF('Grade 6 Boys'!G:G, 'Individual Points Summary'!A1891)</f>
        <v>3</v>
      </c>
    </row>
    <row r="1892" spans="1:4" hidden="1" x14ac:dyDescent="0.2">
      <c r="A1892" t="s">
        <v>8229</v>
      </c>
      <c r="B1892" s="12">
        <f>SUMIF('Grade 6 Boys'!G:G, 'Individual Points Summary'!A1892, 'Grade 6 Boys'!F:F)</f>
        <v>255</v>
      </c>
      <c r="C1892" s="20">
        <f t="shared" si="12"/>
        <v>61</v>
      </c>
      <c r="D1892" s="20">
        <f>COUNTIF('Grade 6 Boys'!G:G, 'Individual Points Summary'!A1892)</f>
        <v>3</v>
      </c>
    </row>
    <row r="1893" spans="1:4" hidden="1" x14ac:dyDescent="0.2">
      <c r="A1893" t="s">
        <v>172</v>
      </c>
      <c r="B1893" s="12">
        <f>SUMIF('Grade 6 Boys'!G:G, 'Individual Points Summary'!A1893, 'Grade 6 Boys'!F:F)</f>
        <v>262</v>
      </c>
      <c r="C1893" s="20">
        <f t="shared" si="12"/>
        <v>62</v>
      </c>
      <c r="D1893" s="20">
        <f>COUNTIF('Grade 6 Boys'!G:G, 'Individual Points Summary'!A1893)</f>
        <v>3</v>
      </c>
    </row>
    <row r="1894" spans="1:4" hidden="1" x14ac:dyDescent="0.2">
      <c r="A1894" t="s">
        <v>613</v>
      </c>
      <c r="B1894" s="12">
        <f>SUMIF('Grade 6 Boys'!G:G, 'Individual Points Summary'!A1894, 'Grade 6 Boys'!F:F)</f>
        <v>268</v>
      </c>
      <c r="C1894" s="20">
        <f t="shared" si="12"/>
        <v>63</v>
      </c>
      <c r="D1894" s="20">
        <f>COUNTIF('Grade 6 Boys'!G:G, 'Individual Points Summary'!A1894)</f>
        <v>3</v>
      </c>
    </row>
    <row r="1895" spans="1:4" hidden="1" x14ac:dyDescent="0.2">
      <c r="A1895" t="s">
        <v>1232</v>
      </c>
      <c r="B1895" s="12">
        <f>SUMIF('Grade 6 Boys'!G:G, 'Individual Points Summary'!A1895, 'Grade 6 Boys'!F:F)</f>
        <v>282</v>
      </c>
      <c r="C1895" s="20">
        <f t="shared" si="12"/>
        <v>64</v>
      </c>
      <c r="D1895" s="20">
        <f>COUNTIF('Grade 6 Boys'!G:G, 'Individual Points Summary'!A1895)</f>
        <v>3</v>
      </c>
    </row>
    <row r="1896" spans="1:4" hidden="1" x14ac:dyDescent="0.2">
      <c r="A1896" t="s">
        <v>8180</v>
      </c>
      <c r="B1896" s="12">
        <f>SUMIF('Grade 6 Boys'!G:G, 'Individual Points Summary'!A1896, 'Grade 6 Boys'!F:F)</f>
        <v>283</v>
      </c>
      <c r="C1896" s="20">
        <f t="shared" si="12"/>
        <v>65</v>
      </c>
      <c r="D1896" s="20">
        <f>COUNTIF('Grade 6 Boys'!G:G, 'Individual Points Summary'!A1896)</f>
        <v>3</v>
      </c>
    </row>
    <row r="1897" spans="1:4" hidden="1" x14ac:dyDescent="0.2">
      <c r="A1897" t="s">
        <v>1251</v>
      </c>
      <c r="B1897" s="12">
        <f>SUMIF('Grade 6 Boys'!G:G, 'Individual Points Summary'!A1897, 'Grade 6 Boys'!F:F)</f>
        <v>285</v>
      </c>
      <c r="C1897" s="20">
        <f t="shared" ref="C1897:C1949" si="13">IF(D1897 =E$2, RANK(B1897, B$1832:B$1949, 1), "")</f>
        <v>66</v>
      </c>
      <c r="D1897" s="20">
        <f>COUNTIF('Grade 6 Boys'!G:G, 'Individual Points Summary'!A1897)</f>
        <v>3</v>
      </c>
    </row>
    <row r="1898" spans="1:4" hidden="1" x14ac:dyDescent="0.2">
      <c r="A1898" t="s">
        <v>1230</v>
      </c>
      <c r="B1898" s="12">
        <f>SUMIF('Grade 6 Boys'!G:G, 'Individual Points Summary'!A1898, 'Grade 6 Boys'!F:F)</f>
        <v>291</v>
      </c>
      <c r="C1898" s="20">
        <f t="shared" si="13"/>
        <v>67</v>
      </c>
      <c r="D1898" s="20">
        <f>COUNTIF('Grade 6 Boys'!G:G, 'Individual Points Summary'!A1898)</f>
        <v>3</v>
      </c>
    </row>
    <row r="1899" spans="1:4" hidden="1" x14ac:dyDescent="0.2">
      <c r="A1899" t="s">
        <v>8217</v>
      </c>
      <c r="B1899" s="12">
        <f>SUMIF('Grade 6 Boys'!G:G, 'Individual Points Summary'!A1899, 'Grade 6 Boys'!F:F)</f>
        <v>299</v>
      </c>
      <c r="C1899" s="20">
        <f t="shared" si="13"/>
        <v>68</v>
      </c>
      <c r="D1899" s="20">
        <f>COUNTIF('Grade 6 Boys'!G:G, 'Individual Points Summary'!A1899)</f>
        <v>3</v>
      </c>
    </row>
    <row r="1900" spans="1:4" hidden="1" x14ac:dyDescent="0.2">
      <c r="A1900" t="s">
        <v>610</v>
      </c>
      <c r="B1900" s="12">
        <f>SUMIF('Grade 6 Boys'!G:G, 'Individual Points Summary'!A1900, 'Grade 6 Boys'!F:F)</f>
        <v>300</v>
      </c>
      <c r="C1900" s="20">
        <f t="shared" si="13"/>
        <v>69</v>
      </c>
      <c r="D1900" s="20">
        <f>COUNTIF('Grade 6 Boys'!G:G, 'Individual Points Summary'!A1900)</f>
        <v>3</v>
      </c>
    </row>
    <row r="1901" spans="1:4" hidden="1" x14ac:dyDescent="0.2">
      <c r="A1901" t="s">
        <v>8251</v>
      </c>
      <c r="B1901" s="12">
        <f>SUMIF('Grade 6 Boys'!G:G, 'Individual Points Summary'!A1901, 'Grade 6 Boys'!F:F)</f>
        <v>304</v>
      </c>
      <c r="C1901" s="20">
        <f t="shared" si="13"/>
        <v>70</v>
      </c>
      <c r="D1901" s="20">
        <f>COUNTIF('Grade 6 Boys'!G:G, 'Individual Points Summary'!A1901)</f>
        <v>3</v>
      </c>
    </row>
    <row r="1902" spans="1:4" hidden="1" x14ac:dyDescent="0.2">
      <c r="A1902" t="s">
        <v>627</v>
      </c>
      <c r="B1902" s="12">
        <f>SUMIF('Grade 6 Boys'!G:G, 'Individual Points Summary'!A1902, 'Grade 6 Boys'!F:F)</f>
        <v>305</v>
      </c>
      <c r="C1902" s="20">
        <f t="shared" si="13"/>
        <v>71</v>
      </c>
      <c r="D1902" s="20">
        <f>COUNTIF('Grade 6 Boys'!G:G, 'Individual Points Summary'!A1902)</f>
        <v>3</v>
      </c>
    </row>
    <row r="1903" spans="1:4" hidden="1" x14ac:dyDescent="0.2">
      <c r="A1903" t="s">
        <v>582</v>
      </c>
      <c r="B1903" s="12">
        <f>SUMIF('Grade 6 Boys'!G:G, 'Individual Points Summary'!A1903, 'Grade 6 Boys'!F:F)</f>
        <v>308</v>
      </c>
      <c r="C1903" s="20">
        <f t="shared" si="13"/>
        <v>72</v>
      </c>
      <c r="D1903" s="20">
        <f>COUNTIF('Grade 6 Boys'!G:G, 'Individual Points Summary'!A1903)</f>
        <v>3</v>
      </c>
    </row>
    <row r="1904" spans="1:4" hidden="1" x14ac:dyDescent="0.2">
      <c r="A1904" t="s">
        <v>8220</v>
      </c>
      <c r="B1904" s="12">
        <f>SUMIF('Grade 6 Boys'!G:G, 'Individual Points Summary'!A1904, 'Grade 6 Boys'!F:F)</f>
        <v>308</v>
      </c>
      <c r="C1904" s="20">
        <f t="shared" si="13"/>
        <v>72</v>
      </c>
      <c r="D1904" s="20">
        <f>COUNTIF('Grade 6 Boys'!G:G, 'Individual Points Summary'!A1904)</f>
        <v>3</v>
      </c>
    </row>
    <row r="1905" spans="1:4" hidden="1" x14ac:dyDescent="0.2">
      <c r="A1905" t="s">
        <v>607</v>
      </c>
      <c r="B1905" s="12">
        <f>SUMIF('Grade 6 Boys'!G:G, 'Individual Points Summary'!A1905, 'Grade 6 Boys'!F:F)</f>
        <v>320</v>
      </c>
      <c r="C1905" s="20">
        <f t="shared" si="13"/>
        <v>74</v>
      </c>
      <c r="D1905" s="20">
        <f>COUNTIF('Grade 6 Boys'!G:G, 'Individual Points Summary'!A1905)</f>
        <v>3</v>
      </c>
    </row>
    <row r="1906" spans="1:4" hidden="1" x14ac:dyDescent="0.2">
      <c r="A1906" t="s">
        <v>8278</v>
      </c>
      <c r="B1906" s="12">
        <f>SUMIF('Grade 6 Boys'!G:G, 'Individual Points Summary'!A1906, 'Grade 6 Boys'!F:F)</f>
        <v>320</v>
      </c>
      <c r="C1906" s="20">
        <f t="shared" si="13"/>
        <v>74</v>
      </c>
      <c r="D1906" s="20">
        <f>COUNTIF('Grade 6 Boys'!G:G, 'Individual Points Summary'!A1906)</f>
        <v>3</v>
      </c>
    </row>
    <row r="1907" spans="1:4" hidden="1" x14ac:dyDescent="0.2">
      <c r="A1907" t="s">
        <v>597</v>
      </c>
      <c r="B1907" s="12">
        <f>SUMIF('Grade 6 Boys'!G:G, 'Individual Points Summary'!A1907, 'Grade 6 Boys'!F:F)</f>
        <v>321</v>
      </c>
      <c r="C1907" s="20">
        <f t="shared" si="13"/>
        <v>76</v>
      </c>
      <c r="D1907" s="20">
        <f>COUNTIF('Grade 6 Boys'!G:G, 'Individual Points Summary'!A1907)</f>
        <v>3</v>
      </c>
    </row>
    <row r="1908" spans="1:4" hidden="1" x14ac:dyDescent="0.2">
      <c r="A1908" t="s">
        <v>8235</v>
      </c>
      <c r="B1908" s="12">
        <f>SUMIF('Grade 6 Boys'!G:G, 'Individual Points Summary'!A1908, 'Grade 6 Boys'!F:F)</f>
        <v>330</v>
      </c>
      <c r="C1908" s="20">
        <f t="shared" si="13"/>
        <v>77</v>
      </c>
      <c r="D1908" s="20">
        <f>COUNTIF('Grade 6 Boys'!G:G, 'Individual Points Summary'!A1908)</f>
        <v>3</v>
      </c>
    </row>
    <row r="1909" spans="1:4" hidden="1" x14ac:dyDescent="0.2">
      <c r="A1909" t="s">
        <v>171</v>
      </c>
      <c r="B1909" s="12">
        <f>SUMIF('Grade 6 Boys'!G:G, 'Individual Points Summary'!A1909, 'Grade 6 Boys'!F:F)</f>
        <v>335</v>
      </c>
      <c r="C1909" s="20">
        <f t="shared" si="13"/>
        <v>78</v>
      </c>
      <c r="D1909" s="20">
        <f>COUNTIF('Grade 6 Boys'!G:G, 'Individual Points Summary'!A1909)</f>
        <v>3</v>
      </c>
    </row>
    <row r="1910" spans="1:4" hidden="1" x14ac:dyDescent="0.2">
      <c r="A1910" t="s">
        <v>8271</v>
      </c>
      <c r="B1910" s="12">
        <f>SUMIF('Grade 6 Boys'!G:G, 'Individual Points Summary'!A1910, 'Grade 6 Boys'!F:F)</f>
        <v>335</v>
      </c>
      <c r="C1910" s="20">
        <f t="shared" si="13"/>
        <v>78</v>
      </c>
      <c r="D1910" s="20">
        <f>COUNTIF('Grade 6 Boys'!G:G, 'Individual Points Summary'!A1910)</f>
        <v>3</v>
      </c>
    </row>
    <row r="1911" spans="1:4" hidden="1" x14ac:dyDescent="0.2">
      <c r="A1911" t="s">
        <v>8285</v>
      </c>
      <c r="B1911" s="12">
        <f>SUMIF('Grade 6 Boys'!G:G, 'Individual Points Summary'!A1911, 'Grade 6 Boys'!F:F)</f>
        <v>339</v>
      </c>
      <c r="C1911" s="20">
        <f t="shared" si="13"/>
        <v>80</v>
      </c>
      <c r="D1911" s="20">
        <f>COUNTIF('Grade 6 Boys'!G:G, 'Individual Points Summary'!A1911)</f>
        <v>3</v>
      </c>
    </row>
    <row r="1912" spans="1:4" hidden="1" x14ac:dyDescent="0.2">
      <c r="A1912" t="s">
        <v>601</v>
      </c>
      <c r="B1912" s="12">
        <f>SUMIF('Grade 6 Boys'!G:G, 'Individual Points Summary'!A1912, 'Grade 6 Boys'!F:F)</f>
        <v>343</v>
      </c>
      <c r="C1912" s="20">
        <f t="shared" si="13"/>
        <v>81</v>
      </c>
      <c r="D1912" s="20">
        <f>COUNTIF('Grade 6 Boys'!G:G, 'Individual Points Summary'!A1912)</f>
        <v>3</v>
      </c>
    </row>
    <row r="1913" spans="1:4" hidden="1" x14ac:dyDescent="0.2">
      <c r="A1913" t="s">
        <v>1219</v>
      </c>
      <c r="B1913" s="12">
        <f>SUMIF('Grade 6 Boys'!G:G, 'Individual Points Summary'!A1913, 'Grade 6 Boys'!F:F)</f>
        <v>344</v>
      </c>
      <c r="C1913" s="20">
        <f t="shared" si="13"/>
        <v>82</v>
      </c>
      <c r="D1913" s="20">
        <f>COUNTIF('Grade 6 Boys'!G:G, 'Individual Points Summary'!A1913)</f>
        <v>3</v>
      </c>
    </row>
    <row r="1914" spans="1:4" hidden="1" x14ac:dyDescent="0.2">
      <c r="A1914" t="s">
        <v>8161</v>
      </c>
      <c r="B1914" s="12">
        <f>SUMIF('Grade 6 Boys'!G:G, 'Individual Points Summary'!A1914, 'Grade 6 Boys'!F:F)</f>
        <v>351</v>
      </c>
      <c r="C1914" s="20">
        <f t="shared" si="13"/>
        <v>83</v>
      </c>
      <c r="D1914" s="20">
        <f>COUNTIF('Grade 6 Boys'!G:G, 'Individual Points Summary'!A1914)</f>
        <v>3</v>
      </c>
    </row>
    <row r="1915" spans="1:4" hidden="1" x14ac:dyDescent="0.2">
      <c r="A1915" t="s">
        <v>8160</v>
      </c>
      <c r="B1915" s="12">
        <f>SUMIF('Grade 6 Boys'!G:G, 'Individual Points Summary'!A1915, 'Grade 6 Boys'!F:F)</f>
        <v>358</v>
      </c>
      <c r="C1915" s="20">
        <f t="shared" si="13"/>
        <v>84</v>
      </c>
      <c r="D1915" s="20">
        <f>COUNTIF('Grade 6 Boys'!G:G, 'Individual Points Summary'!A1915)</f>
        <v>3</v>
      </c>
    </row>
    <row r="1916" spans="1:4" hidden="1" x14ac:dyDescent="0.2">
      <c r="A1916" t="s">
        <v>626</v>
      </c>
      <c r="B1916" s="12">
        <f>SUMIF('Grade 6 Boys'!G:G, 'Individual Points Summary'!A1916, 'Grade 6 Boys'!F:F)</f>
        <v>359</v>
      </c>
      <c r="C1916" s="20">
        <f t="shared" si="13"/>
        <v>85</v>
      </c>
      <c r="D1916" s="20">
        <f>COUNTIF('Grade 6 Boys'!G:G, 'Individual Points Summary'!A1916)</f>
        <v>3</v>
      </c>
    </row>
    <row r="1917" spans="1:4" hidden="1" x14ac:dyDescent="0.2">
      <c r="A1917" t="s">
        <v>158</v>
      </c>
      <c r="B1917" s="12">
        <f>SUMIF('Grade 6 Boys'!G:G, 'Individual Points Summary'!A1917, 'Grade 6 Boys'!F:F)</f>
        <v>362</v>
      </c>
      <c r="C1917" s="20">
        <f t="shared" si="13"/>
        <v>86</v>
      </c>
      <c r="D1917" s="20">
        <f>COUNTIF('Grade 6 Boys'!G:G, 'Individual Points Summary'!A1917)</f>
        <v>3</v>
      </c>
    </row>
    <row r="1918" spans="1:4" hidden="1" x14ac:dyDescent="0.2">
      <c r="A1918" t="s">
        <v>184</v>
      </c>
      <c r="B1918" s="12">
        <f>SUMIF('Grade 6 Boys'!G:G, 'Individual Points Summary'!A1918, 'Grade 6 Boys'!F:F)</f>
        <v>362</v>
      </c>
      <c r="C1918" s="20">
        <f t="shared" si="13"/>
        <v>86</v>
      </c>
      <c r="D1918" s="20">
        <f>COUNTIF('Grade 6 Boys'!G:G, 'Individual Points Summary'!A1918)</f>
        <v>3</v>
      </c>
    </row>
    <row r="1919" spans="1:4" hidden="1" x14ac:dyDescent="0.2">
      <c r="A1919" t="s">
        <v>1217</v>
      </c>
      <c r="B1919" s="12">
        <f>SUMIF('Grade 6 Boys'!G:G, 'Individual Points Summary'!A1919, 'Grade 6 Boys'!F:F)</f>
        <v>378</v>
      </c>
      <c r="C1919" s="20">
        <f t="shared" si="13"/>
        <v>88</v>
      </c>
      <c r="D1919" s="20">
        <f>COUNTIF('Grade 6 Boys'!G:G, 'Individual Points Summary'!A1919)</f>
        <v>3</v>
      </c>
    </row>
    <row r="1920" spans="1:4" hidden="1" x14ac:dyDescent="0.2">
      <c r="A1920" t="s">
        <v>8219</v>
      </c>
      <c r="B1920" s="12">
        <f>SUMIF('Grade 6 Boys'!G:G, 'Individual Points Summary'!A1920, 'Grade 6 Boys'!F:F)</f>
        <v>384</v>
      </c>
      <c r="C1920" s="20">
        <f t="shared" si="13"/>
        <v>89</v>
      </c>
      <c r="D1920" s="20">
        <f>COUNTIF('Grade 6 Boys'!G:G, 'Individual Points Summary'!A1920)</f>
        <v>3</v>
      </c>
    </row>
    <row r="1921" spans="1:4" hidden="1" x14ac:dyDescent="0.2">
      <c r="A1921" t="s">
        <v>8196</v>
      </c>
      <c r="B1921" s="12">
        <f>SUMIF('Grade 6 Boys'!G:G, 'Individual Points Summary'!A1921, 'Grade 6 Boys'!F:F)</f>
        <v>389</v>
      </c>
      <c r="C1921" s="20">
        <f t="shared" si="13"/>
        <v>90</v>
      </c>
      <c r="D1921" s="20">
        <f>COUNTIF('Grade 6 Boys'!G:G, 'Individual Points Summary'!A1921)</f>
        <v>3</v>
      </c>
    </row>
    <row r="1922" spans="1:4" hidden="1" x14ac:dyDescent="0.2">
      <c r="A1922" t="s">
        <v>593</v>
      </c>
      <c r="B1922" s="12">
        <f>SUMIF('Grade 6 Boys'!G:G, 'Individual Points Summary'!A1922, 'Grade 6 Boys'!F:F)</f>
        <v>396</v>
      </c>
      <c r="C1922" s="20">
        <f t="shared" si="13"/>
        <v>91</v>
      </c>
      <c r="D1922" s="20">
        <f>COUNTIF('Grade 6 Boys'!G:G, 'Individual Points Summary'!A1922)</f>
        <v>3</v>
      </c>
    </row>
    <row r="1923" spans="1:4" hidden="1" x14ac:dyDescent="0.2">
      <c r="A1923" t="s">
        <v>8179</v>
      </c>
      <c r="B1923" s="12">
        <f>SUMIF('Grade 6 Boys'!G:G, 'Individual Points Summary'!A1923, 'Grade 6 Boys'!F:F)</f>
        <v>403</v>
      </c>
      <c r="C1923" s="20">
        <f t="shared" si="13"/>
        <v>92</v>
      </c>
      <c r="D1923" s="20">
        <f>COUNTIF('Grade 6 Boys'!G:G, 'Individual Points Summary'!A1923)</f>
        <v>3</v>
      </c>
    </row>
    <row r="1924" spans="1:4" hidden="1" x14ac:dyDescent="0.2">
      <c r="A1924" t="s">
        <v>579</v>
      </c>
      <c r="B1924" s="12">
        <f>SUMIF('Grade 6 Boys'!G:G, 'Individual Points Summary'!A1924, 'Grade 6 Boys'!F:F)</f>
        <v>413</v>
      </c>
      <c r="C1924" s="20">
        <f t="shared" si="13"/>
        <v>93</v>
      </c>
      <c r="D1924" s="20">
        <f>COUNTIF('Grade 6 Boys'!G:G, 'Individual Points Summary'!A1924)</f>
        <v>3</v>
      </c>
    </row>
    <row r="1925" spans="1:4" hidden="1" x14ac:dyDescent="0.2">
      <c r="A1925" t="s">
        <v>1210</v>
      </c>
      <c r="B1925" s="12">
        <f>SUMIF('Grade 6 Boys'!G:G, 'Individual Points Summary'!A1925, 'Grade 6 Boys'!F:F)</f>
        <v>413</v>
      </c>
      <c r="C1925" s="20">
        <f t="shared" si="13"/>
        <v>93</v>
      </c>
      <c r="D1925" s="20">
        <f>COUNTIF('Grade 6 Boys'!G:G, 'Individual Points Summary'!A1925)</f>
        <v>3</v>
      </c>
    </row>
    <row r="1926" spans="1:4" hidden="1" x14ac:dyDescent="0.2">
      <c r="A1926" t="s">
        <v>583</v>
      </c>
      <c r="B1926" s="12">
        <f>SUMIF('Grade 6 Boys'!G:G, 'Individual Points Summary'!A1926, 'Grade 6 Boys'!F:F)</f>
        <v>417</v>
      </c>
      <c r="C1926" s="20">
        <f t="shared" si="13"/>
        <v>95</v>
      </c>
      <c r="D1926" s="20">
        <f>COUNTIF('Grade 6 Boys'!G:G, 'Individual Points Summary'!A1926)</f>
        <v>3</v>
      </c>
    </row>
    <row r="1927" spans="1:4" hidden="1" x14ac:dyDescent="0.2">
      <c r="A1927" t="s">
        <v>8228</v>
      </c>
      <c r="B1927" s="12">
        <f>SUMIF('Grade 6 Boys'!G:G, 'Individual Points Summary'!A1927, 'Grade 6 Boys'!F:F)</f>
        <v>418</v>
      </c>
      <c r="C1927" s="20">
        <f t="shared" si="13"/>
        <v>96</v>
      </c>
      <c r="D1927" s="20">
        <f>COUNTIF('Grade 6 Boys'!G:G, 'Individual Points Summary'!A1927)</f>
        <v>3</v>
      </c>
    </row>
    <row r="1928" spans="1:4" hidden="1" x14ac:dyDescent="0.2">
      <c r="A1928" t="s">
        <v>589</v>
      </c>
      <c r="B1928" s="12">
        <f>SUMIF('Grade 6 Boys'!G:G, 'Individual Points Summary'!A1928, 'Grade 6 Boys'!F:F)</f>
        <v>420</v>
      </c>
      <c r="C1928" s="20">
        <f t="shared" si="13"/>
        <v>97</v>
      </c>
      <c r="D1928" s="20">
        <f>COUNTIF('Grade 6 Boys'!G:G, 'Individual Points Summary'!A1928)</f>
        <v>3</v>
      </c>
    </row>
    <row r="1929" spans="1:4" hidden="1" x14ac:dyDescent="0.2">
      <c r="A1929" t="s">
        <v>8268</v>
      </c>
      <c r="B1929" s="12">
        <f>SUMIF('Grade 6 Boys'!G:G, 'Individual Points Summary'!A1929, 'Grade 6 Boys'!F:F)</f>
        <v>420</v>
      </c>
      <c r="C1929" s="20">
        <f t="shared" si="13"/>
        <v>97</v>
      </c>
      <c r="D1929" s="20">
        <f>COUNTIF('Grade 6 Boys'!G:G, 'Individual Points Summary'!A1929)</f>
        <v>3</v>
      </c>
    </row>
    <row r="1930" spans="1:4" hidden="1" x14ac:dyDescent="0.2">
      <c r="A1930" t="s">
        <v>8158</v>
      </c>
      <c r="B1930" s="12">
        <f>SUMIF('Grade 6 Boys'!G:G, 'Individual Points Summary'!A1930, 'Grade 6 Boys'!F:F)</f>
        <v>428</v>
      </c>
      <c r="C1930" s="20">
        <f t="shared" si="13"/>
        <v>99</v>
      </c>
      <c r="D1930" s="20">
        <f>COUNTIF('Grade 6 Boys'!G:G, 'Individual Points Summary'!A1930)</f>
        <v>3</v>
      </c>
    </row>
    <row r="1931" spans="1:4" hidden="1" x14ac:dyDescent="0.2">
      <c r="A1931" t="s">
        <v>1243</v>
      </c>
      <c r="B1931" s="12">
        <f>SUMIF('Grade 6 Boys'!G:G, 'Individual Points Summary'!A1931, 'Grade 6 Boys'!F:F)</f>
        <v>434</v>
      </c>
      <c r="C1931" s="20">
        <f t="shared" si="13"/>
        <v>100</v>
      </c>
      <c r="D1931" s="20">
        <f>COUNTIF('Grade 6 Boys'!G:G, 'Individual Points Summary'!A1931)</f>
        <v>3</v>
      </c>
    </row>
    <row r="1932" spans="1:4" hidden="1" x14ac:dyDescent="0.2">
      <c r="A1932" t="s">
        <v>8279</v>
      </c>
      <c r="B1932" s="12">
        <f>SUMIF('Grade 6 Boys'!G:G, 'Individual Points Summary'!A1932, 'Grade 6 Boys'!F:F)</f>
        <v>434</v>
      </c>
      <c r="C1932" s="20">
        <f t="shared" si="13"/>
        <v>100</v>
      </c>
      <c r="D1932" s="20">
        <f>COUNTIF('Grade 6 Boys'!G:G, 'Individual Points Summary'!A1932)</f>
        <v>3</v>
      </c>
    </row>
    <row r="1933" spans="1:4" hidden="1" x14ac:dyDescent="0.2">
      <c r="A1933" t="s">
        <v>1227</v>
      </c>
      <c r="B1933" s="12">
        <f>SUMIF('Grade 6 Boys'!G:G, 'Individual Points Summary'!A1933, 'Grade 6 Boys'!F:F)</f>
        <v>444</v>
      </c>
      <c r="C1933" s="20">
        <f t="shared" si="13"/>
        <v>102</v>
      </c>
      <c r="D1933" s="20">
        <f>COUNTIF('Grade 6 Boys'!G:G, 'Individual Points Summary'!A1933)</f>
        <v>3</v>
      </c>
    </row>
    <row r="1934" spans="1:4" hidden="1" x14ac:dyDescent="0.2">
      <c r="A1934" t="s">
        <v>175</v>
      </c>
      <c r="B1934" s="12">
        <f>SUMIF('Grade 6 Boys'!G:G, 'Individual Points Summary'!A1934, 'Grade 6 Boys'!F:F)</f>
        <v>445</v>
      </c>
      <c r="C1934" s="20">
        <f t="shared" si="13"/>
        <v>103</v>
      </c>
      <c r="D1934" s="20">
        <f>COUNTIF('Grade 6 Boys'!G:G, 'Individual Points Summary'!A1934)</f>
        <v>3</v>
      </c>
    </row>
    <row r="1935" spans="1:4" hidden="1" x14ac:dyDescent="0.2">
      <c r="A1935" t="s">
        <v>1223</v>
      </c>
      <c r="B1935" s="12">
        <f>SUMIF('Grade 6 Boys'!G:G, 'Individual Points Summary'!A1935, 'Grade 6 Boys'!F:F)</f>
        <v>448</v>
      </c>
      <c r="C1935" s="20">
        <f t="shared" si="13"/>
        <v>104</v>
      </c>
      <c r="D1935" s="20">
        <f>COUNTIF('Grade 6 Boys'!G:G, 'Individual Points Summary'!A1935)</f>
        <v>3</v>
      </c>
    </row>
    <row r="1936" spans="1:4" hidden="1" x14ac:dyDescent="0.2">
      <c r="A1936" t="s">
        <v>8201</v>
      </c>
      <c r="B1936" s="12">
        <f>SUMIF('Grade 6 Boys'!G:G, 'Individual Points Summary'!A1936, 'Grade 6 Boys'!F:F)</f>
        <v>453</v>
      </c>
      <c r="C1936" s="20">
        <f t="shared" si="13"/>
        <v>105</v>
      </c>
      <c r="D1936" s="20">
        <f>COUNTIF('Grade 6 Boys'!G:G, 'Individual Points Summary'!A1936)</f>
        <v>3</v>
      </c>
    </row>
    <row r="1937" spans="1:4" hidden="1" x14ac:dyDescent="0.2">
      <c r="A1937" t="s">
        <v>8233</v>
      </c>
      <c r="B1937" s="12">
        <f>SUMIF('Grade 6 Boys'!G:G, 'Individual Points Summary'!A1937, 'Grade 6 Boys'!F:F)</f>
        <v>461</v>
      </c>
      <c r="C1937" s="20">
        <f t="shared" si="13"/>
        <v>106</v>
      </c>
      <c r="D1937" s="20">
        <f>COUNTIF('Grade 6 Boys'!G:G, 'Individual Points Summary'!A1937)</f>
        <v>3</v>
      </c>
    </row>
    <row r="1938" spans="1:4" hidden="1" x14ac:dyDescent="0.2">
      <c r="A1938" t="s">
        <v>8192</v>
      </c>
      <c r="B1938" s="12">
        <f>SUMIF('Grade 6 Boys'!G:G, 'Individual Points Summary'!A1938, 'Grade 6 Boys'!F:F)</f>
        <v>466</v>
      </c>
      <c r="C1938" s="20">
        <f t="shared" si="13"/>
        <v>107</v>
      </c>
      <c r="D1938" s="20">
        <f>COUNTIF('Grade 6 Boys'!G:G, 'Individual Points Summary'!A1938)</f>
        <v>3</v>
      </c>
    </row>
    <row r="1939" spans="1:4" hidden="1" x14ac:dyDescent="0.2">
      <c r="A1939" t="s">
        <v>1211</v>
      </c>
      <c r="B1939" s="12">
        <f>SUMIF('Grade 6 Boys'!G:G, 'Individual Points Summary'!A1939, 'Grade 6 Boys'!F:F)</f>
        <v>476</v>
      </c>
      <c r="C1939" s="20">
        <f t="shared" si="13"/>
        <v>108</v>
      </c>
      <c r="D1939" s="20">
        <f>COUNTIF('Grade 6 Boys'!G:G, 'Individual Points Summary'!A1939)</f>
        <v>3</v>
      </c>
    </row>
    <row r="1940" spans="1:4" hidden="1" x14ac:dyDescent="0.2">
      <c r="A1940" t="s">
        <v>8231</v>
      </c>
      <c r="B1940" s="12">
        <f>SUMIF('Grade 6 Boys'!G:G, 'Individual Points Summary'!A1940, 'Grade 6 Boys'!F:F)</f>
        <v>484</v>
      </c>
      <c r="C1940" s="20">
        <f t="shared" si="13"/>
        <v>109</v>
      </c>
      <c r="D1940" s="20">
        <f>COUNTIF('Grade 6 Boys'!G:G, 'Individual Points Summary'!A1940)</f>
        <v>3</v>
      </c>
    </row>
    <row r="1941" spans="1:4" hidden="1" x14ac:dyDescent="0.2">
      <c r="A1941" t="s">
        <v>8204</v>
      </c>
      <c r="B1941" s="12">
        <f>SUMIF('Grade 6 Boys'!G:G, 'Individual Points Summary'!A1941, 'Grade 6 Boys'!F:F)</f>
        <v>493</v>
      </c>
      <c r="C1941" s="20">
        <f t="shared" si="13"/>
        <v>110</v>
      </c>
      <c r="D1941" s="20">
        <f>COUNTIF('Grade 6 Boys'!G:G, 'Individual Points Summary'!A1941)</f>
        <v>3</v>
      </c>
    </row>
    <row r="1942" spans="1:4" hidden="1" x14ac:dyDescent="0.2">
      <c r="A1942" t="s">
        <v>600</v>
      </c>
      <c r="B1942" s="12">
        <f>SUMIF('Grade 6 Boys'!G:G, 'Individual Points Summary'!A1942, 'Grade 6 Boys'!F:F)</f>
        <v>497</v>
      </c>
      <c r="C1942" s="20">
        <f t="shared" si="13"/>
        <v>111</v>
      </c>
      <c r="D1942" s="20">
        <f>COUNTIF('Grade 6 Boys'!G:G, 'Individual Points Summary'!A1942)</f>
        <v>3</v>
      </c>
    </row>
    <row r="1943" spans="1:4" hidden="1" x14ac:dyDescent="0.2">
      <c r="A1943" t="s">
        <v>8183</v>
      </c>
      <c r="B1943" s="12">
        <f>SUMIF('Grade 6 Boys'!G:G, 'Individual Points Summary'!A1943, 'Grade 6 Boys'!F:F)</f>
        <v>499</v>
      </c>
      <c r="C1943" s="20">
        <f t="shared" si="13"/>
        <v>112</v>
      </c>
      <c r="D1943" s="20">
        <f>COUNTIF('Grade 6 Boys'!G:G, 'Individual Points Summary'!A1943)</f>
        <v>3</v>
      </c>
    </row>
    <row r="1944" spans="1:4" hidden="1" x14ac:dyDescent="0.2">
      <c r="A1944" t="s">
        <v>8236</v>
      </c>
      <c r="B1944" s="12">
        <f>SUMIF('Grade 6 Boys'!G:G, 'Individual Points Summary'!A1944, 'Grade 6 Boys'!F:F)</f>
        <v>504</v>
      </c>
      <c r="C1944" s="20">
        <f t="shared" si="13"/>
        <v>113</v>
      </c>
      <c r="D1944" s="20">
        <f>COUNTIF('Grade 6 Boys'!G:G, 'Individual Points Summary'!A1944)</f>
        <v>3</v>
      </c>
    </row>
    <row r="1945" spans="1:4" hidden="1" x14ac:dyDescent="0.2">
      <c r="A1945" t="s">
        <v>8186</v>
      </c>
      <c r="B1945" s="12">
        <f>SUMIF('Grade 6 Boys'!G:G, 'Individual Points Summary'!A1945, 'Grade 6 Boys'!F:F)</f>
        <v>526</v>
      </c>
      <c r="C1945" s="20">
        <f t="shared" si="13"/>
        <v>114</v>
      </c>
      <c r="D1945" s="20">
        <f>COUNTIF('Grade 6 Boys'!G:G, 'Individual Points Summary'!A1945)</f>
        <v>3</v>
      </c>
    </row>
    <row r="1946" spans="1:4" hidden="1" x14ac:dyDescent="0.2">
      <c r="A1946" t="s">
        <v>8157</v>
      </c>
      <c r="B1946" s="12">
        <f>SUMIF('Grade 6 Boys'!G:G, 'Individual Points Summary'!A1946, 'Grade 6 Boys'!F:F)</f>
        <v>527</v>
      </c>
      <c r="C1946" s="20">
        <f t="shared" si="13"/>
        <v>115</v>
      </c>
      <c r="D1946" s="20">
        <f>COUNTIF('Grade 6 Boys'!G:G, 'Individual Points Summary'!A1946)</f>
        <v>3</v>
      </c>
    </row>
    <row r="1947" spans="1:4" hidden="1" x14ac:dyDescent="0.2">
      <c r="A1947" t="s">
        <v>8265</v>
      </c>
      <c r="B1947" s="12">
        <f>SUMIF('Grade 6 Boys'!G:G, 'Individual Points Summary'!A1947, 'Grade 6 Boys'!F:F)</f>
        <v>545</v>
      </c>
      <c r="C1947" s="20">
        <f t="shared" si="13"/>
        <v>116</v>
      </c>
      <c r="D1947" s="20">
        <f>COUNTIF('Grade 6 Boys'!G:G, 'Individual Points Summary'!A1947)</f>
        <v>3</v>
      </c>
    </row>
    <row r="1948" spans="1:4" hidden="1" x14ac:dyDescent="0.2">
      <c r="A1948" t="s">
        <v>8200</v>
      </c>
      <c r="B1948" s="12">
        <f>SUMIF('Grade 6 Boys'!G:G, 'Individual Points Summary'!A1948, 'Grade 6 Boys'!F:F)</f>
        <v>547</v>
      </c>
      <c r="C1948" s="20">
        <f t="shared" si="13"/>
        <v>117</v>
      </c>
      <c r="D1948" s="20">
        <f>COUNTIF('Grade 6 Boys'!G:G, 'Individual Points Summary'!A1948)</f>
        <v>3</v>
      </c>
    </row>
    <row r="1949" spans="1:4" hidden="1" x14ac:dyDescent="0.2">
      <c r="A1949" t="s">
        <v>8252</v>
      </c>
      <c r="B1949" s="12">
        <f>SUMIF('Grade 6 Boys'!G:G, 'Individual Points Summary'!A1949, 'Grade 6 Boys'!F:F)</f>
        <v>547</v>
      </c>
      <c r="C1949" s="20">
        <f t="shared" si="13"/>
        <v>117</v>
      </c>
      <c r="D1949" s="20">
        <f>COUNTIF('Grade 6 Boys'!G:G, 'Individual Points Summary'!A1949)</f>
        <v>3</v>
      </c>
    </row>
    <row r="1950" spans="1:4" hidden="1" x14ac:dyDescent="0.2">
      <c r="A1950" t="s">
        <v>8222</v>
      </c>
      <c r="B1950" s="12">
        <f>SUMIF('Grade 6 Boys'!G:G, 'Individual Points Summary'!A1950, 'Grade 6 Boys'!F:F)</f>
        <v>12</v>
      </c>
      <c r="C1950" s="20" t="str">
        <f t="shared" ref="C1897:C1960" si="14">IF(D1950 =E$2, RANK(B1950, B$1832:B$1909, 1), "")</f>
        <v/>
      </c>
      <c r="D1950" s="20">
        <f>COUNTIF('Grade 6 Boys'!G:G, 'Individual Points Summary'!A1950)</f>
        <v>2</v>
      </c>
    </row>
    <row r="1951" spans="1:4" hidden="1" x14ac:dyDescent="0.2">
      <c r="A1951" t="s">
        <v>630</v>
      </c>
      <c r="B1951" s="12">
        <f>SUMIF('Grade 6 Boys'!G:G, 'Individual Points Summary'!A1951, 'Grade 6 Boys'!F:F)</f>
        <v>13</v>
      </c>
      <c r="C1951" s="20" t="str">
        <f t="shared" si="14"/>
        <v/>
      </c>
      <c r="D1951" s="20">
        <f>COUNTIF('Grade 6 Boys'!G:G, 'Individual Points Summary'!A1951)</f>
        <v>2</v>
      </c>
    </row>
    <row r="1952" spans="1:4" hidden="1" x14ac:dyDescent="0.2">
      <c r="A1952" t="s">
        <v>164</v>
      </c>
      <c r="B1952" s="12">
        <f>SUMIF('Grade 6 Boys'!G:G, 'Individual Points Summary'!A1952, 'Grade 6 Boys'!F:F)</f>
        <v>15</v>
      </c>
      <c r="C1952" s="20" t="str">
        <f t="shared" si="14"/>
        <v/>
      </c>
      <c r="D1952" s="20">
        <f>COUNTIF('Grade 6 Boys'!G:G, 'Individual Points Summary'!A1952)</f>
        <v>2</v>
      </c>
    </row>
    <row r="1953" spans="1:4" hidden="1" x14ac:dyDescent="0.2">
      <c r="A1953" t="s">
        <v>1239</v>
      </c>
      <c r="B1953" s="12">
        <f>SUMIF('Grade 6 Boys'!G:G, 'Individual Points Summary'!A1953, 'Grade 6 Boys'!F:F)</f>
        <v>22</v>
      </c>
      <c r="C1953" s="20" t="str">
        <f t="shared" si="14"/>
        <v/>
      </c>
      <c r="D1953" s="20">
        <f>COUNTIF('Grade 6 Boys'!G:G, 'Individual Points Summary'!A1953)</f>
        <v>2</v>
      </c>
    </row>
    <row r="1954" spans="1:4" hidden="1" x14ac:dyDescent="0.2">
      <c r="A1954" t="s">
        <v>8276</v>
      </c>
      <c r="B1954" s="12">
        <f>SUMIF('Grade 6 Boys'!G:G, 'Individual Points Summary'!A1954, 'Grade 6 Boys'!F:F)</f>
        <v>28</v>
      </c>
      <c r="C1954" s="20" t="str">
        <f t="shared" si="14"/>
        <v/>
      </c>
      <c r="D1954" s="20">
        <f>COUNTIF('Grade 6 Boys'!G:G, 'Individual Points Summary'!A1954)</f>
        <v>2</v>
      </c>
    </row>
    <row r="1955" spans="1:4" hidden="1" x14ac:dyDescent="0.2">
      <c r="A1955" t="s">
        <v>590</v>
      </c>
      <c r="B1955" s="12">
        <f>SUMIF('Grade 6 Boys'!G:G, 'Individual Points Summary'!A1955, 'Grade 6 Boys'!F:F)</f>
        <v>40</v>
      </c>
      <c r="C1955" s="20" t="str">
        <f t="shared" si="14"/>
        <v/>
      </c>
      <c r="D1955" s="20">
        <f>COUNTIF('Grade 6 Boys'!G:G, 'Individual Points Summary'!A1955)</f>
        <v>2</v>
      </c>
    </row>
    <row r="1956" spans="1:4" hidden="1" x14ac:dyDescent="0.2">
      <c r="A1956" t="s">
        <v>621</v>
      </c>
      <c r="B1956" s="12">
        <f>SUMIF('Grade 6 Boys'!G:G, 'Individual Points Summary'!A1956, 'Grade 6 Boys'!F:F)</f>
        <v>40</v>
      </c>
      <c r="C1956" s="20" t="str">
        <f t="shared" si="14"/>
        <v/>
      </c>
      <c r="D1956" s="20">
        <f>COUNTIF('Grade 6 Boys'!G:G, 'Individual Points Summary'!A1956)</f>
        <v>2</v>
      </c>
    </row>
    <row r="1957" spans="1:4" hidden="1" x14ac:dyDescent="0.2">
      <c r="A1957" t="s">
        <v>1226</v>
      </c>
      <c r="B1957" s="12">
        <f>SUMIF('Grade 6 Boys'!G:G, 'Individual Points Summary'!A1957, 'Grade 6 Boys'!F:F)</f>
        <v>44</v>
      </c>
      <c r="C1957" s="20" t="str">
        <f t="shared" si="14"/>
        <v/>
      </c>
      <c r="D1957" s="20">
        <f>COUNTIF('Grade 6 Boys'!G:G, 'Individual Points Summary'!A1957)</f>
        <v>2</v>
      </c>
    </row>
    <row r="1958" spans="1:4" hidden="1" x14ac:dyDescent="0.2">
      <c r="A1958" t="s">
        <v>623</v>
      </c>
      <c r="B1958" s="12">
        <f>SUMIF('Grade 6 Boys'!G:G, 'Individual Points Summary'!A1958, 'Grade 6 Boys'!F:F)</f>
        <v>45</v>
      </c>
      <c r="C1958" s="20" t="str">
        <f t="shared" si="14"/>
        <v/>
      </c>
      <c r="D1958" s="20">
        <f>COUNTIF('Grade 6 Boys'!G:G, 'Individual Points Summary'!A1958)</f>
        <v>2</v>
      </c>
    </row>
    <row r="1959" spans="1:4" hidden="1" x14ac:dyDescent="0.2">
      <c r="A1959" t="s">
        <v>584</v>
      </c>
      <c r="B1959" s="12">
        <f>SUMIF('Grade 6 Boys'!G:G, 'Individual Points Summary'!A1959, 'Grade 6 Boys'!F:F)</f>
        <v>49</v>
      </c>
      <c r="C1959" s="20" t="str">
        <f t="shared" si="14"/>
        <v/>
      </c>
      <c r="D1959" s="20">
        <f>COUNTIF('Grade 6 Boys'!G:G, 'Individual Points Summary'!A1959)</f>
        <v>2</v>
      </c>
    </row>
    <row r="1960" spans="1:4" hidden="1" x14ac:dyDescent="0.2">
      <c r="A1960" t="s">
        <v>8209</v>
      </c>
      <c r="B1960" s="12">
        <f>SUMIF('Grade 6 Boys'!G:G, 'Individual Points Summary'!A1960, 'Grade 6 Boys'!F:F)</f>
        <v>50</v>
      </c>
      <c r="C1960" s="20" t="str">
        <f t="shared" si="14"/>
        <v/>
      </c>
      <c r="D1960" s="20">
        <f>COUNTIF('Grade 6 Boys'!G:G, 'Individual Points Summary'!A1960)</f>
        <v>2</v>
      </c>
    </row>
    <row r="1961" spans="1:4" hidden="1" x14ac:dyDescent="0.2">
      <c r="A1961" t="s">
        <v>8250</v>
      </c>
      <c r="B1961" s="12">
        <f>SUMIF('Grade 6 Boys'!G:G, 'Individual Points Summary'!A1961, 'Grade 6 Boys'!F:F)</f>
        <v>51</v>
      </c>
      <c r="C1961" s="20" t="str">
        <f t="shared" ref="C1961:C2024" si="15">IF(D1961 =E$2, RANK(B1961, B$1832:B$1909, 1), "")</f>
        <v/>
      </c>
      <c r="D1961" s="20">
        <f>COUNTIF('Grade 6 Boys'!G:G, 'Individual Points Summary'!A1961)</f>
        <v>2</v>
      </c>
    </row>
    <row r="1962" spans="1:4" hidden="1" x14ac:dyDescent="0.2">
      <c r="A1962" t="s">
        <v>8281</v>
      </c>
      <c r="B1962" s="12">
        <f>SUMIF('Grade 6 Boys'!G:G, 'Individual Points Summary'!A1962, 'Grade 6 Boys'!F:F)</f>
        <v>53</v>
      </c>
      <c r="C1962" s="20" t="str">
        <f t="shared" si="15"/>
        <v/>
      </c>
      <c r="D1962" s="20">
        <f>COUNTIF('Grade 6 Boys'!G:G, 'Individual Points Summary'!A1962)</f>
        <v>2</v>
      </c>
    </row>
    <row r="1963" spans="1:4" hidden="1" x14ac:dyDescent="0.2">
      <c r="A1963" t="s">
        <v>8237</v>
      </c>
      <c r="B1963" s="12">
        <f>SUMIF('Grade 6 Boys'!G:G, 'Individual Points Summary'!A1963, 'Grade 6 Boys'!F:F)</f>
        <v>55</v>
      </c>
      <c r="C1963" s="20" t="str">
        <f t="shared" si="15"/>
        <v/>
      </c>
      <c r="D1963" s="20">
        <f>COUNTIF('Grade 6 Boys'!G:G, 'Individual Points Summary'!A1963)</f>
        <v>2</v>
      </c>
    </row>
    <row r="1964" spans="1:4" hidden="1" x14ac:dyDescent="0.2">
      <c r="A1964" t="s">
        <v>8234</v>
      </c>
      <c r="B1964" s="12">
        <f>SUMIF('Grade 6 Boys'!G:G, 'Individual Points Summary'!A1964, 'Grade 6 Boys'!F:F)</f>
        <v>70</v>
      </c>
      <c r="C1964" s="20" t="str">
        <f t="shared" si="15"/>
        <v/>
      </c>
      <c r="D1964" s="20">
        <f>COUNTIF('Grade 6 Boys'!G:G, 'Individual Points Summary'!A1964)</f>
        <v>2</v>
      </c>
    </row>
    <row r="1965" spans="1:4" hidden="1" x14ac:dyDescent="0.2">
      <c r="A1965" t="s">
        <v>606</v>
      </c>
      <c r="B1965" s="12">
        <f>SUMIF('Grade 6 Boys'!G:G, 'Individual Points Summary'!A1965, 'Grade 6 Boys'!F:F)</f>
        <v>70</v>
      </c>
      <c r="C1965" s="20" t="str">
        <f t="shared" si="15"/>
        <v/>
      </c>
      <c r="D1965" s="20">
        <f>COUNTIF('Grade 6 Boys'!G:G, 'Individual Points Summary'!A1965)</f>
        <v>2</v>
      </c>
    </row>
    <row r="1966" spans="1:4" hidden="1" x14ac:dyDescent="0.2">
      <c r="A1966" t="s">
        <v>588</v>
      </c>
      <c r="B1966" s="12">
        <f>SUMIF('Grade 6 Boys'!G:G, 'Individual Points Summary'!A1966, 'Grade 6 Boys'!F:F)</f>
        <v>75</v>
      </c>
      <c r="C1966" s="20" t="str">
        <f t="shared" si="15"/>
        <v/>
      </c>
      <c r="D1966" s="20">
        <f>COUNTIF('Grade 6 Boys'!G:G, 'Individual Points Summary'!A1966)</f>
        <v>2</v>
      </c>
    </row>
    <row r="1967" spans="1:4" hidden="1" x14ac:dyDescent="0.2">
      <c r="A1967" t="s">
        <v>8162</v>
      </c>
      <c r="B1967" s="12">
        <f>SUMIF('Grade 6 Boys'!G:G, 'Individual Points Summary'!A1967, 'Grade 6 Boys'!F:F)</f>
        <v>87</v>
      </c>
      <c r="C1967" s="20" t="str">
        <f t="shared" si="15"/>
        <v/>
      </c>
      <c r="D1967" s="20">
        <f>COUNTIF('Grade 6 Boys'!G:G, 'Individual Points Summary'!A1967)</f>
        <v>2</v>
      </c>
    </row>
    <row r="1968" spans="1:4" hidden="1" x14ac:dyDescent="0.2">
      <c r="A1968" t="s">
        <v>604</v>
      </c>
      <c r="B1968" s="12">
        <f>SUMIF('Grade 6 Boys'!G:G, 'Individual Points Summary'!A1968, 'Grade 6 Boys'!F:F)</f>
        <v>90</v>
      </c>
      <c r="C1968" s="20" t="str">
        <f t="shared" si="15"/>
        <v/>
      </c>
      <c r="D1968" s="20">
        <f>COUNTIF('Grade 6 Boys'!G:G, 'Individual Points Summary'!A1968)</f>
        <v>2</v>
      </c>
    </row>
    <row r="1969" spans="1:4" hidden="1" x14ac:dyDescent="0.2">
      <c r="A1969" t="s">
        <v>8189</v>
      </c>
      <c r="B1969" s="12">
        <f>SUMIF('Grade 6 Boys'!G:G, 'Individual Points Summary'!A1969, 'Grade 6 Boys'!F:F)</f>
        <v>98</v>
      </c>
      <c r="C1969" s="20" t="str">
        <f t="shared" si="15"/>
        <v/>
      </c>
      <c r="D1969" s="20">
        <f>COUNTIF('Grade 6 Boys'!G:G, 'Individual Points Summary'!A1969)</f>
        <v>2</v>
      </c>
    </row>
    <row r="1970" spans="1:4" hidden="1" x14ac:dyDescent="0.2">
      <c r="A1970" t="s">
        <v>1229</v>
      </c>
      <c r="B1970" s="12">
        <f>SUMIF('Grade 6 Boys'!G:G, 'Individual Points Summary'!A1970, 'Grade 6 Boys'!F:F)</f>
        <v>110</v>
      </c>
      <c r="C1970" s="20" t="str">
        <f t="shared" si="15"/>
        <v/>
      </c>
      <c r="D1970" s="20">
        <f>COUNTIF('Grade 6 Boys'!G:G, 'Individual Points Summary'!A1970)</f>
        <v>2</v>
      </c>
    </row>
    <row r="1971" spans="1:4" hidden="1" x14ac:dyDescent="0.2">
      <c r="A1971" t="s">
        <v>169</v>
      </c>
      <c r="B1971" s="12">
        <f>SUMIF('Grade 6 Boys'!G:G, 'Individual Points Summary'!A1971, 'Grade 6 Boys'!F:F)</f>
        <v>123</v>
      </c>
      <c r="C1971" s="20" t="str">
        <f t="shared" si="15"/>
        <v/>
      </c>
      <c r="D1971" s="20">
        <f>COUNTIF('Grade 6 Boys'!G:G, 'Individual Points Summary'!A1971)</f>
        <v>2</v>
      </c>
    </row>
    <row r="1972" spans="1:4" hidden="1" x14ac:dyDescent="0.2">
      <c r="A1972" t="s">
        <v>8167</v>
      </c>
      <c r="B1972" s="12">
        <f>SUMIF('Grade 6 Boys'!G:G, 'Individual Points Summary'!A1972, 'Grade 6 Boys'!F:F)</f>
        <v>127</v>
      </c>
      <c r="C1972" s="20" t="str">
        <f t="shared" si="15"/>
        <v/>
      </c>
      <c r="D1972" s="20">
        <f>COUNTIF('Grade 6 Boys'!G:G, 'Individual Points Summary'!A1972)</f>
        <v>2</v>
      </c>
    </row>
    <row r="1973" spans="1:4" hidden="1" x14ac:dyDescent="0.2">
      <c r="A1973" t="s">
        <v>8169</v>
      </c>
      <c r="B1973" s="12">
        <f>SUMIF('Grade 6 Boys'!G:G, 'Individual Points Summary'!A1973, 'Grade 6 Boys'!F:F)</f>
        <v>127</v>
      </c>
      <c r="C1973" s="20" t="str">
        <f t="shared" si="15"/>
        <v/>
      </c>
      <c r="D1973" s="20">
        <f>COUNTIF('Grade 6 Boys'!G:G, 'Individual Points Summary'!A1973)</f>
        <v>2</v>
      </c>
    </row>
    <row r="1974" spans="1:4" hidden="1" x14ac:dyDescent="0.2">
      <c r="A1974" t="s">
        <v>596</v>
      </c>
      <c r="B1974" s="12">
        <f>SUMIF('Grade 6 Boys'!G:G, 'Individual Points Summary'!A1974, 'Grade 6 Boys'!F:F)</f>
        <v>130</v>
      </c>
      <c r="C1974" s="20" t="str">
        <f t="shared" si="15"/>
        <v/>
      </c>
      <c r="D1974" s="20">
        <f>COUNTIF('Grade 6 Boys'!G:G, 'Individual Points Summary'!A1974)</f>
        <v>2</v>
      </c>
    </row>
    <row r="1975" spans="1:4" hidden="1" x14ac:dyDescent="0.2">
      <c r="A1975" t="s">
        <v>608</v>
      </c>
      <c r="B1975" s="12">
        <f>SUMIF('Grade 6 Boys'!G:G, 'Individual Points Summary'!A1975, 'Grade 6 Boys'!F:F)</f>
        <v>133</v>
      </c>
      <c r="C1975" s="20" t="str">
        <f t="shared" si="15"/>
        <v/>
      </c>
      <c r="D1975" s="20">
        <f>COUNTIF('Grade 6 Boys'!G:G, 'Individual Points Summary'!A1975)</f>
        <v>2</v>
      </c>
    </row>
    <row r="1976" spans="1:4" hidden="1" x14ac:dyDescent="0.2">
      <c r="A1976" t="s">
        <v>168</v>
      </c>
      <c r="B1976" s="12">
        <f>SUMIF('Grade 6 Boys'!G:G, 'Individual Points Summary'!A1976, 'Grade 6 Boys'!F:F)</f>
        <v>137</v>
      </c>
      <c r="C1976" s="20" t="str">
        <f t="shared" si="15"/>
        <v/>
      </c>
      <c r="D1976" s="20">
        <f>COUNTIF('Grade 6 Boys'!G:G, 'Individual Points Summary'!A1976)</f>
        <v>2</v>
      </c>
    </row>
    <row r="1977" spans="1:4" hidden="1" x14ac:dyDescent="0.2">
      <c r="A1977" t="s">
        <v>629</v>
      </c>
      <c r="B1977" s="12">
        <f>SUMIF('Grade 6 Boys'!G:G, 'Individual Points Summary'!A1977, 'Grade 6 Boys'!F:F)</f>
        <v>151</v>
      </c>
      <c r="C1977" s="20" t="str">
        <f t="shared" si="15"/>
        <v/>
      </c>
      <c r="D1977" s="20">
        <f>COUNTIF('Grade 6 Boys'!G:G, 'Individual Points Summary'!A1977)</f>
        <v>2</v>
      </c>
    </row>
    <row r="1978" spans="1:4" hidden="1" x14ac:dyDescent="0.2">
      <c r="A1978" t="s">
        <v>8163</v>
      </c>
      <c r="B1978" s="12">
        <f>SUMIF('Grade 6 Boys'!G:G, 'Individual Points Summary'!A1978, 'Grade 6 Boys'!F:F)</f>
        <v>167</v>
      </c>
      <c r="C1978" s="20" t="str">
        <f t="shared" si="15"/>
        <v/>
      </c>
      <c r="D1978" s="20">
        <f>COUNTIF('Grade 6 Boys'!G:G, 'Individual Points Summary'!A1978)</f>
        <v>2</v>
      </c>
    </row>
    <row r="1979" spans="1:4" hidden="1" x14ac:dyDescent="0.2">
      <c r="A1979" t="s">
        <v>1240</v>
      </c>
      <c r="B1979" s="12">
        <f>SUMIF('Grade 6 Boys'!G:G, 'Individual Points Summary'!A1979, 'Grade 6 Boys'!F:F)</f>
        <v>170</v>
      </c>
      <c r="C1979" s="20" t="str">
        <f t="shared" si="15"/>
        <v/>
      </c>
      <c r="D1979" s="20">
        <f>COUNTIF('Grade 6 Boys'!G:G, 'Individual Points Summary'!A1979)</f>
        <v>2</v>
      </c>
    </row>
    <row r="1980" spans="1:4" hidden="1" x14ac:dyDescent="0.2">
      <c r="A1980" t="s">
        <v>8241</v>
      </c>
      <c r="B1980" s="12">
        <f>SUMIF('Grade 6 Boys'!G:G, 'Individual Points Summary'!A1980, 'Grade 6 Boys'!F:F)</f>
        <v>178</v>
      </c>
      <c r="C1980" s="20" t="str">
        <f t="shared" si="15"/>
        <v/>
      </c>
      <c r="D1980" s="20">
        <f>COUNTIF('Grade 6 Boys'!G:G, 'Individual Points Summary'!A1980)</f>
        <v>2</v>
      </c>
    </row>
    <row r="1981" spans="1:4" hidden="1" x14ac:dyDescent="0.2">
      <c r="A1981" t="s">
        <v>8240</v>
      </c>
      <c r="B1981" s="12">
        <f>SUMIF('Grade 6 Boys'!G:G, 'Individual Points Summary'!A1981, 'Grade 6 Boys'!F:F)</f>
        <v>182</v>
      </c>
      <c r="C1981" s="20" t="str">
        <f t="shared" si="15"/>
        <v/>
      </c>
      <c r="D1981" s="20">
        <f>COUNTIF('Grade 6 Boys'!G:G, 'Individual Points Summary'!A1981)</f>
        <v>2</v>
      </c>
    </row>
    <row r="1982" spans="1:4" hidden="1" x14ac:dyDescent="0.2">
      <c r="A1982" t="s">
        <v>1249</v>
      </c>
      <c r="B1982" s="12">
        <f>SUMIF('Grade 6 Boys'!G:G, 'Individual Points Summary'!A1982, 'Grade 6 Boys'!F:F)</f>
        <v>193</v>
      </c>
      <c r="C1982" s="20" t="str">
        <f t="shared" si="15"/>
        <v/>
      </c>
      <c r="D1982" s="20">
        <f>COUNTIF('Grade 6 Boys'!G:G, 'Individual Points Summary'!A1982)</f>
        <v>2</v>
      </c>
    </row>
    <row r="1983" spans="1:4" hidden="1" x14ac:dyDescent="0.2">
      <c r="A1983" t="s">
        <v>8221</v>
      </c>
      <c r="B1983" s="12">
        <f>SUMIF('Grade 6 Boys'!G:G, 'Individual Points Summary'!A1983, 'Grade 6 Boys'!F:F)</f>
        <v>198</v>
      </c>
      <c r="C1983" s="20" t="str">
        <f t="shared" si="15"/>
        <v/>
      </c>
      <c r="D1983" s="20">
        <f>COUNTIF('Grade 6 Boys'!G:G, 'Individual Points Summary'!A1983)</f>
        <v>2</v>
      </c>
    </row>
    <row r="1984" spans="1:4" hidden="1" x14ac:dyDescent="0.2">
      <c r="A1984" t="s">
        <v>1236</v>
      </c>
      <c r="B1984" s="12">
        <f>SUMIF('Grade 6 Boys'!G:G, 'Individual Points Summary'!A1984, 'Grade 6 Boys'!F:F)</f>
        <v>199</v>
      </c>
      <c r="C1984" s="20" t="str">
        <f t="shared" si="15"/>
        <v/>
      </c>
      <c r="D1984" s="20">
        <f>COUNTIF('Grade 6 Boys'!G:G, 'Individual Points Summary'!A1984)</f>
        <v>2</v>
      </c>
    </row>
    <row r="1985" spans="1:4" hidden="1" x14ac:dyDescent="0.2">
      <c r="A1985" t="s">
        <v>8243</v>
      </c>
      <c r="B1985" s="12">
        <f>SUMIF('Grade 6 Boys'!G:G, 'Individual Points Summary'!A1985, 'Grade 6 Boys'!F:F)</f>
        <v>202</v>
      </c>
      <c r="C1985" s="20" t="str">
        <f t="shared" si="15"/>
        <v/>
      </c>
      <c r="D1985" s="20">
        <f>COUNTIF('Grade 6 Boys'!G:G, 'Individual Points Summary'!A1985)</f>
        <v>2</v>
      </c>
    </row>
    <row r="1986" spans="1:4" hidden="1" x14ac:dyDescent="0.2">
      <c r="A1986" t="s">
        <v>8181</v>
      </c>
      <c r="B1986" s="12">
        <f>SUMIF('Grade 6 Boys'!G:G, 'Individual Points Summary'!A1986, 'Grade 6 Boys'!F:F)</f>
        <v>210</v>
      </c>
      <c r="C1986" s="20" t="str">
        <f t="shared" si="15"/>
        <v/>
      </c>
      <c r="D1986" s="20">
        <f>COUNTIF('Grade 6 Boys'!G:G, 'Individual Points Summary'!A1986)</f>
        <v>2</v>
      </c>
    </row>
    <row r="1987" spans="1:4" hidden="1" x14ac:dyDescent="0.2">
      <c r="A1987" t="s">
        <v>8287</v>
      </c>
      <c r="B1987" s="12">
        <f>SUMIF('Grade 6 Boys'!G:G, 'Individual Points Summary'!A1987, 'Grade 6 Boys'!F:F)</f>
        <v>231</v>
      </c>
      <c r="C1987" s="20" t="str">
        <f t="shared" si="15"/>
        <v/>
      </c>
      <c r="D1987" s="20">
        <f>COUNTIF('Grade 6 Boys'!G:G, 'Individual Points Summary'!A1987)</f>
        <v>2</v>
      </c>
    </row>
    <row r="1988" spans="1:4" hidden="1" x14ac:dyDescent="0.2">
      <c r="A1988" t="s">
        <v>8238</v>
      </c>
      <c r="B1988" s="12">
        <f>SUMIF('Grade 6 Boys'!G:G, 'Individual Points Summary'!A1988, 'Grade 6 Boys'!F:F)</f>
        <v>232</v>
      </c>
      <c r="C1988" s="20" t="str">
        <f t="shared" si="15"/>
        <v/>
      </c>
      <c r="D1988" s="20">
        <f>COUNTIF('Grade 6 Boys'!G:G, 'Individual Points Summary'!A1988)</f>
        <v>2</v>
      </c>
    </row>
    <row r="1989" spans="1:4" hidden="1" x14ac:dyDescent="0.2">
      <c r="A1989" t="s">
        <v>178</v>
      </c>
      <c r="B1989" s="12">
        <f>SUMIF('Grade 6 Boys'!G:G, 'Individual Points Summary'!A1989, 'Grade 6 Boys'!F:F)</f>
        <v>237</v>
      </c>
      <c r="C1989" s="20" t="str">
        <f t="shared" si="15"/>
        <v/>
      </c>
      <c r="D1989" s="20">
        <f>COUNTIF('Grade 6 Boys'!G:G, 'Individual Points Summary'!A1989)</f>
        <v>2</v>
      </c>
    </row>
    <row r="1990" spans="1:4" hidden="1" x14ac:dyDescent="0.2">
      <c r="A1990" t="s">
        <v>1235</v>
      </c>
      <c r="B1990" s="12">
        <f>SUMIF('Grade 6 Boys'!G:G, 'Individual Points Summary'!A1990, 'Grade 6 Boys'!F:F)</f>
        <v>237</v>
      </c>
      <c r="C1990" s="20" t="str">
        <f t="shared" si="15"/>
        <v/>
      </c>
      <c r="D1990" s="20">
        <f>COUNTIF('Grade 6 Boys'!G:G, 'Individual Points Summary'!A1990)</f>
        <v>2</v>
      </c>
    </row>
    <row r="1991" spans="1:4" hidden="1" x14ac:dyDescent="0.2">
      <c r="A1991" t="s">
        <v>8269</v>
      </c>
      <c r="B1991" s="12">
        <f>SUMIF('Grade 6 Boys'!G:G, 'Individual Points Summary'!A1991, 'Grade 6 Boys'!F:F)</f>
        <v>249</v>
      </c>
      <c r="C1991" s="20" t="str">
        <f t="shared" si="15"/>
        <v/>
      </c>
      <c r="D1991" s="20">
        <f>COUNTIF('Grade 6 Boys'!G:G, 'Individual Points Summary'!A1991)</f>
        <v>2</v>
      </c>
    </row>
    <row r="1992" spans="1:4" hidden="1" x14ac:dyDescent="0.2">
      <c r="A1992" t="s">
        <v>1237</v>
      </c>
      <c r="B1992" s="12">
        <f>SUMIF('Grade 6 Boys'!G:G, 'Individual Points Summary'!A1992, 'Grade 6 Boys'!F:F)</f>
        <v>251</v>
      </c>
      <c r="C1992" s="20" t="str">
        <f t="shared" si="15"/>
        <v/>
      </c>
      <c r="D1992" s="20">
        <f>COUNTIF('Grade 6 Boys'!G:G, 'Individual Points Summary'!A1992)</f>
        <v>2</v>
      </c>
    </row>
    <row r="1993" spans="1:4" hidden="1" x14ac:dyDescent="0.2">
      <c r="A1993" t="s">
        <v>1208</v>
      </c>
      <c r="B1993" s="12">
        <f>SUMIF('Grade 6 Boys'!G:G, 'Individual Points Summary'!A1993, 'Grade 6 Boys'!F:F)</f>
        <v>261</v>
      </c>
      <c r="C1993" s="20" t="str">
        <f t="shared" si="15"/>
        <v/>
      </c>
      <c r="D1993" s="20">
        <f>COUNTIF('Grade 6 Boys'!G:G, 'Individual Points Summary'!A1993)</f>
        <v>2</v>
      </c>
    </row>
    <row r="1994" spans="1:4" hidden="1" x14ac:dyDescent="0.2">
      <c r="A1994" t="s">
        <v>8283</v>
      </c>
      <c r="B1994" s="12">
        <f>SUMIF('Grade 6 Boys'!G:G, 'Individual Points Summary'!A1994, 'Grade 6 Boys'!F:F)</f>
        <v>266</v>
      </c>
      <c r="C1994" s="20" t="str">
        <f t="shared" si="15"/>
        <v/>
      </c>
      <c r="D1994" s="20">
        <f>COUNTIF('Grade 6 Boys'!G:G, 'Individual Points Summary'!A1994)</f>
        <v>2</v>
      </c>
    </row>
    <row r="1995" spans="1:4" hidden="1" x14ac:dyDescent="0.2">
      <c r="A1995" t="s">
        <v>8174</v>
      </c>
      <c r="B1995" s="12">
        <f>SUMIF('Grade 6 Boys'!G:G, 'Individual Points Summary'!A1995, 'Grade 6 Boys'!F:F)</f>
        <v>276</v>
      </c>
      <c r="C1995" s="20" t="str">
        <f t="shared" si="15"/>
        <v/>
      </c>
      <c r="D1995" s="20">
        <f>COUNTIF('Grade 6 Boys'!G:G, 'Individual Points Summary'!A1995)</f>
        <v>2</v>
      </c>
    </row>
    <row r="1996" spans="1:4" hidden="1" x14ac:dyDescent="0.2">
      <c r="A1996" t="s">
        <v>603</v>
      </c>
      <c r="B1996" s="12">
        <f>SUMIF('Grade 6 Boys'!G:G, 'Individual Points Summary'!A1996, 'Grade 6 Boys'!F:F)</f>
        <v>277</v>
      </c>
      <c r="C1996" s="20" t="str">
        <f t="shared" si="15"/>
        <v/>
      </c>
      <c r="D1996" s="20">
        <f>COUNTIF('Grade 6 Boys'!G:G, 'Individual Points Summary'!A1996)</f>
        <v>2</v>
      </c>
    </row>
    <row r="1997" spans="1:4" hidden="1" x14ac:dyDescent="0.2">
      <c r="A1997" t="s">
        <v>628</v>
      </c>
      <c r="B1997" s="12">
        <f>SUMIF('Grade 6 Boys'!G:G, 'Individual Points Summary'!A1997, 'Grade 6 Boys'!F:F)</f>
        <v>300</v>
      </c>
      <c r="C1997" s="20" t="str">
        <f t="shared" si="15"/>
        <v/>
      </c>
      <c r="D1997" s="20">
        <f>COUNTIF('Grade 6 Boys'!G:G, 'Individual Points Summary'!A1997)</f>
        <v>2</v>
      </c>
    </row>
    <row r="1998" spans="1:4" hidden="1" x14ac:dyDescent="0.2">
      <c r="A1998" t="s">
        <v>8213</v>
      </c>
      <c r="B1998" s="12">
        <f>SUMIF('Grade 6 Boys'!G:G, 'Individual Points Summary'!A1998, 'Grade 6 Boys'!F:F)</f>
        <v>303</v>
      </c>
      <c r="C1998" s="20" t="str">
        <f t="shared" si="15"/>
        <v/>
      </c>
      <c r="D1998" s="20">
        <f>COUNTIF('Grade 6 Boys'!G:G, 'Individual Points Summary'!A1998)</f>
        <v>2</v>
      </c>
    </row>
    <row r="1999" spans="1:4" hidden="1" x14ac:dyDescent="0.2">
      <c r="A1999" t="s">
        <v>8177</v>
      </c>
      <c r="B1999" s="12">
        <f>SUMIF('Grade 6 Boys'!G:G, 'Individual Points Summary'!A1999, 'Grade 6 Boys'!F:F)</f>
        <v>304</v>
      </c>
      <c r="C1999" s="20" t="str">
        <f t="shared" si="15"/>
        <v/>
      </c>
      <c r="D1999" s="20">
        <f>COUNTIF('Grade 6 Boys'!G:G, 'Individual Points Summary'!A1999)</f>
        <v>2</v>
      </c>
    </row>
    <row r="2000" spans="1:4" hidden="1" x14ac:dyDescent="0.2">
      <c r="A2000" t="s">
        <v>8191</v>
      </c>
      <c r="B2000" s="12">
        <f>SUMIF('Grade 6 Boys'!G:G, 'Individual Points Summary'!A2000, 'Grade 6 Boys'!F:F)</f>
        <v>310</v>
      </c>
      <c r="C2000" s="20" t="str">
        <f t="shared" si="15"/>
        <v/>
      </c>
      <c r="D2000" s="20">
        <f>COUNTIF('Grade 6 Boys'!G:G, 'Individual Points Summary'!A2000)</f>
        <v>2</v>
      </c>
    </row>
    <row r="2001" spans="1:4" hidden="1" x14ac:dyDescent="0.2">
      <c r="A2001" t="s">
        <v>587</v>
      </c>
      <c r="B2001" s="12">
        <f>SUMIF('Grade 6 Boys'!G:G, 'Individual Points Summary'!A2001, 'Grade 6 Boys'!F:F)</f>
        <v>313</v>
      </c>
      <c r="C2001" s="20" t="str">
        <f t="shared" si="15"/>
        <v/>
      </c>
      <c r="D2001" s="20">
        <f>COUNTIF('Grade 6 Boys'!G:G, 'Individual Points Summary'!A2001)</f>
        <v>2</v>
      </c>
    </row>
    <row r="2002" spans="1:4" hidden="1" x14ac:dyDescent="0.2">
      <c r="A2002" t="s">
        <v>1221</v>
      </c>
      <c r="B2002" s="12">
        <f>SUMIF('Grade 6 Boys'!G:G, 'Individual Points Summary'!A2002, 'Grade 6 Boys'!F:F)</f>
        <v>323</v>
      </c>
      <c r="C2002" s="20" t="str">
        <f t="shared" si="15"/>
        <v/>
      </c>
      <c r="D2002" s="20">
        <f>COUNTIF('Grade 6 Boys'!G:G, 'Individual Points Summary'!A2002)</f>
        <v>2</v>
      </c>
    </row>
    <row r="2003" spans="1:4" hidden="1" x14ac:dyDescent="0.2">
      <c r="A2003" t="s">
        <v>1250</v>
      </c>
      <c r="B2003" s="12">
        <f>SUMIF('Grade 6 Boys'!G:G, 'Individual Points Summary'!A2003, 'Grade 6 Boys'!F:F)</f>
        <v>323</v>
      </c>
      <c r="C2003" s="20" t="str">
        <f t="shared" si="15"/>
        <v/>
      </c>
      <c r="D2003" s="20">
        <f>COUNTIF('Grade 6 Boys'!G:G, 'Individual Points Summary'!A2003)</f>
        <v>2</v>
      </c>
    </row>
    <row r="2004" spans="1:4" hidden="1" x14ac:dyDescent="0.2">
      <c r="A2004" t="s">
        <v>8165</v>
      </c>
      <c r="B2004" s="12">
        <f>SUMIF('Grade 6 Boys'!G:G, 'Individual Points Summary'!A2004, 'Grade 6 Boys'!F:F)</f>
        <v>348</v>
      </c>
      <c r="C2004" s="20" t="str">
        <f t="shared" si="15"/>
        <v/>
      </c>
      <c r="D2004" s="20">
        <f>COUNTIF('Grade 6 Boys'!G:G, 'Individual Points Summary'!A2004)</f>
        <v>2</v>
      </c>
    </row>
    <row r="2005" spans="1:4" hidden="1" x14ac:dyDescent="0.2">
      <c r="A2005" t="s">
        <v>631</v>
      </c>
      <c r="B2005" s="12">
        <f>SUMIF('Grade 6 Boys'!G:G, 'Individual Points Summary'!A2005, 'Grade 6 Boys'!F:F)</f>
        <v>349</v>
      </c>
      <c r="C2005" s="20" t="str">
        <f t="shared" si="15"/>
        <v/>
      </c>
      <c r="D2005" s="20">
        <f>COUNTIF('Grade 6 Boys'!G:G, 'Individual Points Summary'!A2005)</f>
        <v>2</v>
      </c>
    </row>
    <row r="2006" spans="1:4" hidden="1" x14ac:dyDescent="0.2">
      <c r="A2006" t="s">
        <v>8260</v>
      </c>
      <c r="B2006" s="12">
        <f>SUMIF('Grade 6 Boys'!G:G, 'Individual Points Summary'!A2006, 'Grade 6 Boys'!F:F)</f>
        <v>359</v>
      </c>
      <c r="C2006" s="20" t="str">
        <f t="shared" si="15"/>
        <v/>
      </c>
      <c r="D2006" s="20">
        <f>COUNTIF('Grade 6 Boys'!G:G, 'Individual Points Summary'!A2006)</f>
        <v>2</v>
      </c>
    </row>
    <row r="2007" spans="1:4" hidden="1" x14ac:dyDescent="0.2">
      <c r="A2007" t="s">
        <v>8205</v>
      </c>
      <c r="B2007" s="12">
        <f>SUMIF('Grade 6 Boys'!G:G, 'Individual Points Summary'!A2007, 'Grade 6 Boys'!F:F)</f>
        <v>361</v>
      </c>
      <c r="C2007" s="20" t="str">
        <f t="shared" si="15"/>
        <v/>
      </c>
      <c r="D2007" s="20">
        <f>COUNTIF('Grade 6 Boys'!G:G, 'Individual Points Summary'!A2007)</f>
        <v>2</v>
      </c>
    </row>
    <row r="2008" spans="1:4" hidden="1" x14ac:dyDescent="0.2">
      <c r="A2008" t="s">
        <v>8207</v>
      </c>
      <c r="B2008" s="12">
        <f>SUMIF('Grade 6 Boys'!G:G, 'Individual Points Summary'!A2008, 'Grade 6 Boys'!F:F)</f>
        <v>15</v>
      </c>
      <c r="C2008" s="20" t="str">
        <f t="shared" si="15"/>
        <v/>
      </c>
      <c r="D2008" s="20">
        <f>COUNTIF('Grade 6 Boys'!G:G, 'Individual Points Summary'!A2008)</f>
        <v>1</v>
      </c>
    </row>
    <row r="2009" spans="1:4" hidden="1" x14ac:dyDescent="0.2">
      <c r="A2009" t="s">
        <v>1242</v>
      </c>
      <c r="B2009" s="12">
        <f>SUMIF('Grade 6 Boys'!G:G, 'Individual Points Summary'!A2009, 'Grade 6 Boys'!F:F)</f>
        <v>19</v>
      </c>
      <c r="C2009" s="20" t="str">
        <f t="shared" si="15"/>
        <v/>
      </c>
      <c r="D2009" s="20">
        <f>COUNTIF('Grade 6 Boys'!G:G, 'Individual Points Summary'!A2009)</f>
        <v>1</v>
      </c>
    </row>
    <row r="2010" spans="1:4" hidden="1" x14ac:dyDescent="0.2">
      <c r="A2010" t="s">
        <v>591</v>
      </c>
      <c r="B2010" s="12">
        <f>SUMIF('Grade 6 Boys'!G:G, 'Individual Points Summary'!A2010, 'Grade 6 Boys'!F:F)</f>
        <v>20</v>
      </c>
      <c r="C2010" s="20" t="str">
        <f t="shared" si="15"/>
        <v/>
      </c>
      <c r="D2010" s="20">
        <f>COUNTIF('Grade 6 Boys'!G:G, 'Individual Points Summary'!A2010)</f>
        <v>1</v>
      </c>
    </row>
    <row r="2011" spans="1:4" hidden="1" x14ac:dyDescent="0.2">
      <c r="A2011" t="s">
        <v>1248</v>
      </c>
      <c r="B2011" s="12">
        <f>SUMIF('Grade 6 Boys'!G:G, 'Individual Points Summary'!A2011, 'Grade 6 Boys'!F:F)</f>
        <v>23</v>
      </c>
      <c r="C2011" s="20" t="str">
        <f t="shared" si="15"/>
        <v/>
      </c>
      <c r="D2011" s="20">
        <f>COUNTIF('Grade 6 Boys'!G:G, 'Individual Points Summary'!A2011)</f>
        <v>1</v>
      </c>
    </row>
    <row r="2012" spans="1:4" hidden="1" x14ac:dyDescent="0.2">
      <c r="A2012" t="s">
        <v>612</v>
      </c>
      <c r="B2012" s="12">
        <f>SUMIF('Grade 6 Boys'!G:G, 'Individual Points Summary'!A2012, 'Grade 6 Boys'!F:F)</f>
        <v>33</v>
      </c>
      <c r="C2012" s="20" t="str">
        <f t="shared" si="15"/>
        <v/>
      </c>
      <c r="D2012" s="20">
        <f>COUNTIF('Grade 6 Boys'!G:G, 'Individual Points Summary'!A2012)</f>
        <v>1</v>
      </c>
    </row>
    <row r="2013" spans="1:4" hidden="1" x14ac:dyDescent="0.2">
      <c r="A2013" t="s">
        <v>8226</v>
      </c>
      <c r="B2013" s="12">
        <f>SUMIF('Grade 6 Boys'!G:G, 'Individual Points Summary'!A2013, 'Grade 6 Boys'!F:F)</f>
        <v>34</v>
      </c>
      <c r="C2013" s="20" t="str">
        <f t="shared" si="15"/>
        <v/>
      </c>
      <c r="D2013" s="20">
        <f>COUNTIF('Grade 6 Boys'!G:G, 'Individual Points Summary'!A2013)</f>
        <v>1</v>
      </c>
    </row>
    <row r="2014" spans="1:4" hidden="1" x14ac:dyDescent="0.2">
      <c r="A2014" t="s">
        <v>8199</v>
      </c>
      <c r="B2014" s="12">
        <f>SUMIF('Grade 6 Boys'!G:G, 'Individual Points Summary'!A2014, 'Grade 6 Boys'!F:F)</f>
        <v>37</v>
      </c>
      <c r="C2014" s="20" t="str">
        <f t="shared" si="15"/>
        <v/>
      </c>
      <c r="D2014" s="20">
        <f>COUNTIF('Grade 6 Boys'!G:G, 'Individual Points Summary'!A2014)</f>
        <v>1</v>
      </c>
    </row>
    <row r="2015" spans="1:4" hidden="1" x14ac:dyDescent="0.2">
      <c r="A2015" t="s">
        <v>8264</v>
      </c>
      <c r="B2015" s="12">
        <f>SUMIF('Grade 6 Boys'!G:G, 'Individual Points Summary'!A2015, 'Grade 6 Boys'!F:F)</f>
        <v>38</v>
      </c>
      <c r="C2015" s="20" t="str">
        <f t="shared" si="15"/>
        <v/>
      </c>
      <c r="D2015" s="20">
        <f>COUNTIF('Grade 6 Boys'!G:G, 'Individual Points Summary'!A2015)</f>
        <v>1</v>
      </c>
    </row>
    <row r="2016" spans="1:4" hidden="1" x14ac:dyDescent="0.2">
      <c r="A2016" t="s">
        <v>594</v>
      </c>
      <c r="B2016" s="12">
        <f>SUMIF('Grade 6 Boys'!G:G, 'Individual Points Summary'!A2016, 'Grade 6 Boys'!F:F)</f>
        <v>41</v>
      </c>
      <c r="C2016" s="20" t="str">
        <f t="shared" si="15"/>
        <v/>
      </c>
      <c r="D2016" s="20">
        <f>COUNTIF('Grade 6 Boys'!G:G, 'Individual Points Summary'!A2016)</f>
        <v>1</v>
      </c>
    </row>
    <row r="2017" spans="1:4" hidden="1" x14ac:dyDescent="0.2">
      <c r="A2017" t="s">
        <v>8215</v>
      </c>
      <c r="B2017" s="12">
        <f>SUMIF('Grade 6 Boys'!G:G, 'Individual Points Summary'!A2017, 'Grade 6 Boys'!F:F)</f>
        <v>43</v>
      </c>
      <c r="C2017" s="20" t="str">
        <f t="shared" si="15"/>
        <v/>
      </c>
      <c r="D2017" s="20">
        <f>COUNTIF('Grade 6 Boys'!G:G, 'Individual Points Summary'!A2017)</f>
        <v>1</v>
      </c>
    </row>
    <row r="2018" spans="1:4" hidden="1" x14ac:dyDescent="0.2">
      <c r="A2018" t="s">
        <v>8261</v>
      </c>
      <c r="B2018" s="12">
        <f>SUMIF('Grade 6 Boys'!G:G, 'Individual Points Summary'!A2018, 'Grade 6 Boys'!F:F)</f>
        <v>44</v>
      </c>
      <c r="C2018" s="20" t="str">
        <f t="shared" si="15"/>
        <v/>
      </c>
      <c r="D2018" s="20">
        <f>COUNTIF('Grade 6 Boys'!G:G, 'Individual Points Summary'!A2018)</f>
        <v>1</v>
      </c>
    </row>
    <row r="2019" spans="1:4" hidden="1" x14ac:dyDescent="0.2">
      <c r="A2019" t="s">
        <v>1224</v>
      </c>
      <c r="B2019" s="12">
        <f>SUMIF('Grade 6 Boys'!G:G, 'Individual Points Summary'!A2019, 'Grade 6 Boys'!F:F)</f>
        <v>59</v>
      </c>
      <c r="C2019" s="20" t="str">
        <f t="shared" si="15"/>
        <v/>
      </c>
      <c r="D2019" s="20">
        <f>COUNTIF('Grade 6 Boys'!G:G, 'Individual Points Summary'!A2019)</f>
        <v>1</v>
      </c>
    </row>
    <row r="2020" spans="1:4" hidden="1" x14ac:dyDescent="0.2">
      <c r="A2020" t="s">
        <v>185</v>
      </c>
      <c r="B2020" s="12">
        <f>SUMIF('Grade 6 Boys'!G:G, 'Individual Points Summary'!A2020, 'Grade 6 Boys'!F:F)</f>
        <v>60</v>
      </c>
      <c r="C2020" s="20" t="str">
        <f t="shared" si="15"/>
        <v/>
      </c>
      <c r="D2020" s="20">
        <f>COUNTIF('Grade 6 Boys'!G:G, 'Individual Points Summary'!A2020)</f>
        <v>1</v>
      </c>
    </row>
    <row r="2021" spans="1:4" hidden="1" x14ac:dyDescent="0.2">
      <c r="A2021" t="s">
        <v>8266</v>
      </c>
      <c r="B2021" s="12">
        <f>SUMIF('Grade 6 Boys'!G:G, 'Individual Points Summary'!A2021, 'Grade 6 Boys'!F:F)</f>
        <v>62</v>
      </c>
      <c r="C2021" s="20" t="str">
        <f t="shared" si="15"/>
        <v/>
      </c>
      <c r="D2021" s="20">
        <f>COUNTIF('Grade 6 Boys'!G:G, 'Individual Points Summary'!A2021)</f>
        <v>1</v>
      </c>
    </row>
    <row r="2022" spans="1:4" hidden="1" x14ac:dyDescent="0.2">
      <c r="A2022" t="s">
        <v>8259</v>
      </c>
      <c r="B2022" s="12">
        <f>SUMIF('Grade 6 Boys'!G:G, 'Individual Points Summary'!A2022, 'Grade 6 Boys'!F:F)</f>
        <v>66</v>
      </c>
      <c r="C2022" s="20" t="str">
        <f t="shared" si="15"/>
        <v/>
      </c>
      <c r="D2022" s="20">
        <f>COUNTIF('Grade 6 Boys'!G:G, 'Individual Points Summary'!A2022)</f>
        <v>1</v>
      </c>
    </row>
    <row r="2023" spans="1:4" hidden="1" x14ac:dyDescent="0.2">
      <c r="A2023" t="s">
        <v>8224</v>
      </c>
      <c r="B2023" s="12">
        <f>SUMIF('Grade 6 Boys'!G:G, 'Individual Points Summary'!A2023, 'Grade 6 Boys'!F:F)</f>
        <v>68</v>
      </c>
      <c r="C2023" s="20" t="str">
        <f t="shared" si="15"/>
        <v/>
      </c>
      <c r="D2023" s="20">
        <f>COUNTIF('Grade 6 Boys'!G:G, 'Individual Points Summary'!A2023)</f>
        <v>1</v>
      </c>
    </row>
    <row r="2024" spans="1:4" hidden="1" x14ac:dyDescent="0.2">
      <c r="A2024" t="s">
        <v>1220</v>
      </c>
      <c r="B2024" s="12">
        <f>SUMIF('Grade 6 Boys'!G:G, 'Individual Points Summary'!A2024, 'Grade 6 Boys'!F:F)</f>
        <v>70</v>
      </c>
      <c r="C2024" s="20" t="str">
        <f t="shared" si="15"/>
        <v/>
      </c>
      <c r="D2024" s="20">
        <f>COUNTIF('Grade 6 Boys'!G:G, 'Individual Points Summary'!A2024)</f>
        <v>1</v>
      </c>
    </row>
    <row r="2025" spans="1:4" hidden="1" x14ac:dyDescent="0.2">
      <c r="A2025" t="s">
        <v>176</v>
      </c>
      <c r="B2025" s="12">
        <f>SUMIF('Grade 6 Boys'!G:G, 'Individual Points Summary'!A2025, 'Grade 6 Boys'!F:F)</f>
        <v>76</v>
      </c>
      <c r="C2025" s="20" t="str">
        <f t="shared" ref="C2025:C2088" si="16">IF(D2025 =E$2, RANK(B2025, B$1832:B$1909, 1), "")</f>
        <v/>
      </c>
      <c r="D2025" s="20">
        <f>COUNTIF('Grade 6 Boys'!G:G, 'Individual Points Summary'!A2025)</f>
        <v>1</v>
      </c>
    </row>
    <row r="2026" spans="1:4" hidden="1" x14ac:dyDescent="0.2">
      <c r="A2026" t="s">
        <v>1213</v>
      </c>
      <c r="B2026" s="12">
        <f>SUMIF('Grade 6 Boys'!G:G, 'Individual Points Summary'!A2026, 'Grade 6 Boys'!F:F)</f>
        <v>82</v>
      </c>
      <c r="C2026" s="20" t="str">
        <f t="shared" si="16"/>
        <v/>
      </c>
      <c r="D2026" s="20">
        <f>COUNTIF('Grade 6 Boys'!G:G, 'Individual Points Summary'!A2026)</f>
        <v>1</v>
      </c>
    </row>
    <row r="2027" spans="1:4" hidden="1" x14ac:dyDescent="0.2">
      <c r="A2027" t="s">
        <v>625</v>
      </c>
      <c r="B2027" s="12">
        <f>SUMIF('Grade 6 Boys'!G:G, 'Individual Points Summary'!A2027, 'Grade 6 Boys'!F:F)</f>
        <v>82</v>
      </c>
      <c r="C2027" s="20" t="str">
        <f t="shared" si="16"/>
        <v/>
      </c>
      <c r="D2027" s="20">
        <f>COUNTIF('Grade 6 Boys'!G:G, 'Individual Points Summary'!A2027)</f>
        <v>1</v>
      </c>
    </row>
    <row r="2028" spans="1:4" hidden="1" x14ac:dyDescent="0.2">
      <c r="A2028" t="s">
        <v>173</v>
      </c>
      <c r="B2028" s="12">
        <f>SUMIF('Grade 6 Boys'!G:G, 'Individual Points Summary'!A2028, 'Grade 6 Boys'!F:F)</f>
        <v>83</v>
      </c>
      <c r="C2028" s="20" t="str">
        <f t="shared" si="16"/>
        <v/>
      </c>
      <c r="D2028" s="20">
        <f>COUNTIF('Grade 6 Boys'!G:G, 'Individual Points Summary'!A2028)</f>
        <v>1</v>
      </c>
    </row>
    <row r="2029" spans="1:4" hidden="1" x14ac:dyDescent="0.2">
      <c r="A2029" t="s">
        <v>605</v>
      </c>
      <c r="B2029" s="12">
        <f>SUMIF('Grade 6 Boys'!G:G, 'Individual Points Summary'!A2029, 'Grade 6 Boys'!F:F)</f>
        <v>85</v>
      </c>
      <c r="C2029" s="20" t="str">
        <f t="shared" si="16"/>
        <v/>
      </c>
      <c r="D2029" s="20">
        <f>COUNTIF('Grade 6 Boys'!G:G, 'Individual Points Summary'!A2029)</f>
        <v>1</v>
      </c>
    </row>
    <row r="2030" spans="1:4" hidden="1" x14ac:dyDescent="0.2">
      <c r="A2030" t="s">
        <v>8173</v>
      </c>
      <c r="B2030" s="12">
        <f>SUMIF('Grade 6 Boys'!G:G, 'Individual Points Summary'!A2030, 'Grade 6 Boys'!F:F)</f>
        <v>96</v>
      </c>
      <c r="C2030" s="20" t="str">
        <f t="shared" si="16"/>
        <v/>
      </c>
      <c r="D2030" s="20">
        <f>COUNTIF('Grade 6 Boys'!G:G, 'Individual Points Summary'!A2030)</f>
        <v>1</v>
      </c>
    </row>
    <row r="2031" spans="1:4" hidden="1" x14ac:dyDescent="0.2">
      <c r="A2031" t="s">
        <v>8190</v>
      </c>
      <c r="B2031" s="12">
        <f>SUMIF('Grade 6 Boys'!G:G, 'Individual Points Summary'!A2031, 'Grade 6 Boys'!F:F)</f>
        <v>97</v>
      </c>
      <c r="C2031" s="20" t="str">
        <f t="shared" si="16"/>
        <v/>
      </c>
      <c r="D2031" s="20">
        <f>COUNTIF('Grade 6 Boys'!G:G, 'Individual Points Summary'!A2031)</f>
        <v>1</v>
      </c>
    </row>
    <row r="2032" spans="1:4" hidden="1" x14ac:dyDescent="0.2">
      <c r="A2032" t="s">
        <v>624</v>
      </c>
      <c r="B2032" s="12">
        <f>SUMIF('Grade 6 Boys'!G:G, 'Individual Points Summary'!A2032, 'Grade 6 Boys'!F:F)</f>
        <v>100</v>
      </c>
      <c r="C2032" s="20" t="str">
        <f t="shared" si="16"/>
        <v/>
      </c>
      <c r="D2032" s="20">
        <f>COUNTIF('Grade 6 Boys'!G:G, 'Individual Points Summary'!A2032)</f>
        <v>1</v>
      </c>
    </row>
    <row r="2033" spans="1:4" hidden="1" x14ac:dyDescent="0.2">
      <c r="A2033" t="s">
        <v>609</v>
      </c>
      <c r="B2033" s="12">
        <f>SUMIF('Grade 6 Boys'!G:G, 'Individual Points Summary'!A2033, 'Grade 6 Boys'!F:F)</f>
        <v>103</v>
      </c>
      <c r="C2033" s="20" t="str">
        <f t="shared" si="16"/>
        <v/>
      </c>
      <c r="D2033" s="20">
        <f>COUNTIF('Grade 6 Boys'!G:G, 'Individual Points Summary'!A2033)</f>
        <v>1</v>
      </c>
    </row>
    <row r="2034" spans="1:4" hidden="1" x14ac:dyDescent="0.2">
      <c r="A2034" t="s">
        <v>165</v>
      </c>
      <c r="B2034" s="12">
        <f>SUMIF('Grade 6 Boys'!G:G, 'Individual Points Summary'!A2034, 'Grade 6 Boys'!F:F)</f>
        <v>107</v>
      </c>
      <c r="C2034" s="20" t="str">
        <f t="shared" si="16"/>
        <v/>
      </c>
      <c r="D2034" s="20">
        <f>COUNTIF('Grade 6 Boys'!G:G, 'Individual Points Summary'!A2034)</f>
        <v>1</v>
      </c>
    </row>
    <row r="2035" spans="1:4" hidden="1" x14ac:dyDescent="0.2">
      <c r="A2035" t="s">
        <v>8182</v>
      </c>
      <c r="B2035" s="12">
        <f>SUMIF('Grade 6 Boys'!G:G, 'Individual Points Summary'!A2035, 'Grade 6 Boys'!F:F)</f>
        <v>114</v>
      </c>
      <c r="C2035" s="20" t="str">
        <f t="shared" si="16"/>
        <v/>
      </c>
      <c r="D2035" s="20">
        <f>COUNTIF('Grade 6 Boys'!G:G, 'Individual Points Summary'!A2035)</f>
        <v>1</v>
      </c>
    </row>
    <row r="2036" spans="1:4" hidden="1" x14ac:dyDescent="0.2">
      <c r="A2036" t="s">
        <v>617</v>
      </c>
      <c r="B2036" s="12">
        <f>SUMIF('Grade 6 Boys'!G:G, 'Individual Points Summary'!A2036, 'Grade 6 Boys'!F:F)</f>
        <v>114</v>
      </c>
      <c r="C2036" s="20" t="str">
        <f t="shared" si="16"/>
        <v/>
      </c>
      <c r="D2036" s="20">
        <f>COUNTIF('Grade 6 Boys'!G:G, 'Individual Points Summary'!A2036)</f>
        <v>1</v>
      </c>
    </row>
    <row r="2037" spans="1:4" hidden="1" x14ac:dyDescent="0.2">
      <c r="A2037" t="s">
        <v>8166</v>
      </c>
      <c r="B2037" s="12">
        <f>SUMIF('Grade 6 Boys'!G:G, 'Individual Points Summary'!A2037, 'Grade 6 Boys'!F:F)</f>
        <v>120</v>
      </c>
      <c r="C2037" s="20" t="str">
        <f t="shared" si="16"/>
        <v/>
      </c>
      <c r="D2037" s="20">
        <f>COUNTIF('Grade 6 Boys'!G:G, 'Individual Points Summary'!A2037)</f>
        <v>1</v>
      </c>
    </row>
    <row r="2038" spans="1:4" hidden="1" x14ac:dyDescent="0.2">
      <c r="A2038" t="s">
        <v>8206</v>
      </c>
      <c r="B2038" s="12">
        <f>SUMIF('Grade 6 Boys'!G:G, 'Individual Points Summary'!A2038, 'Grade 6 Boys'!F:F)</f>
        <v>121</v>
      </c>
      <c r="C2038" s="20" t="str">
        <f t="shared" si="16"/>
        <v/>
      </c>
      <c r="D2038" s="20">
        <f>COUNTIF('Grade 6 Boys'!G:G, 'Individual Points Summary'!A2038)</f>
        <v>1</v>
      </c>
    </row>
    <row r="2039" spans="1:4" hidden="1" x14ac:dyDescent="0.2">
      <c r="A2039" t="s">
        <v>8214</v>
      </c>
      <c r="B2039" s="12">
        <f>SUMIF('Grade 6 Boys'!G:G, 'Individual Points Summary'!A2039, 'Grade 6 Boys'!F:F)</f>
        <v>123</v>
      </c>
      <c r="C2039" s="20" t="str">
        <f t="shared" si="16"/>
        <v/>
      </c>
      <c r="D2039" s="20">
        <f>COUNTIF('Grade 6 Boys'!G:G, 'Individual Points Summary'!A2039)</f>
        <v>1</v>
      </c>
    </row>
    <row r="2040" spans="1:4" hidden="1" x14ac:dyDescent="0.2">
      <c r="A2040" t="s">
        <v>1207</v>
      </c>
      <c r="B2040" s="12">
        <f>SUMIF('Grade 6 Boys'!G:G, 'Individual Points Summary'!A2040, 'Grade 6 Boys'!F:F)</f>
        <v>126</v>
      </c>
      <c r="C2040" s="20" t="str">
        <f t="shared" si="16"/>
        <v/>
      </c>
      <c r="D2040" s="20">
        <f>COUNTIF('Grade 6 Boys'!G:G, 'Individual Points Summary'!A2040)</f>
        <v>1</v>
      </c>
    </row>
    <row r="2041" spans="1:4" hidden="1" x14ac:dyDescent="0.2">
      <c r="A2041" t="s">
        <v>8202</v>
      </c>
      <c r="B2041" s="12">
        <f>SUMIF('Grade 6 Boys'!G:G, 'Individual Points Summary'!A2041, 'Grade 6 Boys'!F:F)</f>
        <v>127</v>
      </c>
      <c r="C2041" s="20" t="str">
        <f t="shared" si="16"/>
        <v/>
      </c>
      <c r="D2041" s="20">
        <f>COUNTIF('Grade 6 Boys'!G:G, 'Individual Points Summary'!A2041)</f>
        <v>1</v>
      </c>
    </row>
    <row r="2042" spans="1:4" hidden="1" x14ac:dyDescent="0.2">
      <c r="A2042" t="s">
        <v>8175</v>
      </c>
      <c r="B2042" s="12">
        <f>SUMIF('Grade 6 Boys'!G:G, 'Individual Points Summary'!A2042, 'Grade 6 Boys'!F:F)</f>
        <v>131</v>
      </c>
      <c r="C2042" s="20" t="str">
        <f t="shared" si="16"/>
        <v/>
      </c>
      <c r="D2042" s="20">
        <f>COUNTIF('Grade 6 Boys'!G:G, 'Individual Points Summary'!A2042)</f>
        <v>1</v>
      </c>
    </row>
    <row r="2043" spans="1:4" hidden="1" x14ac:dyDescent="0.2">
      <c r="A2043" t="s">
        <v>159</v>
      </c>
      <c r="B2043" s="12">
        <f>SUMIF('Grade 6 Boys'!G:G, 'Individual Points Summary'!A2043, 'Grade 6 Boys'!F:F)</f>
        <v>133</v>
      </c>
      <c r="C2043" s="20" t="str">
        <f t="shared" si="16"/>
        <v/>
      </c>
      <c r="D2043" s="20">
        <f>COUNTIF('Grade 6 Boys'!G:G, 'Individual Points Summary'!A2043)</f>
        <v>1</v>
      </c>
    </row>
    <row r="2044" spans="1:4" hidden="1" x14ac:dyDescent="0.2">
      <c r="A2044" t="s">
        <v>8193</v>
      </c>
      <c r="B2044" s="12">
        <f>SUMIF('Grade 6 Boys'!G:G, 'Individual Points Summary'!A2044, 'Grade 6 Boys'!F:F)</f>
        <v>133</v>
      </c>
      <c r="C2044" s="20" t="str">
        <f t="shared" si="16"/>
        <v/>
      </c>
      <c r="D2044" s="20">
        <f>COUNTIF('Grade 6 Boys'!G:G, 'Individual Points Summary'!A2044)</f>
        <v>1</v>
      </c>
    </row>
    <row r="2045" spans="1:4" hidden="1" x14ac:dyDescent="0.2">
      <c r="A2045" t="s">
        <v>8253</v>
      </c>
      <c r="B2045" s="12">
        <f>SUMIF('Grade 6 Boys'!G:G, 'Individual Points Summary'!A2045, 'Grade 6 Boys'!F:F)</f>
        <v>134</v>
      </c>
      <c r="C2045" s="20" t="str">
        <f t="shared" si="16"/>
        <v/>
      </c>
      <c r="D2045" s="20">
        <f>COUNTIF('Grade 6 Boys'!G:G, 'Individual Points Summary'!A2045)</f>
        <v>1</v>
      </c>
    </row>
    <row r="2046" spans="1:4" hidden="1" x14ac:dyDescent="0.2">
      <c r="A2046" t="s">
        <v>1222</v>
      </c>
      <c r="B2046" s="12">
        <f>SUMIF('Grade 6 Boys'!G:G, 'Individual Points Summary'!A2046, 'Grade 6 Boys'!F:F)</f>
        <v>137</v>
      </c>
      <c r="C2046" s="20" t="str">
        <f t="shared" si="16"/>
        <v/>
      </c>
      <c r="D2046" s="20">
        <f>COUNTIF('Grade 6 Boys'!G:G, 'Individual Points Summary'!A2046)</f>
        <v>1</v>
      </c>
    </row>
    <row r="2047" spans="1:4" hidden="1" x14ac:dyDescent="0.2">
      <c r="A2047" t="s">
        <v>1228</v>
      </c>
      <c r="B2047" s="12">
        <f>SUMIF('Grade 6 Boys'!G:G, 'Individual Points Summary'!A2047, 'Grade 6 Boys'!F:F)</f>
        <v>138</v>
      </c>
      <c r="C2047" s="20" t="str">
        <f t="shared" si="16"/>
        <v/>
      </c>
      <c r="D2047" s="20">
        <f>COUNTIF('Grade 6 Boys'!G:G, 'Individual Points Summary'!A2047)</f>
        <v>1</v>
      </c>
    </row>
    <row r="2048" spans="1:4" hidden="1" x14ac:dyDescent="0.2">
      <c r="A2048" t="s">
        <v>8272</v>
      </c>
      <c r="B2048" s="12">
        <f>SUMIF('Grade 6 Boys'!G:G, 'Individual Points Summary'!A2048, 'Grade 6 Boys'!F:F)</f>
        <v>139</v>
      </c>
      <c r="C2048" s="20" t="str">
        <f t="shared" si="16"/>
        <v/>
      </c>
      <c r="D2048" s="20">
        <f>COUNTIF('Grade 6 Boys'!G:G, 'Individual Points Summary'!A2048)</f>
        <v>1</v>
      </c>
    </row>
    <row r="2049" spans="1:4" hidden="1" x14ac:dyDescent="0.2">
      <c r="A2049" t="s">
        <v>180</v>
      </c>
      <c r="B2049" s="12">
        <f>SUMIF('Grade 6 Boys'!G:G, 'Individual Points Summary'!A2049, 'Grade 6 Boys'!F:F)</f>
        <v>140</v>
      </c>
      <c r="C2049" s="20" t="str">
        <f t="shared" si="16"/>
        <v/>
      </c>
      <c r="D2049" s="20">
        <f>COUNTIF('Grade 6 Boys'!G:G, 'Individual Points Summary'!A2049)</f>
        <v>1</v>
      </c>
    </row>
    <row r="2050" spans="1:4" hidden="1" x14ac:dyDescent="0.2">
      <c r="A2050" t="s">
        <v>8225</v>
      </c>
      <c r="B2050" s="12">
        <f>SUMIF('Grade 6 Boys'!G:G, 'Individual Points Summary'!A2050, 'Grade 6 Boys'!F:F)</f>
        <v>144</v>
      </c>
      <c r="C2050" s="20" t="str">
        <f t="shared" si="16"/>
        <v/>
      </c>
      <c r="D2050" s="20">
        <f>COUNTIF('Grade 6 Boys'!G:G, 'Individual Points Summary'!A2050)</f>
        <v>1</v>
      </c>
    </row>
    <row r="2051" spans="1:4" hidden="1" x14ac:dyDescent="0.2">
      <c r="A2051" t="s">
        <v>8232</v>
      </c>
      <c r="B2051" s="12">
        <f>SUMIF('Grade 6 Boys'!G:G, 'Individual Points Summary'!A2051, 'Grade 6 Boys'!F:F)</f>
        <v>147</v>
      </c>
      <c r="C2051" s="20" t="str">
        <f t="shared" si="16"/>
        <v/>
      </c>
      <c r="D2051" s="20">
        <f>COUNTIF('Grade 6 Boys'!G:G, 'Individual Points Summary'!A2051)</f>
        <v>1</v>
      </c>
    </row>
    <row r="2052" spans="1:4" hidden="1" x14ac:dyDescent="0.2">
      <c r="A2052" t="s">
        <v>8194</v>
      </c>
      <c r="B2052" s="12">
        <f>SUMIF('Grade 6 Boys'!G:G, 'Individual Points Summary'!A2052, 'Grade 6 Boys'!F:F)</f>
        <v>148</v>
      </c>
      <c r="C2052" s="20" t="str">
        <f t="shared" si="16"/>
        <v/>
      </c>
      <c r="D2052" s="20">
        <f>COUNTIF('Grade 6 Boys'!G:G, 'Individual Points Summary'!A2052)</f>
        <v>1</v>
      </c>
    </row>
    <row r="2053" spans="1:4" hidden="1" x14ac:dyDescent="0.2">
      <c r="A2053" t="s">
        <v>8248</v>
      </c>
      <c r="B2053" s="12">
        <f>SUMIF('Grade 6 Boys'!G:G, 'Individual Points Summary'!A2053, 'Grade 6 Boys'!F:F)</f>
        <v>150</v>
      </c>
      <c r="C2053" s="20" t="str">
        <f t="shared" si="16"/>
        <v/>
      </c>
      <c r="D2053" s="20">
        <f>COUNTIF('Grade 6 Boys'!G:G, 'Individual Points Summary'!A2053)</f>
        <v>1</v>
      </c>
    </row>
    <row r="2054" spans="1:4" hidden="1" x14ac:dyDescent="0.2">
      <c r="A2054" t="s">
        <v>8277</v>
      </c>
      <c r="B2054" s="12">
        <f>SUMIF('Grade 6 Boys'!G:G, 'Individual Points Summary'!A2054, 'Grade 6 Boys'!F:F)</f>
        <v>151</v>
      </c>
      <c r="C2054" s="20" t="str">
        <f t="shared" si="16"/>
        <v/>
      </c>
      <c r="D2054" s="20">
        <f>COUNTIF('Grade 6 Boys'!G:G, 'Individual Points Summary'!A2054)</f>
        <v>1</v>
      </c>
    </row>
    <row r="2055" spans="1:4" hidden="1" x14ac:dyDescent="0.2">
      <c r="A2055" t="s">
        <v>1238</v>
      </c>
      <c r="B2055" s="12">
        <f>SUMIF('Grade 6 Boys'!G:G, 'Individual Points Summary'!A2055, 'Grade 6 Boys'!F:F)</f>
        <v>152</v>
      </c>
      <c r="C2055" s="20" t="str">
        <f t="shared" si="16"/>
        <v/>
      </c>
      <c r="D2055" s="20">
        <f>COUNTIF('Grade 6 Boys'!G:G, 'Individual Points Summary'!A2055)</f>
        <v>1</v>
      </c>
    </row>
    <row r="2056" spans="1:4" hidden="1" x14ac:dyDescent="0.2">
      <c r="A2056" t="s">
        <v>1216</v>
      </c>
      <c r="B2056" s="12">
        <f>SUMIF('Grade 6 Boys'!G:G, 'Individual Points Summary'!A2056, 'Grade 6 Boys'!F:F)</f>
        <v>153</v>
      </c>
      <c r="C2056" s="20" t="str">
        <f t="shared" si="16"/>
        <v/>
      </c>
      <c r="D2056" s="20">
        <f>COUNTIF('Grade 6 Boys'!G:G, 'Individual Points Summary'!A2056)</f>
        <v>1</v>
      </c>
    </row>
    <row r="2057" spans="1:4" hidden="1" x14ac:dyDescent="0.2">
      <c r="A2057" t="s">
        <v>8211</v>
      </c>
      <c r="B2057" s="12">
        <f>SUMIF('Grade 6 Boys'!G:G, 'Individual Points Summary'!A2057, 'Grade 6 Boys'!F:F)</f>
        <v>156</v>
      </c>
      <c r="C2057" s="20" t="str">
        <f t="shared" si="16"/>
        <v/>
      </c>
      <c r="D2057" s="20">
        <f>COUNTIF('Grade 6 Boys'!G:G, 'Individual Points Summary'!A2057)</f>
        <v>1</v>
      </c>
    </row>
    <row r="2058" spans="1:4" hidden="1" x14ac:dyDescent="0.2">
      <c r="A2058" t="s">
        <v>8256</v>
      </c>
      <c r="B2058" s="12">
        <f>SUMIF('Grade 6 Boys'!G:G, 'Individual Points Summary'!A2058, 'Grade 6 Boys'!F:F)</f>
        <v>158</v>
      </c>
      <c r="C2058" s="20" t="str">
        <f t="shared" si="16"/>
        <v/>
      </c>
      <c r="D2058" s="20">
        <f>COUNTIF('Grade 6 Boys'!G:G, 'Individual Points Summary'!A2058)</f>
        <v>1</v>
      </c>
    </row>
    <row r="2059" spans="1:4" hidden="1" x14ac:dyDescent="0.2">
      <c r="A2059" t="s">
        <v>8267</v>
      </c>
      <c r="B2059" s="12">
        <f>SUMIF('Grade 6 Boys'!G:G, 'Individual Points Summary'!A2059, 'Grade 6 Boys'!F:F)</f>
        <v>160</v>
      </c>
      <c r="C2059" s="20" t="str">
        <f t="shared" si="16"/>
        <v/>
      </c>
      <c r="D2059" s="20">
        <f>COUNTIF('Grade 6 Boys'!G:G, 'Individual Points Summary'!A2059)</f>
        <v>1</v>
      </c>
    </row>
    <row r="2060" spans="1:4" hidden="1" x14ac:dyDescent="0.2">
      <c r="A2060" t="s">
        <v>1215</v>
      </c>
      <c r="B2060" s="12">
        <f>SUMIF('Grade 6 Boys'!G:G, 'Individual Points Summary'!A2060, 'Grade 6 Boys'!F:F)</f>
        <v>162</v>
      </c>
      <c r="C2060" s="20" t="str">
        <f t="shared" si="16"/>
        <v/>
      </c>
      <c r="D2060" s="20">
        <f>COUNTIF('Grade 6 Boys'!G:G, 'Individual Points Summary'!A2060)</f>
        <v>1</v>
      </c>
    </row>
    <row r="2061" spans="1:4" hidden="1" x14ac:dyDescent="0.2">
      <c r="A2061" t="s">
        <v>8286</v>
      </c>
      <c r="B2061" s="12">
        <f>SUMIF('Grade 6 Boys'!G:G, 'Individual Points Summary'!A2061, 'Grade 6 Boys'!F:F)</f>
        <v>162</v>
      </c>
      <c r="C2061" s="20" t="str">
        <f t="shared" si="16"/>
        <v/>
      </c>
      <c r="D2061" s="20">
        <f>COUNTIF('Grade 6 Boys'!G:G, 'Individual Points Summary'!A2061)</f>
        <v>1</v>
      </c>
    </row>
    <row r="2062" spans="1:4" hidden="1" x14ac:dyDescent="0.2">
      <c r="A2062" t="s">
        <v>8210</v>
      </c>
      <c r="B2062" s="12">
        <f>SUMIF('Grade 6 Boys'!G:G, 'Individual Points Summary'!A2062, 'Grade 6 Boys'!F:F)</f>
        <v>163</v>
      </c>
      <c r="C2062" s="20" t="str">
        <f t="shared" si="16"/>
        <v/>
      </c>
      <c r="D2062" s="20">
        <f>COUNTIF('Grade 6 Boys'!G:G, 'Individual Points Summary'!A2062)</f>
        <v>1</v>
      </c>
    </row>
    <row r="2063" spans="1:4" hidden="1" x14ac:dyDescent="0.2">
      <c r="A2063" t="s">
        <v>8170</v>
      </c>
      <c r="B2063" s="12">
        <f>SUMIF('Grade 6 Boys'!G:G, 'Individual Points Summary'!A2063, 'Grade 6 Boys'!F:F)</f>
        <v>165</v>
      </c>
      <c r="C2063" s="20" t="str">
        <f t="shared" si="16"/>
        <v/>
      </c>
      <c r="D2063" s="20">
        <f>COUNTIF('Grade 6 Boys'!G:G, 'Individual Points Summary'!A2063)</f>
        <v>1</v>
      </c>
    </row>
    <row r="2064" spans="1:4" hidden="1" x14ac:dyDescent="0.2">
      <c r="A2064" t="s">
        <v>182</v>
      </c>
      <c r="B2064" s="12">
        <f>SUMIF('Grade 6 Boys'!G:G, 'Individual Points Summary'!A2064, 'Grade 6 Boys'!F:F)</f>
        <v>167</v>
      </c>
      <c r="C2064" s="20" t="str">
        <f t="shared" si="16"/>
        <v/>
      </c>
      <c r="D2064" s="20">
        <f>COUNTIF('Grade 6 Boys'!G:G, 'Individual Points Summary'!A2064)</f>
        <v>1</v>
      </c>
    </row>
    <row r="2065" spans="1:4" hidden="1" x14ac:dyDescent="0.2">
      <c r="A2065" t="s">
        <v>8247</v>
      </c>
      <c r="B2065" s="12">
        <f>SUMIF('Grade 6 Boys'!G:G, 'Individual Points Summary'!A2065, 'Grade 6 Boys'!F:F)</f>
        <v>167</v>
      </c>
      <c r="C2065" s="20" t="str">
        <f t="shared" si="16"/>
        <v/>
      </c>
      <c r="D2065" s="20">
        <f>COUNTIF('Grade 6 Boys'!G:G, 'Individual Points Summary'!A2065)</f>
        <v>1</v>
      </c>
    </row>
    <row r="2066" spans="1:4" hidden="1" x14ac:dyDescent="0.2">
      <c r="A2066" t="s">
        <v>599</v>
      </c>
      <c r="B2066" s="12">
        <f>SUMIF('Grade 6 Boys'!G:G, 'Individual Points Summary'!A2066, 'Grade 6 Boys'!F:F)</f>
        <v>169</v>
      </c>
      <c r="C2066" s="20" t="str">
        <f t="shared" si="16"/>
        <v/>
      </c>
      <c r="D2066" s="20">
        <f>COUNTIF('Grade 6 Boys'!G:G, 'Individual Points Summary'!A2066)</f>
        <v>1</v>
      </c>
    </row>
    <row r="2067" spans="1:4" hidden="1" x14ac:dyDescent="0.2">
      <c r="A2067" t="s">
        <v>8198</v>
      </c>
      <c r="B2067" s="12">
        <f>SUMIF('Grade 6 Boys'!G:G, 'Individual Points Summary'!A2067, 'Grade 6 Boys'!F:F)</f>
        <v>170</v>
      </c>
      <c r="C2067" s="20" t="str">
        <f t="shared" si="16"/>
        <v/>
      </c>
      <c r="D2067" s="20">
        <f>COUNTIF('Grade 6 Boys'!G:G, 'Individual Points Summary'!A2067)</f>
        <v>1</v>
      </c>
    </row>
    <row r="2068" spans="1:4" hidden="1" x14ac:dyDescent="0.2">
      <c r="A2068" t="s">
        <v>8168</v>
      </c>
      <c r="B2068" s="12">
        <f>SUMIF('Grade 6 Boys'!G:G, 'Individual Points Summary'!A2068, 'Grade 6 Boys'!F:F)</f>
        <v>171</v>
      </c>
      <c r="C2068" s="20" t="str">
        <f t="shared" si="16"/>
        <v/>
      </c>
      <c r="D2068" s="20">
        <f>COUNTIF('Grade 6 Boys'!G:G, 'Individual Points Summary'!A2068)</f>
        <v>1</v>
      </c>
    </row>
    <row r="2069" spans="1:4" hidden="1" x14ac:dyDescent="0.2">
      <c r="A2069" t="s">
        <v>8184</v>
      </c>
      <c r="B2069" s="12">
        <f>SUMIF('Grade 6 Boys'!G:G, 'Individual Points Summary'!A2069, 'Grade 6 Boys'!F:F)</f>
        <v>171</v>
      </c>
      <c r="C2069" s="20" t="str">
        <f t="shared" si="16"/>
        <v/>
      </c>
      <c r="D2069" s="20">
        <f>COUNTIF('Grade 6 Boys'!G:G, 'Individual Points Summary'!A2069)</f>
        <v>1</v>
      </c>
    </row>
    <row r="2070" spans="1:4" hidden="1" x14ac:dyDescent="0.2">
      <c r="A2070" t="s">
        <v>8156</v>
      </c>
      <c r="B2070" s="12">
        <f>SUMIF('Grade 6 Boys'!G:G, 'Individual Points Summary'!A2070, 'Grade 6 Boys'!F:F)</f>
        <v>172</v>
      </c>
      <c r="C2070" s="20" t="str">
        <f t="shared" si="16"/>
        <v/>
      </c>
      <c r="D2070" s="20">
        <f>COUNTIF('Grade 6 Boys'!G:G, 'Individual Points Summary'!A2070)</f>
        <v>1</v>
      </c>
    </row>
    <row r="2071" spans="1:4" hidden="1" x14ac:dyDescent="0.2">
      <c r="A2071" t="s">
        <v>8159</v>
      </c>
      <c r="B2071" s="12">
        <f>SUMIF('Grade 6 Boys'!G:G, 'Individual Points Summary'!A2071, 'Grade 6 Boys'!F:F)</f>
        <v>173</v>
      </c>
      <c r="C2071" s="20" t="str">
        <f t="shared" si="16"/>
        <v/>
      </c>
      <c r="D2071" s="20">
        <f>COUNTIF('Grade 6 Boys'!G:G, 'Individual Points Summary'!A2071)</f>
        <v>1</v>
      </c>
    </row>
    <row r="2072" spans="1:4" hidden="1" x14ac:dyDescent="0.2">
      <c r="A2072" t="s">
        <v>1218</v>
      </c>
      <c r="B2072" s="12">
        <f>SUMIF('Grade 6 Boys'!G:G, 'Individual Points Summary'!A2072, 'Grade 6 Boys'!F:F)</f>
        <v>174</v>
      </c>
      <c r="C2072" s="20" t="str">
        <f t="shared" si="16"/>
        <v/>
      </c>
      <c r="D2072" s="20">
        <f>COUNTIF('Grade 6 Boys'!G:G, 'Individual Points Summary'!A2072)</f>
        <v>1</v>
      </c>
    </row>
    <row r="2073" spans="1:4" hidden="1" x14ac:dyDescent="0.2">
      <c r="A2073" t="s">
        <v>8249</v>
      </c>
      <c r="B2073" s="12">
        <f>SUMIF('Grade 6 Boys'!G:G, 'Individual Points Summary'!A2073, 'Grade 6 Boys'!F:F)</f>
        <v>175</v>
      </c>
      <c r="C2073" s="20" t="str">
        <f t="shared" si="16"/>
        <v/>
      </c>
      <c r="D2073" s="20">
        <f>COUNTIF('Grade 6 Boys'!G:G, 'Individual Points Summary'!A2073)</f>
        <v>1</v>
      </c>
    </row>
    <row r="2074" spans="1:4" hidden="1" x14ac:dyDescent="0.2">
      <c r="A2074" t="s">
        <v>8254</v>
      </c>
      <c r="B2074" s="12">
        <f>SUMIF('Grade 6 Boys'!G:G, 'Individual Points Summary'!A2074, 'Grade 6 Boys'!F:F)</f>
        <v>175</v>
      </c>
      <c r="C2074" s="20" t="str">
        <f t="shared" si="16"/>
        <v/>
      </c>
      <c r="D2074" s="20">
        <f>COUNTIF('Grade 6 Boys'!G:G, 'Individual Points Summary'!A2074)</f>
        <v>1</v>
      </c>
    </row>
    <row r="2075" spans="1:4" hidden="1" x14ac:dyDescent="0.2">
      <c r="A2075" t="s">
        <v>8255</v>
      </c>
      <c r="B2075" s="12">
        <f>SUMIF('Grade 6 Boys'!G:G, 'Individual Points Summary'!A2075, 'Grade 6 Boys'!F:F)</f>
        <v>177</v>
      </c>
      <c r="C2075" s="20" t="str">
        <f t="shared" si="16"/>
        <v/>
      </c>
      <c r="D2075" s="20">
        <f>COUNTIF('Grade 6 Boys'!G:G, 'Individual Points Summary'!A2075)</f>
        <v>1</v>
      </c>
    </row>
    <row r="2076" spans="1:4" hidden="1" x14ac:dyDescent="0.2">
      <c r="A2076" t="s">
        <v>191</v>
      </c>
      <c r="B2076" s="12">
        <f>SUMIF('Grade 6 Boys'!G:G, 'Individual Points Summary'!A2076, 'Grade 6 Boys'!F:F)</f>
        <v>177</v>
      </c>
      <c r="C2076" s="20" t="str">
        <f t="shared" si="16"/>
        <v/>
      </c>
      <c r="D2076" s="20">
        <f>COUNTIF('Grade 6 Boys'!G:G, 'Individual Points Summary'!A2076)</f>
        <v>1</v>
      </c>
    </row>
    <row r="2077" spans="1:4" hidden="1" x14ac:dyDescent="0.2">
      <c r="A2077" t="s">
        <v>8258</v>
      </c>
      <c r="B2077" s="12">
        <f>SUMIF('Grade 6 Boys'!G:G, 'Individual Points Summary'!A2077, 'Grade 6 Boys'!F:F)</f>
        <v>178</v>
      </c>
      <c r="C2077" s="20" t="str">
        <f t="shared" si="16"/>
        <v/>
      </c>
      <c r="D2077" s="20">
        <f>COUNTIF('Grade 6 Boys'!G:G, 'Individual Points Summary'!A2077)</f>
        <v>1</v>
      </c>
    </row>
    <row r="2078" spans="1:4" hidden="1" x14ac:dyDescent="0.2">
      <c r="A2078" t="s">
        <v>8246</v>
      </c>
      <c r="B2078" s="12">
        <f>SUMIF('Grade 6 Boys'!G:G, 'Individual Points Summary'!A2078, 'Grade 6 Boys'!F:F)</f>
        <v>179</v>
      </c>
      <c r="C2078" s="20" t="str">
        <f t="shared" si="16"/>
        <v/>
      </c>
      <c r="D2078" s="20">
        <f>COUNTIF('Grade 6 Boys'!G:G, 'Individual Points Summary'!A2078)</f>
        <v>1</v>
      </c>
    </row>
    <row r="2079" spans="1:4" hidden="1" x14ac:dyDescent="0.2">
      <c r="A2079" t="s">
        <v>8172</v>
      </c>
      <c r="B2079" s="12">
        <f>SUMIF('Grade 6 Boys'!G:G, 'Individual Points Summary'!A2079, 'Grade 6 Boys'!F:F)</f>
        <v>180</v>
      </c>
      <c r="C2079" s="20" t="str">
        <f t="shared" si="16"/>
        <v/>
      </c>
      <c r="D2079" s="20">
        <f>COUNTIF('Grade 6 Boys'!G:G, 'Individual Points Summary'!A2079)</f>
        <v>1</v>
      </c>
    </row>
    <row r="2080" spans="1:4" hidden="1" x14ac:dyDescent="0.2">
      <c r="A2080" t="s">
        <v>1247</v>
      </c>
      <c r="B2080" s="12">
        <f>SUMIF('Grade 6 Boys'!G:G, 'Individual Points Summary'!A2080, 'Grade 6 Boys'!F:F)</f>
        <v>180</v>
      </c>
      <c r="C2080" s="20" t="str">
        <f t="shared" si="16"/>
        <v/>
      </c>
      <c r="D2080" s="20">
        <f>COUNTIF('Grade 6 Boys'!G:G, 'Individual Points Summary'!A2080)</f>
        <v>1</v>
      </c>
    </row>
    <row r="2081" spans="1:4" hidden="1" x14ac:dyDescent="0.2">
      <c r="A2081" t="s">
        <v>8263</v>
      </c>
      <c r="B2081" s="12">
        <f>SUMIF('Grade 6 Boys'!G:G, 'Individual Points Summary'!A2081, 'Grade 6 Boys'!F:F)</f>
        <v>181</v>
      </c>
      <c r="C2081" s="20" t="str">
        <f t="shared" si="16"/>
        <v/>
      </c>
      <c r="D2081" s="20">
        <f>COUNTIF('Grade 6 Boys'!G:G, 'Individual Points Summary'!A2081)</f>
        <v>1</v>
      </c>
    </row>
    <row r="2082" spans="1:4" hidden="1" x14ac:dyDescent="0.2">
      <c r="A2082" t="s">
        <v>8284</v>
      </c>
      <c r="B2082" s="12">
        <f>SUMIF('Grade 6 Boys'!G:G, 'Individual Points Summary'!A2082, 'Grade 6 Boys'!F:F)</f>
        <v>182</v>
      </c>
      <c r="C2082" s="20" t="str">
        <f t="shared" si="16"/>
        <v/>
      </c>
      <c r="D2082" s="20">
        <f>COUNTIF('Grade 6 Boys'!G:G, 'Individual Points Summary'!A2082)</f>
        <v>1</v>
      </c>
    </row>
    <row r="2083" spans="1:4" hidden="1" x14ac:dyDescent="0.2">
      <c r="A2083" t="s">
        <v>8223</v>
      </c>
      <c r="B2083" s="12">
        <f>SUMIF('Grade 6 Boys'!G:G, 'Individual Points Summary'!A2083, 'Grade 6 Boys'!F:F)</f>
        <v>183</v>
      </c>
      <c r="C2083" s="20" t="str">
        <f t="shared" si="16"/>
        <v/>
      </c>
      <c r="D2083" s="20">
        <f>COUNTIF('Grade 6 Boys'!G:G, 'Individual Points Summary'!A2083)</f>
        <v>1</v>
      </c>
    </row>
    <row r="2084" spans="1:4" hidden="1" x14ac:dyDescent="0.2">
      <c r="A2084" t="s">
        <v>8176</v>
      </c>
      <c r="B2084" s="12">
        <f>SUMIF('Grade 6 Boys'!G:G, 'Individual Points Summary'!A2084, 'Grade 6 Boys'!F:F)</f>
        <v>185</v>
      </c>
      <c r="C2084" s="20" t="str">
        <f t="shared" si="16"/>
        <v/>
      </c>
      <c r="D2084" s="20">
        <f>COUNTIF('Grade 6 Boys'!G:G, 'Individual Points Summary'!A2084)</f>
        <v>1</v>
      </c>
    </row>
    <row r="2085" spans="1:4" hidden="1" x14ac:dyDescent="0.2">
      <c r="A2085" t="s">
        <v>8230</v>
      </c>
      <c r="B2085" s="12">
        <f>SUMIF('Grade 6 Boys'!G:G, 'Individual Points Summary'!A2085, 'Grade 6 Boys'!F:F)</f>
        <v>185</v>
      </c>
      <c r="C2085" s="20" t="str">
        <f t="shared" si="16"/>
        <v/>
      </c>
      <c r="D2085" s="20">
        <f>COUNTIF('Grade 6 Boys'!G:G, 'Individual Points Summary'!A2085)</f>
        <v>1</v>
      </c>
    </row>
    <row r="2086" spans="1:4" hidden="1" x14ac:dyDescent="0.2">
      <c r="A2086" t="s">
        <v>8164</v>
      </c>
      <c r="B2086" s="12">
        <f>SUMIF('Grade 6 Boys'!G:G, 'Individual Points Summary'!A2086, 'Grade 6 Boys'!F:F)</f>
        <v>186</v>
      </c>
      <c r="C2086" s="20" t="str">
        <f t="shared" si="16"/>
        <v/>
      </c>
      <c r="D2086" s="20">
        <f>COUNTIF('Grade 6 Boys'!G:G, 'Individual Points Summary'!A2086)</f>
        <v>1</v>
      </c>
    </row>
    <row r="2087" spans="1:4" hidden="1" x14ac:dyDescent="0.2">
      <c r="A2087" t="s">
        <v>8242</v>
      </c>
      <c r="B2087" s="12">
        <f>SUMIF('Grade 6 Boys'!G:G, 'Individual Points Summary'!A2087, 'Grade 6 Boys'!F:F)</f>
        <v>186</v>
      </c>
      <c r="C2087" s="20" t="str">
        <f t="shared" si="16"/>
        <v/>
      </c>
      <c r="D2087" s="20">
        <f>COUNTIF('Grade 6 Boys'!G:G, 'Individual Points Summary'!A2087)</f>
        <v>1</v>
      </c>
    </row>
    <row r="2088" spans="1:4" hidden="1" x14ac:dyDescent="0.2">
      <c r="A2088" t="s">
        <v>8244</v>
      </c>
      <c r="B2088" s="12">
        <f>SUMIF('Grade 6 Boys'!G:G, 'Individual Points Summary'!A2088, 'Grade 6 Boys'!F:F)</f>
        <v>187</v>
      </c>
      <c r="C2088" s="20" t="str">
        <f t="shared" si="16"/>
        <v/>
      </c>
      <c r="D2088" s="20">
        <f>COUNTIF('Grade 6 Boys'!G:G, 'Individual Points Summary'!A2088)</f>
        <v>1</v>
      </c>
    </row>
    <row r="2089" spans="1:4" hidden="1" x14ac:dyDescent="0.2">
      <c r="A2089" t="s">
        <v>8275</v>
      </c>
      <c r="B2089" s="12">
        <f>SUMIF('Grade 6 Boys'!G:G, 'Individual Points Summary'!A2089, 'Grade 6 Boys'!F:F)</f>
        <v>187</v>
      </c>
      <c r="C2089" s="20" t="str">
        <f t="shared" ref="C2089:C2093" si="17">IF(D2089 =E$2, RANK(B2089, B$1832:B$1909, 1), "")</f>
        <v/>
      </c>
      <c r="D2089" s="20">
        <f>COUNTIF('Grade 6 Boys'!G:G, 'Individual Points Summary'!A2089)</f>
        <v>1</v>
      </c>
    </row>
    <row r="2090" spans="1:4" hidden="1" x14ac:dyDescent="0.2">
      <c r="A2090" t="s">
        <v>8171</v>
      </c>
      <c r="B2090" s="12">
        <f>SUMIF('Grade 6 Boys'!G:G, 'Individual Points Summary'!A2090, 'Grade 6 Boys'!F:F)</f>
        <v>189</v>
      </c>
      <c r="C2090" s="20" t="str">
        <f t="shared" si="17"/>
        <v/>
      </c>
      <c r="D2090" s="20">
        <f>COUNTIF('Grade 6 Boys'!G:G, 'Individual Points Summary'!A2090)</f>
        <v>1</v>
      </c>
    </row>
    <row r="2091" spans="1:4" hidden="1" x14ac:dyDescent="0.2">
      <c r="A2091" t="s">
        <v>8154</v>
      </c>
      <c r="B2091" s="12">
        <f>SUMIF('Grade 6 Boys'!G:G, 'Individual Points Summary'!A2091, 'Grade 6 Boys'!F:F)</f>
        <v>191</v>
      </c>
      <c r="C2091" s="20" t="str">
        <f t="shared" si="17"/>
        <v/>
      </c>
      <c r="D2091" s="20">
        <f>COUNTIF('Grade 6 Boys'!G:G, 'Individual Points Summary'!A2091)</f>
        <v>1</v>
      </c>
    </row>
    <row r="2092" spans="1:4" hidden="1" x14ac:dyDescent="0.2">
      <c r="A2092" t="s">
        <v>8257</v>
      </c>
      <c r="B2092" s="12">
        <f>SUMIF('Grade 6 Boys'!G:G, 'Individual Points Summary'!A2092, 'Grade 6 Boys'!F:F)</f>
        <v>191</v>
      </c>
      <c r="C2092" s="20" t="str">
        <f t="shared" si="17"/>
        <v/>
      </c>
      <c r="D2092" s="20">
        <f>COUNTIF('Grade 6 Boys'!G:G, 'Individual Points Summary'!A2092)</f>
        <v>1</v>
      </c>
    </row>
    <row r="2093" spans="1:4" hidden="1" x14ac:dyDescent="0.2">
      <c r="A2093" t="s">
        <v>8239</v>
      </c>
      <c r="B2093" s="12">
        <f>SUMIF('Grade 6 Boys'!G:G, 'Individual Points Summary'!A2093, 'Grade 6 Boys'!F:F)</f>
        <v>196</v>
      </c>
      <c r="C2093" s="20" t="str">
        <f t="shared" si="17"/>
        <v/>
      </c>
      <c r="D2093" s="20">
        <f>COUNTIF('Grade 6 Boys'!G:G, 'Individual Points Summary'!A2093)</f>
        <v>1</v>
      </c>
    </row>
    <row r="2094" spans="1:4" x14ac:dyDescent="0.2">
      <c r="A2094" s="18" t="s">
        <v>15</v>
      </c>
    </row>
  </sheetData>
  <phoneticPr fontId="7" type="noConversion"/>
  <printOptions gridLines="1"/>
  <pageMargins left="0.74803149606299213" right="0.74803149606299213" top="0.98425196850393704" bottom="0.98425196850393704" header="0.51181102362204722" footer="0.51181102362204722"/>
  <pageSetup pageOrder="overThenDown" orientation="portrait" horizontalDpi="1200" verticalDpi="1200" r:id="rId1"/>
  <headerFooter alignWithMargins="0">
    <oddHeader>&amp;LEdmonton Harriers&amp;RCross-Country Series
Individual Point Totals by Grade and Gender</oddHeader>
    <oddFooter>&amp;L&amp;Z&amp;F &amp;A 
&amp;D &amp;T&amp;RPage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9"/>
  <sheetViews>
    <sheetView workbookViewId="0">
      <pane ySplit="1380" topLeftCell="A3" activePane="bottomLeft"/>
      <selection activeCell="D1" activeCellId="1" sqref="B1:B1048576 D1:D1048576"/>
      <selection pane="bottomLeft" activeCell="H3" sqref="H3"/>
    </sheetView>
  </sheetViews>
  <sheetFormatPr defaultRowHeight="12.75" x14ac:dyDescent="0.2"/>
  <cols>
    <col min="1" max="1" width="6.7109375" bestFit="1" customWidth="1"/>
    <col min="2" max="2" width="20" customWidth="1"/>
    <col min="3" max="3" width="6.5703125" style="15" bestFit="1" customWidth="1"/>
    <col min="4" max="4" width="19.140625" customWidth="1"/>
    <col min="5" max="5" width="8.140625" style="9" bestFit="1" customWidth="1"/>
    <col min="6" max="6" width="6.5703125" style="9" customWidth="1"/>
    <col min="7" max="7" width="42.5703125" hidden="1" customWidth="1"/>
    <col min="8" max="8" width="9.140625" customWidth="1"/>
  </cols>
  <sheetData>
    <row r="1" spans="1:7" ht="18" x14ac:dyDescent="0.25">
      <c r="A1" s="3" t="s">
        <v>1252</v>
      </c>
      <c r="B1" s="3"/>
      <c r="C1" s="16"/>
    </row>
    <row r="2" spans="1:7" ht="38.25" x14ac:dyDescent="0.2">
      <c r="A2" s="2" t="s">
        <v>10</v>
      </c>
      <c r="B2" s="5" t="s">
        <v>6</v>
      </c>
      <c r="C2" s="13" t="s">
        <v>7</v>
      </c>
      <c r="D2" s="4" t="s">
        <v>2</v>
      </c>
      <c r="E2" s="2" t="s">
        <v>8</v>
      </c>
      <c r="F2" s="2" t="s">
        <v>9</v>
      </c>
      <c r="G2" s="6" t="s">
        <v>11</v>
      </c>
    </row>
    <row r="3" spans="1:7" x14ac:dyDescent="0.2">
      <c r="A3" s="1" t="s">
        <v>1253</v>
      </c>
      <c r="B3" s="1"/>
      <c r="C3" s="17"/>
    </row>
    <row r="4" spans="1:7" ht="15" x14ac:dyDescent="0.25">
      <c r="A4" s="21">
        <v>1</v>
      </c>
      <c r="B4" s="21" t="s">
        <v>1271</v>
      </c>
      <c r="C4" s="21">
        <v>4</v>
      </c>
      <c r="D4" s="21" t="s">
        <v>106</v>
      </c>
      <c r="E4" s="22" t="s">
        <v>1272</v>
      </c>
      <c r="F4" s="21">
        <v>1</v>
      </c>
      <c r="G4" s="11" t="str">
        <f>CONCATENATE(B4, " (", D4, ")")</f>
        <v>Elliot Guay (Edmonton Chr)</v>
      </c>
    </row>
    <row r="5" spans="1:7" ht="15" x14ac:dyDescent="0.25">
      <c r="A5" s="21">
        <v>2</v>
      </c>
      <c r="B5" s="21" t="s">
        <v>1273</v>
      </c>
      <c r="C5" s="21">
        <v>4</v>
      </c>
      <c r="D5" s="21" t="s">
        <v>39</v>
      </c>
      <c r="E5" s="22" t="s">
        <v>1274</v>
      </c>
      <c r="F5" s="21">
        <v>2</v>
      </c>
      <c r="G5" s="11" t="str">
        <f t="shared" ref="G5:G121" si="0">CONCATENATE(B5, " (", D5, ")")</f>
        <v>Florence Peterson- (Laurier Heights)</v>
      </c>
    </row>
    <row r="6" spans="1:7" ht="15" x14ac:dyDescent="0.25">
      <c r="A6" s="21">
        <v>3</v>
      </c>
      <c r="B6" s="21" t="s">
        <v>1275</v>
      </c>
      <c r="C6" s="21">
        <v>4</v>
      </c>
      <c r="D6" s="21" t="s">
        <v>39</v>
      </c>
      <c r="E6" s="22" t="s">
        <v>1276</v>
      </c>
      <c r="F6" s="21">
        <v>3</v>
      </c>
      <c r="G6" s="11" t="str">
        <f t="shared" si="0"/>
        <v>Keira Mather (Laurier Heights)</v>
      </c>
    </row>
    <row r="7" spans="1:7" ht="15" x14ac:dyDescent="0.25">
      <c r="A7" s="21">
        <v>4</v>
      </c>
      <c r="B7" s="21" t="s">
        <v>1277</v>
      </c>
      <c r="C7" s="21">
        <v>4</v>
      </c>
      <c r="D7" s="21" t="s">
        <v>62</v>
      </c>
      <c r="E7" s="22" t="s">
        <v>1278</v>
      </c>
      <c r="F7" s="21">
        <v>4</v>
      </c>
      <c r="G7" s="11" t="str">
        <f t="shared" si="0"/>
        <v>Beatrice Summers-F (Westglen)</v>
      </c>
    </row>
    <row r="8" spans="1:7" ht="15" x14ac:dyDescent="0.25">
      <c r="A8" s="21">
        <v>5</v>
      </c>
      <c r="B8" s="21" t="s">
        <v>1279</v>
      </c>
      <c r="C8" s="21">
        <v>4</v>
      </c>
      <c r="D8" s="21" t="s">
        <v>41</v>
      </c>
      <c r="E8" s="22" t="s">
        <v>1280</v>
      </c>
      <c r="F8" s="21">
        <v>5</v>
      </c>
      <c r="G8" s="11" t="str">
        <f t="shared" si="0"/>
        <v>Annika Banerjee (Mill Creek)</v>
      </c>
    </row>
    <row r="9" spans="1:7" ht="15" x14ac:dyDescent="0.25">
      <c r="A9" s="21">
        <v>6</v>
      </c>
      <c r="B9" s="21" t="s">
        <v>1281</v>
      </c>
      <c r="C9" s="21">
        <v>4</v>
      </c>
      <c r="D9" s="21" t="s">
        <v>39</v>
      </c>
      <c r="E9" s="22" t="s">
        <v>1282</v>
      </c>
      <c r="F9" s="21">
        <v>6</v>
      </c>
      <c r="G9" s="11" t="str">
        <f t="shared" si="0"/>
        <v>Kaia Wheeler (Laurier Heights)</v>
      </c>
    </row>
    <row r="10" spans="1:7" ht="15" x14ac:dyDescent="0.25">
      <c r="A10" s="21">
        <v>7</v>
      </c>
      <c r="B10" s="21" t="s">
        <v>1283</v>
      </c>
      <c r="C10" s="21">
        <v>4</v>
      </c>
      <c r="D10" s="21" t="s">
        <v>19</v>
      </c>
      <c r="E10" s="22" t="s">
        <v>1284</v>
      </c>
      <c r="F10" s="21">
        <v>7</v>
      </c>
      <c r="G10" s="11" t="str">
        <f t="shared" si="0"/>
        <v>Margaux Gibeau (Rio Terrace)</v>
      </c>
    </row>
    <row r="11" spans="1:7" ht="15" x14ac:dyDescent="0.25">
      <c r="A11" s="21">
        <v>8</v>
      </c>
      <c r="B11" s="21" t="s">
        <v>1285</v>
      </c>
      <c r="C11" s="21">
        <v>4</v>
      </c>
      <c r="D11" s="21" t="s">
        <v>20</v>
      </c>
      <c r="E11" s="22" t="s">
        <v>1286</v>
      </c>
      <c r="F11" s="21">
        <v>8</v>
      </c>
      <c r="G11" s="11" t="str">
        <f t="shared" si="0"/>
        <v>Vada Rix (Michael A. Kostek)</v>
      </c>
    </row>
    <row r="12" spans="1:7" ht="15" x14ac:dyDescent="0.25">
      <c r="A12" s="21">
        <v>9</v>
      </c>
      <c r="B12" s="21" t="s">
        <v>1287</v>
      </c>
      <c r="C12" s="21">
        <v>4</v>
      </c>
      <c r="D12" s="21" t="s">
        <v>849</v>
      </c>
      <c r="E12" s="22" t="s">
        <v>1288</v>
      </c>
      <c r="F12" s="21">
        <v>9</v>
      </c>
      <c r="G12" s="11" t="str">
        <f t="shared" si="0"/>
        <v>Everly Blair (Roberta MacAdams)</v>
      </c>
    </row>
    <row r="13" spans="1:7" ht="15" x14ac:dyDescent="0.25">
      <c r="A13" s="21">
        <v>10</v>
      </c>
      <c r="B13" s="21" t="s">
        <v>70</v>
      </c>
      <c r="C13" s="21">
        <v>4</v>
      </c>
      <c r="D13" s="21" t="s">
        <v>45</v>
      </c>
      <c r="E13" s="22" t="s">
        <v>1289</v>
      </c>
      <c r="F13" s="21">
        <v>10</v>
      </c>
      <c r="G13" s="11" t="str">
        <f t="shared" si="0"/>
        <v>Hailey Hoyda (Unattached)</v>
      </c>
    </row>
    <row r="14" spans="1:7" ht="15" x14ac:dyDescent="0.25">
      <c r="A14" s="21">
        <v>11</v>
      </c>
      <c r="B14" s="21" t="s">
        <v>1290</v>
      </c>
      <c r="C14" s="21">
        <v>4</v>
      </c>
      <c r="D14" s="21" t="s">
        <v>39</v>
      </c>
      <c r="E14" s="22" t="s">
        <v>1291</v>
      </c>
      <c r="F14" s="21">
        <v>11</v>
      </c>
      <c r="G14" s="11" t="str">
        <f t="shared" si="0"/>
        <v>Madeline Norton (Laurier Heights)</v>
      </c>
    </row>
    <row r="15" spans="1:7" ht="15" x14ac:dyDescent="0.25">
      <c r="A15" s="21">
        <v>12</v>
      </c>
      <c r="B15" s="21" t="s">
        <v>1292</v>
      </c>
      <c r="C15" s="21">
        <v>4</v>
      </c>
      <c r="D15" s="21" t="s">
        <v>48</v>
      </c>
      <c r="E15" s="22" t="s">
        <v>1293</v>
      </c>
      <c r="F15" s="21">
        <v>12</v>
      </c>
      <c r="G15" s="11" t="str">
        <f t="shared" si="0"/>
        <v>Norah Mior (Joey Moss)</v>
      </c>
    </row>
    <row r="16" spans="1:7" ht="15" x14ac:dyDescent="0.25">
      <c r="A16" s="21">
        <v>13</v>
      </c>
      <c r="B16" s="21" t="s">
        <v>1294</v>
      </c>
      <c r="C16" s="21">
        <v>4</v>
      </c>
      <c r="D16" s="21" t="s">
        <v>22</v>
      </c>
      <c r="E16" s="22" t="s">
        <v>1295</v>
      </c>
      <c r="F16" s="21">
        <v>13</v>
      </c>
      <c r="G16" s="11" t="str">
        <f t="shared" si="0"/>
        <v>Kinley Prygodicz (Parkallen)</v>
      </c>
    </row>
    <row r="17" spans="1:7" ht="15" x14ac:dyDescent="0.25">
      <c r="A17" s="21">
        <v>14</v>
      </c>
      <c r="B17" s="21" t="s">
        <v>375</v>
      </c>
      <c r="C17" s="21">
        <v>4</v>
      </c>
      <c r="D17" s="21" t="s">
        <v>23</v>
      </c>
      <c r="E17" s="22" t="s">
        <v>1296</v>
      </c>
      <c r="F17" s="21">
        <v>14</v>
      </c>
      <c r="G17" s="11" t="str">
        <f t="shared" si="0"/>
        <v>Kiana Hu (Brookside)</v>
      </c>
    </row>
    <row r="18" spans="1:7" ht="15" x14ac:dyDescent="0.25">
      <c r="A18" s="21">
        <v>15</v>
      </c>
      <c r="B18" s="21" t="s">
        <v>1297</v>
      </c>
      <c r="C18" s="21">
        <v>4</v>
      </c>
      <c r="D18" s="21" t="s">
        <v>415</v>
      </c>
      <c r="E18" s="22" t="s">
        <v>1298</v>
      </c>
      <c r="F18" s="21">
        <v>15</v>
      </c>
      <c r="G18" s="11" t="str">
        <f t="shared" si="0"/>
        <v>Lena Spaling-Buesi (Gold Bar)</v>
      </c>
    </row>
    <row r="19" spans="1:7" ht="15" x14ac:dyDescent="0.25">
      <c r="A19" s="21">
        <v>16</v>
      </c>
      <c r="B19" s="21" t="s">
        <v>1299</v>
      </c>
      <c r="C19" s="21">
        <v>4</v>
      </c>
      <c r="D19" s="21" t="s">
        <v>39</v>
      </c>
      <c r="E19" s="22" t="s">
        <v>1300</v>
      </c>
      <c r="F19" s="21">
        <v>16</v>
      </c>
      <c r="G19" s="11" t="str">
        <f t="shared" si="0"/>
        <v>Lena Rouine (Laurier Heights)</v>
      </c>
    </row>
    <row r="20" spans="1:7" ht="15" x14ac:dyDescent="0.25">
      <c r="A20" s="21">
        <v>17</v>
      </c>
      <c r="B20" s="21" t="s">
        <v>1301</v>
      </c>
      <c r="C20" s="21">
        <v>4</v>
      </c>
      <c r="D20" s="21" t="s">
        <v>28</v>
      </c>
      <c r="E20" s="22" t="s">
        <v>1302</v>
      </c>
      <c r="F20" s="21">
        <v>17</v>
      </c>
      <c r="G20" s="11" t="str">
        <f t="shared" si="0"/>
        <v>Ada Garnison (Earl Buxton)</v>
      </c>
    </row>
    <row r="21" spans="1:7" ht="15" x14ac:dyDescent="0.25">
      <c r="A21" s="21">
        <v>18</v>
      </c>
      <c r="B21" s="21" t="s">
        <v>1303</v>
      </c>
      <c r="C21" s="21">
        <v>4</v>
      </c>
      <c r="D21" s="21" t="s">
        <v>25</v>
      </c>
      <c r="E21" s="22" t="s">
        <v>1304</v>
      </c>
      <c r="F21" s="21">
        <v>18</v>
      </c>
      <c r="G21" s="11" t="str">
        <f t="shared" si="0"/>
        <v>Blake St Germain (Centennial)</v>
      </c>
    </row>
    <row r="22" spans="1:7" ht="15" x14ac:dyDescent="0.25">
      <c r="A22" s="21">
        <v>19</v>
      </c>
      <c r="B22" s="21" t="s">
        <v>1305</v>
      </c>
      <c r="C22" s="21">
        <v>4</v>
      </c>
      <c r="D22" s="21" t="s">
        <v>24</v>
      </c>
      <c r="E22" s="22" t="s">
        <v>1306</v>
      </c>
      <c r="F22" s="21">
        <v>19</v>
      </c>
      <c r="G22" s="11" t="str">
        <f t="shared" si="0"/>
        <v>Loretta Harcourt (Brander Gardens)</v>
      </c>
    </row>
    <row r="23" spans="1:7" ht="15" x14ac:dyDescent="0.25">
      <c r="A23" s="21">
        <v>20</v>
      </c>
      <c r="B23" s="21" t="s">
        <v>1307</v>
      </c>
      <c r="C23" s="21">
        <v>4</v>
      </c>
      <c r="D23" s="21" t="s">
        <v>28</v>
      </c>
      <c r="E23" s="22" t="s">
        <v>1308</v>
      </c>
      <c r="F23" s="21">
        <v>20</v>
      </c>
      <c r="G23" s="11" t="str">
        <f t="shared" si="0"/>
        <v>Claire Lu (Earl Buxton)</v>
      </c>
    </row>
    <row r="24" spans="1:7" ht="15" x14ac:dyDescent="0.25">
      <c r="A24" s="21">
        <v>21</v>
      </c>
      <c r="B24" s="21" t="s">
        <v>1309</v>
      </c>
      <c r="C24" s="21">
        <v>4</v>
      </c>
      <c r="D24" s="21" t="s">
        <v>57</v>
      </c>
      <c r="E24" s="22" t="s">
        <v>1310</v>
      </c>
      <c r="F24" s="21">
        <v>21</v>
      </c>
      <c r="G24" s="11" t="str">
        <f t="shared" si="0"/>
        <v>Japji Deol (David Thomas King)</v>
      </c>
    </row>
    <row r="25" spans="1:7" ht="15" x14ac:dyDescent="0.25">
      <c r="A25" s="21">
        <v>22</v>
      </c>
      <c r="B25" s="21" t="s">
        <v>1311</v>
      </c>
      <c r="C25" s="21">
        <v>4</v>
      </c>
      <c r="D25" s="21" t="s">
        <v>18</v>
      </c>
      <c r="E25" s="22" t="s">
        <v>1312</v>
      </c>
      <c r="F25" s="21">
        <v>22</v>
      </c>
      <c r="G25" s="11" t="str">
        <f t="shared" si="0"/>
        <v>Lexi Mosaico (George P. Nicholson)</v>
      </c>
    </row>
    <row r="26" spans="1:7" ht="15" x14ac:dyDescent="0.25">
      <c r="A26" s="21">
        <v>23</v>
      </c>
      <c r="B26" s="21" t="s">
        <v>1313</v>
      </c>
      <c r="C26" s="21">
        <v>4</v>
      </c>
      <c r="D26" s="21" t="s">
        <v>1314</v>
      </c>
      <c r="E26" s="22" t="s">
        <v>1315</v>
      </c>
      <c r="F26" s="21">
        <v>23</v>
      </c>
      <c r="G26" s="11" t="str">
        <f t="shared" si="0"/>
        <v>Winnie Stiksma (Rutherford)</v>
      </c>
    </row>
    <row r="27" spans="1:7" ht="15" x14ac:dyDescent="0.25">
      <c r="A27" s="21">
        <v>24</v>
      </c>
      <c r="B27" s="21" t="s">
        <v>1316</v>
      </c>
      <c r="C27" s="21">
        <v>4</v>
      </c>
      <c r="D27" s="21" t="s">
        <v>21</v>
      </c>
      <c r="E27" s="22" t="s">
        <v>1317</v>
      </c>
      <c r="F27" s="21">
        <v>24</v>
      </c>
      <c r="G27" s="11" t="str">
        <f t="shared" si="0"/>
        <v>Elisa Nsair (Windsor Park)</v>
      </c>
    </row>
    <row r="28" spans="1:7" ht="15" x14ac:dyDescent="0.25">
      <c r="A28" s="21">
        <v>25</v>
      </c>
      <c r="B28" s="21" t="s">
        <v>1318</v>
      </c>
      <c r="C28" s="21">
        <v>4</v>
      </c>
      <c r="D28" s="21" t="s">
        <v>18</v>
      </c>
      <c r="E28" s="22" t="s">
        <v>1319</v>
      </c>
      <c r="F28" s="21">
        <v>25</v>
      </c>
      <c r="G28" s="11" t="str">
        <f t="shared" si="0"/>
        <v>Isla Chyzowsky (George P. Nicholson)</v>
      </c>
    </row>
    <row r="29" spans="1:7" ht="15" x14ac:dyDescent="0.25">
      <c r="A29" s="21">
        <v>26</v>
      </c>
      <c r="B29" s="21" t="s">
        <v>1320</v>
      </c>
      <c r="C29" s="21">
        <v>4</v>
      </c>
      <c r="D29" s="21" t="s">
        <v>28</v>
      </c>
      <c r="E29" s="22" t="s">
        <v>1321</v>
      </c>
      <c r="F29" s="21">
        <v>26</v>
      </c>
      <c r="G29" s="11" t="str">
        <f t="shared" si="0"/>
        <v>Lottie Biggs (Earl Buxton)</v>
      </c>
    </row>
    <row r="30" spans="1:7" ht="15" x14ac:dyDescent="0.25">
      <c r="A30" s="21">
        <v>27</v>
      </c>
      <c r="B30" s="21" t="s">
        <v>1322</v>
      </c>
      <c r="C30" s="21">
        <v>4</v>
      </c>
      <c r="D30" s="21" t="s">
        <v>62</v>
      </c>
      <c r="E30" s="22" t="s">
        <v>1323</v>
      </c>
      <c r="F30" s="21">
        <v>27</v>
      </c>
      <c r="G30" s="11" t="str">
        <f t="shared" si="0"/>
        <v>Lyla Mullen (Westglen)</v>
      </c>
    </row>
    <row r="31" spans="1:7" ht="15" x14ac:dyDescent="0.25">
      <c r="A31" s="21">
        <v>28</v>
      </c>
      <c r="B31" s="21" t="s">
        <v>1324</v>
      </c>
      <c r="C31" s="21">
        <v>4</v>
      </c>
      <c r="D31" s="21" t="s">
        <v>28</v>
      </c>
      <c r="E31" s="22" t="s">
        <v>1325</v>
      </c>
      <c r="F31" s="21">
        <v>28</v>
      </c>
      <c r="G31" s="11" t="str">
        <f t="shared" si="0"/>
        <v>Kate Butlin (Earl Buxton)</v>
      </c>
    </row>
    <row r="32" spans="1:7" ht="15" x14ac:dyDescent="0.25">
      <c r="A32" s="21">
        <v>29</v>
      </c>
      <c r="B32" s="21" t="s">
        <v>1326</v>
      </c>
      <c r="C32" s="21">
        <v>4</v>
      </c>
      <c r="D32" s="21" t="s">
        <v>24</v>
      </c>
      <c r="E32" s="22" t="s">
        <v>1327</v>
      </c>
      <c r="F32" s="21">
        <v>29</v>
      </c>
      <c r="G32" s="11" t="str">
        <f t="shared" si="0"/>
        <v>Cara Culbert (Brander Gardens)</v>
      </c>
    </row>
    <row r="33" spans="1:7" ht="15" x14ac:dyDescent="0.25">
      <c r="A33" s="21">
        <v>30</v>
      </c>
      <c r="B33" s="21" t="s">
        <v>1328</v>
      </c>
      <c r="C33" s="21">
        <v>4</v>
      </c>
      <c r="D33" s="21" t="s">
        <v>43</v>
      </c>
      <c r="E33" s="22" t="s">
        <v>1329</v>
      </c>
      <c r="F33" s="21">
        <v>30</v>
      </c>
      <c r="G33" s="11" t="str">
        <f t="shared" si="0"/>
        <v>Penny Anderson (King Edward)</v>
      </c>
    </row>
    <row r="34" spans="1:7" ht="15" x14ac:dyDescent="0.25">
      <c r="A34" s="21">
        <v>31</v>
      </c>
      <c r="B34" s="21" t="s">
        <v>1330</v>
      </c>
      <c r="C34" s="21">
        <v>4</v>
      </c>
      <c r="D34" s="21" t="s">
        <v>48</v>
      </c>
      <c r="E34" s="22" t="s">
        <v>1331</v>
      </c>
      <c r="F34" s="21">
        <v>31</v>
      </c>
      <c r="G34" s="11" t="str">
        <f t="shared" si="0"/>
        <v>Emily Schmidek (Joey Moss)</v>
      </c>
    </row>
    <row r="35" spans="1:7" ht="15" x14ac:dyDescent="0.25">
      <c r="A35" s="21">
        <v>32</v>
      </c>
      <c r="B35" s="21" t="s">
        <v>1332</v>
      </c>
      <c r="C35" s="21">
        <v>4</v>
      </c>
      <c r="D35" s="21" t="s">
        <v>200</v>
      </c>
      <c r="E35" s="22" t="s">
        <v>1333</v>
      </c>
      <c r="F35" s="21">
        <v>32</v>
      </c>
      <c r="G35" s="11" t="str">
        <f t="shared" si="0"/>
        <v>Riya Suthar Mangat (Elmwood)</v>
      </c>
    </row>
    <row r="36" spans="1:7" ht="15" x14ac:dyDescent="0.25">
      <c r="A36" s="21">
        <v>33</v>
      </c>
      <c r="B36" s="21" t="s">
        <v>1334</v>
      </c>
      <c r="C36" s="21">
        <v>4</v>
      </c>
      <c r="D36" s="21" t="s">
        <v>18</v>
      </c>
      <c r="E36" s="22" t="s">
        <v>1335</v>
      </c>
      <c r="F36" s="21">
        <v>33</v>
      </c>
      <c r="G36" s="11" t="str">
        <f t="shared" si="0"/>
        <v>Kaitlyn Lui (George P. Nicholson)</v>
      </c>
    </row>
    <row r="37" spans="1:7" ht="15" x14ac:dyDescent="0.25">
      <c r="A37" s="21">
        <v>34</v>
      </c>
      <c r="B37" s="21" t="s">
        <v>1336</v>
      </c>
      <c r="C37" s="21">
        <v>4</v>
      </c>
      <c r="D37" s="21" t="s">
        <v>27</v>
      </c>
      <c r="E37" s="22" t="s">
        <v>1337</v>
      </c>
      <c r="F37" s="21">
        <v>34</v>
      </c>
      <c r="G37" s="11" t="str">
        <f t="shared" si="0"/>
        <v>Rowan Wray (Holyrood)</v>
      </c>
    </row>
    <row r="38" spans="1:7" ht="15" x14ac:dyDescent="0.25">
      <c r="A38" s="21">
        <v>35</v>
      </c>
      <c r="B38" s="21" t="s">
        <v>1338</v>
      </c>
      <c r="C38" s="21">
        <v>4</v>
      </c>
      <c r="D38" s="21" t="s">
        <v>43</v>
      </c>
      <c r="E38" s="22" t="s">
        <v>1339</v>
      </c>
      <c r="F38" s="21">
        <v>35</v>
      </c>
      <c r="G38" s="11" t="str">
        <f t="shared" si="0"/>
        <v>Clara Koenig (King Edward)</v>
      </c>
    </row>
    <row r="39" spans="1:7" ht="15" x14ac:dyDescent="0.25">
      <c r="A39" s="21">
        <v>36</v>
      </c>
      <c r="B39" s="21" t="s">
        <v>1340</v>
      </c>
      <c r="C39" s="21">
        <v>4</v>
      </c>
      <c r="D39" s="21" t="s">
        <v>41</v>
      </c>
      <c r="E39" s="22" t="s">
        <v>1341</v>
      </c>
      <c r="F39" s="21">
        <v>36</v>
      </c>
      <c r="G39" s="11" t="str">
        <f t="shared" si="0"/>
        <v>Isabelle Luchkovic (Mill Creek)</v>
      </c>
    </row>
    <row r="40" spans="1:7" ht="15" x14ac:dyDescent="0.25">
      <c r="A40" s="21">
        <v>37</v>
      </c>
      <c r="B40" s="21" t="s">
        <v>1342</v>
      </c>
      <c r="C40" s="21">
        <v>4</v>
      </c>
      <c r="D40" s="21" t="s">
        <v>20</v>
      </c>
      <c r="E40" s="22" t="s">
        <v>1343</v>
      </c>
      <c r="F40" s="21">
        <v>37</v>
      </c>
      <c r="G40" s="11" t="str">
        <f t="shared" si="0"/>
        <v>Emery Shipton (Michael A. Kostek)</v>
      </c>
    </row>
    <row r="41" spans="1:7" ht="15" x14ac:dyDescent="0.25">
      <c r="A41" s="21">
        <v>38</v>
      </c>
      <c r="B41" s="21" t="s">
        <v>1344</v>
      </c>
      <c r="C41" s="21">
        <v>4</v>
      </c>
      <c r="D41" s="21" t="s">
        <v>41</v>
      </c>
      <c r="E41" s="22" t="s">
        <v>1345</v>
      </c>
      <c r="F41" s="21">
        <v>38</v>
      </c>
      <c r="G41" s="11" t="str">
        <f t="shared" si="0"/>
        <v>Luisa Green (Mill Creek)</v>
      </c>
    </row>
    <row r="42" spans="1:7" ht="15" x14ac:dyDescent="0.25">
      <c r="A42" s="21">
        <v>39</v>
      </c>
      <c r="B42" s="21" t="s">
        <v>1346</v>
      </c>
      <c r="C42" s="21">
        <v>4</v>
      </c>
      <c r="D42" s="21" t="s">
        <v>27</v>
      </c>
      <c r="E42" s="22" t="s">
        <v>1347</v>
      </c>
      <c r="F42" s="21">
        <v>39</v>
      </c>
      <c r="G42" s="11" t="str">
        <f t="shared" si="0"/>
        <v>Lucy Burns (Holyrood)</v>
      </c>
    </row>
    <row r="43" spans="1:7" ht="15" x14ac:dyDescent="0.25">
      <c r="A43" s="21">
        <v>40</v>
      </c>
      <c r="B43" s="21" t="s">
        <v>1348</v>
      </c>
      <c r="C43" s="21">
        <v>4</v>
      </c>
      <c r="D43" s="21" t="s">
        <v>30</v>
      </c>
      <c r="E43" s="22" t="s">
        <v>1349</v>
      </c>
      <c r="F43" s="21">
        <v>40</v>
      </c>
      <c r="G43" s="11" t="str">
        <f t="shared" si="0"/>
        <v>Labrina Neofotis (Patricia Heights)</v>
      </c>
    </row>
    <row r="44" spans="1:7" ht="15" x14ac:dyDescent="0.25">
      <c r="A44" s="21">
        <v>41</v>
      </c>
      <c r="B44" s="21" t="s">
        <v>1350</v>
      </c>
      <c r="C44" s="21">
        <v>4</v>
      </c>
      <c r="D44" s="21" t="s">
        <v>279</v>
      </c>
      <c r="E44" s="22" t="s">
        <v>1351</v>
      </c>
      <c r="F44" s="21">
        <v>41</v>
      </c>
      <c r="G44" s="11" t="str">
        <f t="shared" si="0"/>
        <v>Abby Kristiansen (Crestwood)</v>
      </c>
    </row>
    <row r="45" spans="1:7" ht="15" x14ac:dyDescent="0.25">
      <c r="A45" s="21">
        <v>42</v>
      </c>
      <c r="B45" s="21" t="s">
        <v>1352</v>
      </c>
      <c r="C45" s="21">
        <v>4</v>
      </c>
      <c r="D45" s="21" t="s">
        <v>24</v>
      </c>
      <c r="E45" s="22" t="s">
        <v>1353</v>
      </c>
      <c r="F45" s="21">
        <v>42</v>
      </c>
      <c r="G45" s="11" t="str">
        <f t="shared" si="0"/>
        <v>Marit Johansen (Brander Gardens)</v>
      </c>
    </row>
    <row r="46" spans="1:7" ht="15" x14ac:dyDescent="0.25">
      <c r="A46" s="21">
        <v>43</v>
      </c>
      <c r="B46" s="21" t="s">
        <v>1354</v>
      </c>
      <c r="C46" s="21">
        <v>4</v>
      </c>
      <c r="D46" s="21" t="s">
        <v>39</v>
      </c>
      <c r="E46" s="22" t="s">
        <v>1355</v>
      </c>
      <c r="F46" s="21">
        <v>43</v>
      </c>
      <c r="G46" s="11" t="str">
        <f t="shared" si="0"/>
        <v>Eberleigh Lowe (Laurier Heights)</v>
      </c>
    </row>
    <row r="47" spans="1:7" ht="15" x14ac:dyDescent="0.25">
      <c r="A47" s="21">
        <v>44</v>
      </c>
      <c r="B47" s="21" t="s">
        <v>1356</v>
      </c>
      <c r="C47" s="21">
        <v>4</v>
      </c>
      <c r="D47" s="21" t="s">
        <v>1314</v>
      </c>
      <c r="E47" s="22" t="s">
        <v>1357</v>
      </c>
      <c r="F47" s="21">
        <v>44</v>
      </c>
      <c r="G47" s="11" t="str">
        <f t="shared" si="0"/>
        <v>Jayna Shinde (Rutherford)</v>
      </c>
    </row>
    <row r="48" spans="1:7" ht="15" x14ac:dyDescent="0.25">
      <c r="A48" s="21">
        <v>45</v>
      </c>
      <c r="B48" s="21" t="s">
        <v>1358</v>
      </c>
      <c r="C48" s="21">
        <v>4</v>
      </c>
      <c r="D48" s="21" t="s">
        <v>279</v>
      </c>
      <c r="E48" s="22" t="s">
        <v>1359</v>
      </c>
      <c r="F48" s="21">
        <v>45</v>
      </c>
      <c r="G48" s="11" t="str">
        <f t="shared" si="0"/>
        <v>Kathryn Ma (Crestwood)</v>
      </c>
    </row>
    <row r="49" spans="1:7" ht="15" x14ac:dyDescent="0.25">
      <c r="A49" s="21">
        <v>46</v>
      </c>
      <c r="B49" s="21" t="s">
        <v>1360</v>
      </c>
      <c r="C49" s="21">
        <v>4</v>
      </c>
      <c r="D49" s="21" t="s">
        <v>30</v>
      </c>
      <c r="E49" s="22" t="s">
        <v>1361</v>
      </c>
      <c r="F49" s="21">
        <v>46</v>
      </c>
      <c r="G49" s="11" t="str">
        <f t="shared" si="0"/>
        <v>Taylor Randhawa (Patricia Heights)</v>
      </c>
    </row>
    <row r="50" spans="1:7" ht="15" x14ac:dyDescent="0.25">
      <c r="A50" s="21">
        <v>47</v>
      </c>
      <c r="B50" s="21" t="s">
        <v>1362</v>
      </c>
      <c r="C50" s="21">
        <v>4</v>
      </c>
      <c r="D50" s="21" t="s">
        <v>32</v>
      </c>
      <c r="E50" s="22" t="s">
        <v>1363</v>
      </c>
      <c r="F50" s="21">
        <v>47</v>
      </c>
      <c r="G50" s="11" t="str">
        <f t="shared" si="0"/>
        <v>Elise McLennan (Forest Heights)</v>
      </c>
    </row>
    <row r="51" spans="1:7" ht="15" x14ac:dyDescent="0.25">
      <c r="A51" s="21">
        <v>48</v>
      </c>
      <c r="B51" s="21" t="s">
        <v>1364</v>
      </c>
      <c r="C51" s="21">
        <v>4</v>
      </c>
      <c r="D51" s="21" t="s">
        <v>634</v>
      </c>
      <c r="E51" s="22" t="s">
        <v>1365</v>
      </c>
      <c r="F51" s="21">
        <v>48</v>
      </c>
      <c r="G51" s="11" t="str">
        <f t="shared" si="0"/>
        <v>Leilani Persaud (Tipaskan)</v>
      </c>
    </row>
    <row r="52" spans="1:7" ht="15" x14ac:dyDescent="0.25">
      <c r="A52" s="21">
        <v>49</v>
      </c>
      <c r="B52" s="21" t="s">
        <v>1366</v>
      </c>
      <c r="C52" s="21">
        <v>4</v>
      </c>
      <c r="D52" s="21" t="s">
        <v>39</v>
      </c>
      <c r="E52" s="22" t="s">
        <v>1367</v>
      </c>
      <c r="F52" s="21">
        <v>49</v>
      </c>
      <c r="G52" s="11" t="str">
        <f t="shared" si="0"/>
        <v>Eleanor Schultz (Laurier Heights)</v>
      </c>
    </row>
    <row r="53" spans="1:7" ht="15" x14ac:dyDescent="0.25">
      <c r="A53" s="21">
        <v>50</v>
      </c>
      <c r="B53" s="21" t="s">
        <v>1368</v>
      </c>
      <c r="C53" s="21">
        <v>4</v>
      </c>
      <c r="D53" s="21" t="s">
        <v>28</v>
      </c>
      <c r="E53" s="22" t="s">
        <v>1369</v>
      </c>
      <c r="F53" s="21">
        <v>50</v>
      </c>
      <c r="G53" s="11" t="str">
        <f t="shared" si="0"/>
        <v>Althea Jaswal (Earl Buxton)</v>
      </c>
    </row>
    <row r="54" spans="1:7" ht="15" x14ac:dyDescent="0.25">
      <c r="A54" s="21">
        <v>51</v>
      </c>
      <c r="B54" s="21" t="s">
        <v>1370</v>
      </c>
      <c r="C54" s="21">
        <v>4</v>
      </c>
      <c r="D54" s="21" t="s">
        <v>24</v>
      </c>
      <c r="E54" s="22" t="s">
        <v>1371</v>
      </c>
      <c r="F54" s="21">
        <v>51</v>
      </c>
      <c r="G54" s="11" t="str">
        <f t="shared" si="0"/>
        <v>Andie Thompson (Brander Gardens)</v>
      </c>
    </row>
    <row r="55" spans="1:7" ht="15" x14ac:dyDescent="0.25">
      <c r="A55" s="21">
        <v>52</v>
      </c>
      <c r="B55" s="21" t="s">
        <v>1372</v>
      </c>
      <c r="C55" s="21">
        <v>4</v>
      </c>
      <c r="D55" s="21" t="s">
        <v>21</v>
      </c>
      <c r="E55" s="22" t="s">
        <v>1373</v>
      </c>
      <c r="F55" s="21">
        <v>52</v>
      </c>
      <c r="G55" s="11" t="str">
        <f t="shared" si="0"/>
        <v>Nora Anaka (Windsor Park)</v>
      </c>
    </row>
    <row r="56" spans="1:7" ht="15" x14ac:dyDescent="0.25">
      <c r="A56" s="21">
        <v>53</v>
      </c>
      <c r="B56" s="21" t="s">
        <v>1374</v>
      </c>
      <c r="C56" s="21">
        <v>4</v>
      </c>
      <c r="D56" s="21" t="s">
        <v>39</v>
      </c>
      <c r="E56" s="22" t="s">
        <v>1375</v>
      </c>
      <c r="F56" s="21">
        <v>53</v>
      </c>
      <c r="G56" s="11" t="str">
        <f t="shared" si="0"/>
        <v>Peyton deRegt (Laurier Heights)</v>
      </c>
    </row>
    <row r="57" spans="1:7" ht="15" x14ac:dyDescent="0.25">
      <c r="A57" s="21">
        <v>54</v>
      </c>
      <c r="B57" s="21" t="s">
        <v>1376</v>
      </c>
      <c r="C57" s="21">
        <v>4</v>
      </c>
      <c r="D57" s="21" t="s">
        <v>19</v>
      </c>
      <c r="E57" s="22" t="s">
        <v>1377</v>
      </c>
      <c r="F57" s="21">
        <v>54</v>
      </c>
      <c r="G57" s="11" t="str">
        <f t="shared" si="0"/>
        <v>Aria Gregory (Rio Terrace)</v>
      </c>
    </row>
    <row r="58" spans="1:7" ht="15" x14ac:dyDescent="0.25">
      <c r="A58" s="21">
        <v>55</v>
      </c>
      <c r="B58" s="21" t="s">
        <v>1378</v>
      </c>
      <c r="C58" s="21">
        <v>4</v>
      </c>
      <c r="D58" s="21" t="s">
        <v>33</v>
      </c>
      <c r="E58" s="22" t="s">
        <v>1379</v>
      </c>
      <c r="F58" s="21">
        <v>55</v>
      </c>
      <c r="G58" s="11" t="str">
        <f t="shared" si="0"/>
        <v>Presley Wong (Westbrook)</v>
      </c>
    </row>
    <row r="59" spans="1:7" ht="15" x14ac:dyDescent="0.25">
      <c r="A59" s="21">
        <v>56</v>
      </c>
      <c r="B59" s="21" t="s">
        <v>1380</v>
      </c>
      <c r="C59" s="21">
        <v>4</v>
      </c>
      <c r="D59" s="21" t="s">
        <v>106</v>
      </c>
      <c r="E59" s="22" t="s">
        <v>1381</v>
      </c>
      <c r="F59" s="21">
        <v>56</v>
      </c>
      <c r="G59" s="11" t="str">
        <f t="shared" si="0"/>
        <v>Awtena Sergo (Edmonton Chr)</v>
      </c>
    </row>
    <row r="60" spans="1:7" ht="15" x14ac:dyDescent="0.25">
      <c r="A60" s="21">
        <v>57</v>
      </c>
      <c r="B60" s="21" t="s">
        <v>1382</v>
      </c>
      <c r="C60" s="21">
        <v>4</v>
      </c>
      <c r="D60" s="21" t="s">
        <v>62</v>
      </c>
      <c r="E60" s="22" t="s">
        <v>1383</v>
      </c>
      <c r="F60" s="21">
        <v>57</v>
      </c>
      <c r="G60" s="11" t="str">
        <f t="shared" si="0"/>
        <v>Lucy Nelson (Westglen)</v>
      </c>
    </row>
    <row r="61" spans="1:7" ht="15" x14ac:dyDescent="0.25">
      <c r="A61" s="21">
        <v>58</v>
      </c>
      <c r="B61" s="21" t="s">
        <v>1384</v>
      </c>
      <c r="C61" s="21">
        <v>4</v>
      </c>
      <c r="D61" s="21" t="s">
        <v>634</v>
      </c>
      <c r="E61" s="22" t="s">
        <v>1385</v>
      </c>
      <c r="F61" s="21">
        <v>58</v>
      </c>
      <c r="G61" s="11" t="str">
        <f t="shared" si="0"/>
        <v>Adalynn Rolfe (Tipaskan)</v>
      </c>
    </row>
    <row r="62" spans="1:7" ht="15" x14ac:dyDescent="0.25">
      <c r="A62" s="21">
        <v>59</v>
      </c>
      <c r="B62" s="21" t="s">
        <v>1386</v>
      </c>
      <c r="C62" s="21">
        <v>4</v>
      </c>
      <c r="D62" s="21" t="s">
        <v>39</v>
      </c>
      <c r="E62" s="22" t="s">
        <v>1387</v>
      </c>
      <c r="F62" s="21">
        <v>59</v>
      </c>
      <c r="G62" s="11" t="str">
        <f t="shared" si="0"/>
        <v>Seraphine Van Herk (Laurier Heights)</v>
      </c>
    </row>
    <row r="63" spans="1:7" ht="15" x14ac:dyDescent="0.25">
      <c r="A63" s="21">
        <v>60</v>
      </c>
      <c r="B63" s="21" t="s">
        <v>1388</v>
      </c>
      <c r="C63" s="21">
        <v>4</v>
      </c>
      <c r="D63" s="21" t="s">
        <v>62</v>
      </c>
      <c r="E63" s="22" t="s">
        <v>1389</v>
      </c>
      <c r="F63" s="21">
        <v>60</v>
      </c>
      <c r="G63" s="11" t="str">
        <f t="shared" si="0"/>
        <v>Laurel Koshman-Heh (Westglen)</v>
      </c>
    </row>
    <row r="64" spans="1:7" ht="15" x14ac:dyDescent="0.25">
      <c r="A64" s="21">
        <v>61</v>
      </c>
      <c r="B64" s="21" t="s">
        <v>1390</v>
      </c>
      <c r="C64" s="21">
        <v>4</v>
      </c>
      <c r="D64" s="21" t="s">
        <v>28</v>
      </c>
      <c r="E64" s="22" t="s">
        <v>1391</v>
      </c>
      <c r="F64" s="21">
        <v>61</v>
      </c>
      <c r="G64" s="11" t="str">
        <f t="shared" si="0"/>
        <v>Adeline Mak (Earl Buxton)</v>
      </c>
    </row>
    <row r="65" spans="1:7" ht="15" x14ac:dyDescent="0.25">
      <c r="A65" s="21">
        <v>62</v>
      </c>
      <c r="B65" s="21" t="s">
        <v>1392</v>
      </c>
      <c r="C65" s="21">
        <v>4</v>
      </c>
      <c r="D65" s="21" t="s">
        <v>28</v>
      </c>
      <c r="E65" s="22" t="s">
        <v>1393</v>
      </c>
      <c r="F65" s="21">
        <v>62</v>
      </c>
      <c r="G65" s="11" t="str">
        <f t="shared" si="0"/>
        <v>Elizabeth Bodnar (Earl Buxton)</v>
      </c>
    </row>
    <row r="66" spans="1:7" ht="15" x14ac:dyDescent="0.25">
      <c r="A66" s="21">
        <v>63</v>
      </c>
      <c r="B66" s="21" t="s">
        <v>1394</v>
      </c>
      <c r="C66" s="21">
        <v>4</v>
      </c>
      <c r="D66" s="21" t="s">
        <v>27</v>
      </c>
      <c r="E66" s="22" t="s">
        <v>1395</v>
      </c>
      <c r="F66" s="21">
        <v>63</v>
      </c>
      <c r="G66" s="11" t="str">
        <f t="shared" si="0"/>
        <v>Amelie Teeuwsen (Holyrood)</v>
      </c>
    </row>
    <row r="67" spans="1:7" ht="15" x14ac:dyDescent="0.25">
      <c r="A67" s="21">
        <v>64</v>
      </c>
      <c r="B67" s="21" t="s">
        <v>1396</v>
      </c>
      <c r="C67" s="21">
        <v>4</v>
      </c>
      <c r="D67" s="21" t="s">
        <v>39</v>
      </c>
      <c r="E67" s="22" t="s">
        <v>1397</v>
      </c>
      <c r="F67" s="21">
        <v>64</v>
      </c>
      <c r="G67" s="11" t="str">
        <f t="shared" si="0"/>
        <v>Jamie Rietveld (Laurier Heights)</v>
      </c>
    </row>
    <row r="68" spans="1:7" ht="15" x14ac:dyDescent="0.25">
      <c r="A68" s="21">
        <v>65</v>
      </c>
      <c r="B68" s="21" t="s">
        <v>1398</v>
      </c>
      <c r="C68" s="21">
        <v>4</v>
      </c>
      <c r="D68" s="21" t="s">
        <v>31</v>
      </c>
      <c r="E68" s="22" t="s">
        <v>1399</v>
      </c>
      <c r="F68" s="21">
        <v>65</v>
      </c>
      <c r="G68" s="11" t="str">
        <f t="shared" si="0"/>
        <v>Zoya J. (Donnan)</v>
      </c>
    </row>
    <row r="69" spans="1:7" ht="15" x14ac:dyDescent="0.25">
      <c r="A69" s="21">
        <v>66</v>
      </c>
      <c r="B69" s="21" t="s">
        <v>1400</v>
      </c>
      <c r="C69" s="21">
        <v>4</v>
      </c>
      <c r="D69" s="21" t="s">
        <v>31</v>
      </c>
      <c r="E69" s="22" t="s">
        <v>1401</v>
      </c>
      <c r="F69" s="21">
        <v>66</v>
      </c>
      <c r="G69" s="11" t="str">
        <f t="shared" si="0"/>
        <v>Maddy Tweedy (Donnan)</v>
      </c>
    </row>
    <row r="70" spans="1:7" ht="15" x14ac:dyDescent="0.25">
      <c r="A70" s="21">
        <v>67</v>
      </c>
      <c r="B70" s="21" t="s">
        <v>1402</v>
      </c>
      <c r="C70" s="21">
        <v>4</v>
      </c>
      <c r="D70" s="21" t="s">
        <v>18</v>
      </c>
      <c r="E70" s="22" t="s">
        <v>1403</v>
      </c>
      <c r="F70" s="21">
        <v>67</v>
      </c>
      <c r="G70" s="11" t="str">
        <f t="shared" si="0"/>
        <v>Jacqueline Packoly (George P. Nicholson)</v>
      </c>
    </row>
    <row r="71" spans="1:7" ht="15" x14ac:dyDescent="0.25">
      <c r="A71" s="21">
        <v>68</v>
      </c>
      <c r="B71" s="21" t="s">
        <v>1404</v>
      </c>
      <c r="C71" s="21">
        <v>4</v>
      </c>
      <c r="D71" s="21" t="s">
        <v>39</v>
      </c>
      <c r="E71" s="22" t="s">
        <v>1405</v>
      </c>
      <c r="F71" s="21">
        <v>68</v>
      </c>
      <c r="G71" s="11" t="str">
        <f t="shared" si="0"/>
        <v>Monroe McKenzie (Laurier Heights)</v>
      </c>
    </row>
    <row r="72" spans="1:7" ht="15" x14ac:dyDescent="0.25">
      <c r="A72" s="21">
        <v>69</v>
      </c>
      <c r="B72" s="21" t="s">
        <v>1406</v>
      </c>
      <c r="C72" s="21">
        <v>4</v>
      </c>
      <c r="D72" s="21" t="s">
        <v>18</v>
      </c>
      <c r="E72" s="22" t="s">
        <v>1407</v>
      </c>
      <c r="F72" s="21">
        <v>69</v>
      </c>
      <c r="G72" s="11" t="str">
        <f t="shared" si="0"/>
        <v>Bella Currington (George P. Nicholson)</v>
      </c>
    </row>
    <row r="73" spans="1:7" ht="15" x14ac:dyDescent="0.25">
      <c r="A73" s="21">
        <v>70</v>
      </c>
      <c r="B73" s="21" t="s">
        <v>1408</v>
      </c>
      <c r="C73" s="21">
        <v>4</v>
      </c>
      <c r="D73" s="21" t="s">
        <v>19</v>
      </c>
      <c r="E73" s="22" t="s">
        <v>1409</v>
      </c>
      <c r="F73" s="21">
        <v>70</v>
      </c>
      <c r="G73" s="11" t="str">
        <f t="shared" si="0"/>
        <v>Skylar Rose (Rio Terrace)</v>
      </c>
    </row>
    <row r="74" spans="1:7" ht="15" x14ac:dyDescent="0.25">
      <c r="A74" s="21">
        <v>71</v>
      </c>
      <c r="B74" s="21" t="s">
        <v>1410</v>
      </c>
      <c r="C74" s="21">
        <v>4</v>
      </c>
      <c r="D74" s="21" t="s">
        <v>849</v>
      </c>
      <c r="E74" s="22" t="s">
        <v>1411</v>
      </c>
      <c r="F74" s="21">
        <v>71</v>
      </c>
      <c r="G74" s="11" t="str">
        <f t="shared" si="0"/>
        <v>Zara Zyla (Roberta MacAdams)</v>
      </c>
    </row>
    <row r="75" spans="1:7" ht="15" x14ac:dyDescent="0.25">
      <c r="A75" s="21">
        <v>72</v>
      </c>
      <c r="B75" s="21" t="s">
        <v>1412</v>
      </c>
      <c r="C75" s="21">
        <v>4</v>
      </c>
      <c r="D75" s="21" t="s">
        <v>849</v>
      </c>
      <c r="E75" s="22" t="s">
        <v>1413</v>
      </c>
      <c r="F75" s="21">
        <v>72</v>
      </c>
      <c r="G75" s="11" t="str">
        <f t="shared" si="0"/>
        <v>Everly Kostiuk (Roberta MacAdams)</v>
      </c>
    </row>
    <row r="76" spans="1:7" ht="15" x14ac:dyDescent="0.25">
      <c r="A76" s="21">
        <v>73</v>
      </c>
      <c r="B76" s="21" t="s">
        <v>1414</v>
      </c>
      <c r="C76" s="21">
        <v>4</v>
      </c>
      <c r="D76" s="21" t="s">
        <v>849</v>
      </c>
      <c r="E76" s="22" t="s">
        <v>1415</v>
      </c>
      <c r="F76" s="21">
        <v>73</v>
      </c>
      <c r="G76" s="11" t="str">
        <f t="shared" si="0"/>
        <v>Riley Reid (Roberta MacAdams)</v>
      </c>
    </row>
    <row r="77" spans="1:7" ht="15" x14ac:dyDescent="0.25">
      <c r="A77" s="21">
        <v>74</v>
      </c>
      <c r="B77" s="21" t="s">
        <v>1416</v>
      </c>
      <c r="C77" s="21">
        <v>4</v>
      </c>
      <c r="D77" s="21" t="s">
        <v>632</v>
      </c>
      <c r="E77" s="22" t="s">
        <v>1417</v>
      </c>
      <c r="F77" s="21">
        <v>74</v>
      </c>
      <c r="G77" s="11" t="str">
        <f t="shared" si="0"/>
        <v>Fozia Hassan (Kameyosek)</v>
      </c>
    </row>
    <row r="78" spans="1:7" ht="15" x14ac:dyDescent="0.25">
      <c r="A78" s="21">
        <v>75</v>
      </c>
      <c r="B78" s="21" t="s">
        <v>1418</v>
      </c>
      <c r="C78" s="21">
        <v>4</v>
      </c>
      <c r="D78" s="21" t="s">
        <v>21</v>
      </c>
      <c r="E78" s="22" t="s">
        <v>1419</v>
      </c>
      <c r="F78" s="21">
        <v>75</v>
      </c>
      <c r="G78" s="11" t="str">
        <f t="shared" si="0"/>
        <v>Aerith Stubbard (Windsor Park)</v>
      </c>
    </row>
    <row r="79" spans="1:7" ht="15" x14ac:dyDescent="0.25">
      <c r="A79" s="21">
        <v>76</v>
      </c>
      <c r="B79" s="21" t="s">
        <v>1420</v>
      </c>
      <c r="C79" s="21">
        <v>4</v>
      </c>
      <c r="D79" s="21" t="s">
        <v>20</v>
      </c>
      <c r="E79" s="22" t="s">
        <v>1421</v>
      </c>
      <c r="F79" s="21">
        <v>76</v>
      </c>
      <c r="G79" s="11" t="str">
        <f t="shared" si="0"/>
        <v>Fallon Jeffery (Michael A. Kostek)</v>
      </c>
    </row>
    <row r="80" spans="1:7" ht="15" x14ac:dyDescent="0.25">
      <c r="A80" s="21">
        <v>77</v>
      </c>
      <c r="B80" s="21" t="s">
        <v>1422</v>
      </c>
      <c r="C80" s="21">
        <v>4</v>
      </c>
      <c r="D80" s="21" t="s">
        <v>41</v>
      </c>
      <c r="E80" s="22" t="s">
        <v>1423</v>
      </c>
      <c r="F80" s="21">
        <v>77</v>
      </c>
      <c r="G80" s="11" t="str">
        <f t="shared" si="0"/>
        <v>Julianna Smith (Mill Creek)</v>
      </c>
    </row>
    <row r="81" spans="1:7" ht="15" x14ac:dyDescent="0.25">
      <c r="A81" s="21">
        <v>78</v>
      </c>
      <c r="B81" s="21" t="s">
        <v>1424</v>
      </c>
      <c r="C81" s="21">
        <v>4</v>
      </c>
      <c r="D81" s="21" t="s">
        <v>415</v>
      </c>
      <c r="E81" s="22" t="s">
        <v>1425</v>
      </c>
      <c r="F81" s="21">
        <v>78</v>
      </c>
      <c r="G81" s="11" t="str">
        <f t="shared" si="0"/>
        <v>Keira Dunlop (Gold Bar)</v>
      </c>
    </row>
    <row r="82" spans="1:7" ht="15" x14ac:dyDescent="0.25">
      <c r="A82" s="21">
        <v>79</v>
      </c>
      <c r="B82" s="21" t="s">
        <v>1426</v>
      </c>
      <c r="C82" s="21">
        <v>4</v>
      </c>
      <c r="D82" s="21" t="s">
        <v>279</v>
      </c>
      <c r="E82" s="22" t="s">
        <v>1427</v>
      </c>
      <c r="F82" s="21">
        <v>79</v>
      </c>
      <c r="G82" s="11" t="str">
        <f t="shared" si="0"/>
        <v>Luci Robbins (Crestwood)</v>
      </c>
    </row>
    <row r="83" spans="1:7" ht="15" x14ac:dyDescent="0.25">
      <c r="A83" s="21">
        <v>80</v>
      </c>
      <c r="B83" s="21" t="s">
        <v>1428</v>
      </c>
      <c r="C83" s="21">
        <v>4</v>
      </c>
      <c r="D83" s="21" t="s">
        <v>105</v>
      </c>
      <c r="E83" s="22" t="s">
        <v>1429</v>
      </c>
      <c r="F83" s="21">
        <v>80</v>
      </c>
      <c r="G83" s="11" t="str">
        <f t="shared" si="0"/>
        <v>Juliet Gee (Aurora Charter)</v>
      </c>
    </row>
    <row r="84" spans="1:7" ht="15" x14ac:dyDescent="0.25">
      <c r="A84" s="21">
        <v>81</v>
      </c>
      <c r="B84" s="21" t="s">
        <v>1430</v>
      </c>
      <c r="C84" s="21">
        <v>4</v>
      </c>
      <c r="D84" s="21" t="s">
        <v>105</v>
      </c>
      <c r="E84" s="22" t="s">
        <v>1431</v>
      </c>
      <c r="F84" s="21">
        <v>81</v>
      </c>
      <c r="G84" s="11" t="str">
        <f t="shared" si="0"/>
        <v>Mika Starodubtseva (Aurora Charter)</v>
      </c>
    </row>
    <row r="85" spans="1:7" ht="15" x14ac:dyDescent="0.25">
      <c r="A85" s="21">
        <v>82</v>
      </c>
      <c r="B85" s="21" t="s">
        <v>1432</v>
      </c>
      <c r="C85" s="21">
        <v>4</v>
      </c>
      <c r="D85" s="21" t="s">
        <v>105</v>
      </c>
      <c r="E85" s="22" t="s">
        <v>1433</v>
      </c>
      <c r="F85" s="21">
        <v>82</v>
      </c>
      <c r="G85" s="11" t="str">
        <f t="shared" si="0"/>
        <v>Audrey Nguyen (Aurora Charter)</v>
      </c>
    </row>
    <row r="86" spans="1:7" ht="15" x14ac:dyDescent="0.25">
      <c r="A86" s="21">
        <v>83</v>
      </c>
      <c r="B86" s="21" t="s">
        <v>1434</v>
      </c>
      <c r="C86" s="21">
        <v>4</v>
      </c>
      <c r="D86" s="21" t="s">
        <v>392</v>
      </c>
      <c r="E86" s="22" t="s">
        <v>1435</v>
      </c>
      <c r="F86" s="21">
        <v>83</v>
      </c>
      <c r="G86" s="11" t="str">
        <f t="shared" si="0"/>
        <v>Malea Abel (LaPerle)</v>
      </c>
    </row>
    <row r="87" spans="1:7" ht="15" x14ac:dyDescent="0.25">
      <c r="A87" s="21">
        <v>84</v>
      </c>
      <c r="B87" s="21" t="s">
        <v>1436</v>
      </c>
      <c r="C87" s="21">
        <v>4</v>
      </c>
      <c r="D87" s="21" t="s">
        <v>26</v>
      </c>
      <c r="E87" s="22" t="s">
        <v>1437</v>
      </c>
      <c r="F87" s="21">
        <v>84</v>
      </c>
      <c r="G87" s="11" t="str">
        <f t="shared" si="0"/>
        <v>Amalie Riddell (Belgravia)</v>
      </c>
    </row>
    <row r="88" spans="1:7" ht="15" x14ac:dyDescent="0.25">
      <c r="A88" s="21">
        <v>85</v>
      </c>
      <c r="B88" s="21" t="s">
        <v>1438</v>
      </c>
      <c r="C88" s="21">
        <v>4</v>
      </c>
      <c r="D88" s="21" t="s">
        <v>80</v>
      </c>
      <c r="E88" s="22" t="s">
        <v>1439</v>
      </c>
      <c r="F88" s="21">
        <v>85</v>
      </c>
      <c r="G88" s="11" t="str">
        <f t="shared" si="0"/>
        <v>Olivia Howat (George H. Luck)</v>
      </c>
    </row>
    <row r="89" spans="1:7" ht="15" x14ac:dyDescent="0.25">
      <c r="A89" s="21">
        <v>86</v>
      </c>
      <c r="B89" s="21" t="s">
        <v>1440</v>
      </c>
      <c r="C89" s="21">
        <v>4</v>
      </c>
      <c r="D89" s="21" t="s">
        <v>31</v>
      </c>
      <c r="E89" s="22" t="s">
        <v>1441</v>
      </c>
      <c r="F89" s="21">
        <v>86</v>
      </c>
      <c r="G89" s="11" t="str">
        <f t="shared" si="0"/>
        <v>Leni Pilz (Donnan)</v>
      </c>
    </row>
    <row r="90" spans="1:7" ht="15" x14ac:dyDescent="0.25">
      <c r="A90" s="21">
        <v>87</v>
      </c>
      <c r="B90" s="21" t="s">
        <v>1442</v>
      </c>
      <c r="C90" s="21">
        <v>4</v>
      </c>
      <c r="D90" s="21" t="s">
        <v>1443</v>
      </c>
      <c r="E90" s="22" t="s">
        <v>1444</v>
      </c>
      <c r="F90" s="21">
        <v>87</v>
      </c>
      <c r="G90" s="11" t="str">
        <f t="shared" si="0"/>
        <v>Kingui Maryana (Crawford Plains)</v>
      </c>
    </row>
    <row r="91" spans="1:7" ht="15" x14ac:dyDescent="0.25">
      <c r="A91" s="21">
        <v>88</v>
      </c>
      <c r="B91" s="21" t="s">
        <v>1445</v>
      </c>
      <c r="C91" s="21">
        <v>4</v>
      </c>
      <c r="D91" s="21" t="s">
        <v>634</v>
      </c>
      <c r="E91" s="22" t="s">
        <v>1446</v>
      </c>
      <c r="F91" s="21">
        <v>88</v>
      </c>
      <c r="G91" s="11" t="str">
        <f t="shared" si="0"/>
        <v>Everleigh Kryton (Tipaskan)</v>
      </c>
    </row>
    <row r="92" spans="1:7" ht="15" x14ac:dyDescent="0.25">
      <c r="A92" s="21">
        <v>89</v>
      </c>
      <c r="B92" s="21" t="s">
        <v>1447</v>
      </c>
      <c r="C92" s="21">
        <v>4</v>
      </c>
      <c r="D92" s="21" t="s">
        <v>25</v>
      </c>
      <c r="E92" s="22" t="s">
        <v>1448</v>
      </c>
      <c r="F92" s="21">
        <v>89</v>
      </c>
      <c r="G92" s="11" t="str">
        <f t="shared" si="0"/>
        <v>Eliyana Ubayarathn (Centennial)</v>
      </c>
    </row>
    <row r="93" spans="1:7" ht="15" x14ac:dyDescent="0.25">
      <c r="A93" s="21">
        <v>90</v>
      </c>
      <c r="B93" s="21" t="s">
        <v>1449</v>
      </c>
      <c r="C93" s="21">
        <v>4</v>
      </c>
      <c r="D93" s="21" t="s">
        <v>24</v>
      </c>
      <c r="E93" s="22" t="s">
        <v>1450</v>
      </c>
      <c r="F93" s="21">
        <v>90</v>
      </c>
      <c r="G93" s="11" t="str">
        <f t="shared" si="0"/>
        <v>Kinsey Nastiuk (Brander Gardens)</v>
      </c>
    </row>
    <row r="94" spans="1:7" ht="15" x14ac:dyDescent="0.25">
      <c r="A94" s="21">
        <v>91</v>
      </c>
      <c r="B94" s="21" t="s">
        <v>1451</v>
      </c>
      <c r="C94" s="21">
        <v>4</v>
      </c>
      <c r="D94" s="21" t="s">
        <v>105</v>
      </c>
      <c r="E94" s="22" t="s">
        <v>1452</v>
      </c>
      <c r="F94" s="21">
        <v>91</v>
      </c>
      <c r="G94" s="11" t="str">
        <f t="shared" si="0"/>
        <v>Meklit Negussie (Aurora Charter)</v>
      </c>
    </row>
    <row r="95" spans="1:7" ht="15" x14ac:dyDescent="0.25">
      <c r="A95" s="21">
        <v>92</v>
      </c>
      <c r="B95" s="21" t="s">
        <v>1453</v>
      </c>
      <c r="C95" s="21">
        <v>4</v>
      </c>
      <c r="D95" s="21" t="s">
        <v>31</v>
      </c>
      <c r="E95" s="22" t="s">
        <v>1454</v>
      </c>
      <c r="F95" s="21">
        <v>92</v>
      </c>
      <c r="G95" s="11" t="str">
        <f t="shared" si="0"/>
        <v>Harlow Lechelt (Donnan)</v>
      </c>
    </row>
    <row r="96" spans="1:7" ht="15" x14ac:dyDescent="0.25">
      <c r="A96" s="21">
        <v>93</v>
      </c>
      <c r="B96" s="21" t="s">
        <v>1455</v>
      </c>
      <c r="C96" s="21">
        <v>4</v>
      </c>
      <c r="D96" s="21" t="s">
        <v>392</v>
      </c>
      <c r="E96" s="22" t="s">
        <v>1456</v>
      </c>
      <c r="F96" s="21">
        <v>93</v>
      </c>
      <c r="G96" s="11" t="str">
        <f t="shared" si="0"/>
        <v>Daisy Cropper (LaPerle)</v>
      </c>
    </row>
    <row r="97" spans="1:7" ht="15" x14ac:dyDescent="0.25">
      <c r="A97" s="21">
        <v>94</v>
      </c>
      <c r="B97" s="21" t="s">
        <v>1457</v>
      </c>
      <c r="C97" s="21">
        <v>4</v>
      </c>
      <c r="D97" s="21" t="s">
        <v>42</v>
      </c>
      <c r="E97" s="22" t="s">
        <v>1458</v>
      </c>
      <c r="F97" s="21">
        <v>94</v>
      </c>
      <c r="G97" s="11" t="str">
        <f t="shared" si="0"/>
        <v>April Ogbeide (Ellerslie Campus)</v>
      </c>
    </row>
    <row r="98" spans="1:7" ht="15" x14ac:dyDescent="0.25">
      <c r="A98" s="21">
        <v>95</v>
      </c>
      <c r="B98" s="21" t="s">
        <v>1459</v>
      </c>
      <c r="C98" s="21">
        <v>4</v>
      </c>
      <c r="D98" s="21" t="s">
        <v>848</v>
      </c>
      <c r="E98" s="22" t="s">
        <v>1460</v>
      </c>
      <c r="F98" s="21">
        <v>95</v>
      </c>
      <c r="G98" s="11" t="str">
        <f t="shared" si="0"/>
        <v>Clara Fraser (Winterburn)</v>
      </c>
    </row>
    <row r="99" spans="1:7" ht="15" x14ac:dyDescent="0.25">
      <c r="A99" s="21">
        <v>96</v>
      </c>
      <c r="B99" s="21" t="s">
        <v>1461</v>
      </c>
      <c r="C99" s="21">
        <v>4</v>
      </c>
      <c r="D99" s="21" t="s">
        <v>392</v>
      </c>
      <c r="E99" s="22" t="s">
        <v>1462</v>
      </c>
      <c r="F99" s="21">
        <v>96</v>
      </c>
      <c r="G99" s="11" t="str">
        <f t="shared" si="0"/>
        <v>Muriel Lam (LaPerle)</v>
      </c>
    </row>
    <row r="100" spans="1:7" ht="15" x14ac:dyDescent="0.25">
      <c r="A100" s="21">
        <v>97</v>
      </c>
      <c r="B100" s="21" t="s">
        <v>1463</v>
      </c>
      <c r="C100" s="21">
        <v>4</v>
      </c>
      <c r="D100" s="21" t="s">
        <v>43</v>
      </c>
      <c r="E100" s="22" t="s">
        <v>1464</v>
      </c>
      <c r="F100" s="21">
        <v>97</v>
      </c>
      <c r="G100" s="11" t="str">
        <f t="shared" si="0"/>
        <v>Mara McLellan (King Edward)</v>
      </c>
    </row>
    <row r="101" spans="1:7" ht="15" x14ac:dyDescent="0.25">
      <c r="A101" s="21">
        <v>98</v>
      </c>
      <c r="B101" s="21" t="s">
        <v>1465</v>
      </c>
      <c r="C101" s="21">
        <v>4</v>
      </c>
      <c r="D101" s="21" t="s">
        <v>80</v>
      </c>
      <c r="E101" s="22" t="s">
        <v>1466</v>
      </c>
      <c r="F101" s="21">
        <v>98</v>
      </c>
      <c r="G101" s="11" t="str">
        <f t="shared" si="0"/>
        <v>Brooke Zablowski (George H. Luck)</v>
      </c>
    </row>
    <row r="102" spans="1:7" ht="15" x14ac:dyDescent="0.25">
      <c r="A102" s="21">
        <v>99</v>
      </c>
      <c r="B102" s="21" t="s">
        <v>1467</v>
      </c>
      <c r="C102" s="21">
        <v>4</v>
      </c>
      <c r="D102" s="21" t="s">
        <v>279</v>
      </c>
      <c r="E102" s="22" t="s">
        <v>1468</v>
      </c>
      <c r="F102" s="21">
        <v>99</v>
      </c>
      <c r="G102" s="11" t="str">
        <f t="shared" si="0"/>
        <v>Payton Kann (Crestwood)</v>
      </c>
    </row>
    <row r="103" spans="1:7" ht="15" x14ac:dyDescent="0.25">
      <c r="A103" s="21">
        <v>100</v>
      </c>
      <c r="B103" s="21" t="s">
        <v>1469</v>
      </c>
      <c r="C103" s="21">
        <v>4</v>
      </c>
      <c r="D103" s="21" t="s">
        <v>105</v>
      </c>
      <c r="E103" s="22" t="s">
        <v>1470</v>
      </c>
      <c r="F103" s="21">
        <v>100</v>
      </c>
      <c r="G103" s="11" t="str">
        <f t="shared" si="0"/>
        <v>Cora Hanrahan (Aurora Charter)</v>
      </c>
    </row>
    <row r="104" spans="1:7" ht="15" x14ac:dyDescent="0.25">
      <c r="A104" s="21">
        <v>101</v>
      </c>
      <c r="B104" s="21" t="s">
        <v>1471</v>
      </c>
      <c r="C104" s="21">
        <v>4</v>
      </c>
      <c r="D104" s="21" t="s">
        <v>19</v>
      </c>
      <c r="E104" s="22" t="s">
        <v>1472</v>
      </c>
      <c r="F104" s="21">
        <v>101</v>
      </c>
      <c r="G104" s="11" t="str">
        <f t="shared" si="0"/>
        <v>Mikaela Hestvik (Rio Terrace)</v>
      </c>
    </row>
    <row r="105" spans="1:7" ht="15" x14ac:dyDescent="0.25">
      <c r="A105" s="21">
        <v>102</v>
      </c>
      <c r="B105" s="21" t="s">
        <v>1473</v>
      </c>
      <c r="C105" s="21">
        <v>4</v>
      </c>
      <c r="D105" s="21" t="s">
        <v>24</v>
      </c>
      <c r="E105" s="22" t="s">
        <v>1474</v>
      </c>
      <c r="F105" s="21">
        <v>102</v>
      </c>
      <c r="G105" s="11" t="str">
        <f t="shared" si="0"/>
        <v>Hazel Langstone (Brander Gardens)</v>
      </c>
    </row>
    <row r="106" spans="1:7" ht="15" x14ac:dyDescent="0.25">
      <c r="A106" s="21">
        <v>103</v>
      </c>
      <c r="B106" s="21" t="s">
        <v>1475</v>
      </c>
      <c r="C106" s="21">
        <v>4</v>
      </c>
      <c r="D106" s="21" t="s">
        <v>40</v>
      </c>
      <c r="E106" s="22" t="s">
        <v>1476</v>
      </c>
      <c r="F106" s="21">
        <v>103</v>
      </c>
      <c r="G106" s="11" t="str">
        <f t="shared" si="0"/>
        <v>Maya Pandher (Meyokumin)</v>
      </c>
    </row>
    <row r="107" spans="1:7" ht="15" x14ac:dyDescent="0.25">
      <c r="A107" s="21">
        <v>104</v>
      </c>
      <c r="B107" s="21" t="s">
        <v>1477</v>
      </c>
      <c r="C107" s="21">
        <v>4</v>
      </c>
      <c r="D107" s="21" t="s">
        <v>200</v>
      </c>
      <c r="E107" s="22" t="s">
        <v>1478</v>
      </c>
      <c r="F107" s="21">
        <v>104</v>
      </c>
      <c r="G107" s="11" t="str">
        <f t="shared" si="0"/>
        <v>Danika Sydney (Elmwood)</v>
      </c>
    </row>
    <row r="108" spans="1:7" ht="15" x14ac:dyDescent="0.25">
      <c r="A108" s="21">
        <v>105</v>
      </c>
      <c r="B108" s="21" t="s">
        <v>1479</v>
      </c>
      <c r="C108" s="21">
        <v>4</v>
      </c>
      <c r="D108" s="21" t="s">
        <v>82</v>
      </c>
      <c r="E108" s="22" t="s">
        <v>1480</v>
      </c>
      <c r="F108" s="21">
        <v>105</v>
      </c>
      <c r="G108" s="11" t="str">
        <f t="shared" si="0"/>
        <v>Melody Isaac (Virginia Park)</v>
      </c>
    </row>
    <row r="109" spans="1:7" ht="15" x14ac:dyDescent="0.25">
      <c r="A109" s="21">
        <v>106</v>
      </c>
      <c r="B109" s="21" t="s">
        <v>1481</v>
      </c>
      <c r="C109" s="21">
        <v>4</v>
      </c>
      <c r="D109" s="21" t="s">
        <v>37</v>
      </c>
      <c r="E109" s="22" t="s">
        <v>1482</v>
      </c>
      <c r="F109" s="21">
        <v>106</v>
      </c>
      <c r="G109" s="11" t="str">
        <f t="shared" si="0"/>
        <v>Chloe Carlson (Menisa)</v>
      </c>
    </row>
    <row r="110" spans="1:7" ht="15" x14ac:dyDescent="0.25">
      <c r="A110" s="21">
        <v>107</v>
      </c>
      <c r="B110" s="21" t="s">
        <v>1483</v>
      </c>
      <c r="C110" s="21">
        <v>4</v>
      </c>
      <c r="D110" s="21" t="s">
        <v>24</v>
      </c>
      <c r="E110" s="22" t="s">
        <v>1484</v>
      </c>
      <c r="F110" s="21">
        <v>107</v>
      </c>
      <c r="G110" s="11" t="str">
        <f t="shared" si="0"/>
        <v>Mira McDonald (Brander Gardens)</v>
      </c>
    </row>
    <row r="111" spans="1:7" ht="15" x14ac:dyDescent="0.25">
      <c r="A111" s="21">
        <v>108</v>
      </c>
      <c r="B111" s="21" t="s">
        <v>1485</v>
      </c>
      <c r="C111" s="21">
        <v>4</v>
      </c>
      <c r="D111" s="21" t="s">
        <v>82</v>
      </c>
      <c r="E111" s="22" t="s">
        <v>1486</v>
      </c>
      <c r="F111" s="21">
        <v>108</v>
      </c>
      <c r="G111" s="11" t="str">
        <f t="shared" si="0"/>
        <v>Arsema Ashebr (Virginia Park)</v>
      </c>
    </row>
    <row r="112" spans="1:7" ht="15" x14ac:dyDescent="0.25">
      <c r="A112" s="21">
        <v>109</v>
      </c>
      <c r="B112" s="21" t="s">
        <v>1487</v>
      </c>
      <c r="C112" s="21">
        <v>4</v>
      </c>
      <c r="D112" s="21" t="s">
        <v>27</v>
      </c>
      <c r="E112" s="22" t="s">
        <v>1488</v>
      </c>
      <c r="F112" s="21">
        <v>109</v>
      </c>
      <c r="G112" s="11" t="str">
        <f t="shared" si="0"/>
        <v>Emmy Bachmann (Holyrood)</v>
      </c>
    </row>
    <row r="113" spans="1:7" ht="15" x14ac:dyDescent="0.25">
      <c r="A113" s="21">
        <v>110</v>
      </c>
      <c r="B113" s="21" t="s">
        <v>1489</v>
      </c>
      <c r="C113" s="21">
        <v>4</v>
      </c>
      <c r="D113" s="21" t="s">
        <v>80</v>
      </c>
      <c r="E113" s="22" t="s">
        <v>1490</v>
      </c>
      <c r="F113" s="21">
        <v>110</v>
      </c>
      <c r="G113" s="11" t="str">
        <f t="shared" si="0"/>
        <v>Edith May (George H. Luck)</v>
      </c>
    </row>
    <row r="114" spans="1:7" ht="15" x14ac:dyDescent="0.25">
      <c r="A114" s="21">
        <v>111</v>
      </c>
      <c r="B114" s="21" t="s">
        <v>1491</v>
      </c>
      <c r="C114" s="21">
        <v>4</v>
      </c>
      <c r="D114" s="21" t="s">
        <v>200</v>
      </c>
      <c r="E114" s="22" t="s">
        <v>1492</v>
      </c>
      <c r="F114" s="21">
        <v>111</v>
      </c>
      <c r="G114" s="11" t="str">
        <f t="shared" si="0"/>
        <v>Davies Reny (Elmwood)</v>
      </c>
    </row>
    <row r="115" spans="1:7" ht="15" x14ac:dyDescent="0.25">
      <c r="A115" s="21">
        <v>112</v>
      </c>
      <c r="B115" s="21" t="s">
        <v>1493</v>
      </c>
      <c r="C115" s="21">
        <v>4</v>
      </c>
      <c r="D115" s="21" t="s">
        <v>40</v>
      </c>
      <c r="E115" s="22" t="s">
        <v>1494</v>
      </c>
      <c r="F115" s="21">
        <v>112</v>
      </c>
      <c r="G115" s="11" t="str">
        <f t="shared" si="0"/>
        <v>Seerat Dhaliwal (Meyokumin)</v>
      </c>
    </row>
    <row r="116" spans="1:7" ht="15" x14ac:dyDescent="0.25">
      <c r="A116" s="21">
        <v>113</v>
      </c>
      <c r="B116" s="21" t="s">
        <v>1495</v>
      </c>
      <c r="C116" s="21">
        <v>4</v>
      </c>
      <c r="D116" s="21" t="s">
        <v>38</v>
      </c>
      <c r="E116" s="22" t="s">
        <v>1496</v>
      </c>
      <c r="F116" s="21">
        <v>113</v>
      </c>
      <c r="G116" s="11" t="str">
        <f t="shared" si="0"/>
        <v>Sehaj Kaur Dhesi (Edmonton Khalsa)</v>
      </c>
    </row>
    <row r="117" spans="1:7" ht="15" x14ac:dyDescent="0.25">
      <c r="A117" s="21">
        <v>114</v>
      </c>
      <c r="B117" s="21" t="s">
        <v>1497</v>
      </c>
      <c r="C117" s="21">
        <v>4</v>
      </c>
      <c r="D117" s="21" t="s">
        <v>30</v>
      </c>
      <c r="E117" s="22" t="s">
        <v>1498</v>
      </c>
      <c r="F117" s="21">
        <v>114</v>
      </c>
      <c r="G117" s="11" t="str">
        <f t="shared" si="0"/>
        <v>Everyly Leighman (Patricia Heights)</v>
      </c>
    </row>
    <row r="118" spans="1:7" ht="15" x14ac:dyDescent="0.25">
      <c r="A118" s="21">
        <v>115</v>
      </c>
      <c r="B118" s="21" t="s">
        <v>1499</v>
      </c>
      <c r="C118" s="21">
        <v>4</v>
      </c>
      <c r="D118" s="21" t="s">
        <v>28</v>
      </c>
      <c r="E118" s="22" t="s">
        <v>1500</v>
      </c>
      <c r="F118" s="21">
        <v>115</v>
      </c>
      <c r="G118" s="11" t="str">
        <f t="shared" si="0"/>
        <v>Ellie Peng (Earl Buxton)</v>
      </c>
    </row>
    <row r="119" spans="1:7" ht="15" x14ac:dyDescent="0.25">
      <c r="A119" s="21">
        <v>116</v>
      </c>
      <c r="B119" s="21" t="s">
        <v>1501</v>
      </c>
      <c r="C119" s="21">
        <v>4</v>
      </c>
      <c r="D119" s="21" t="s">
        <v>392</v>
      </c>
      <c r="E119" s="22" t="s">
        <v>1502</v>
      </c>
      <c r="F119" s="21">
        <v>116</v>
      </c>
      <c r="G119" s="11" t="str">
        <f t="shared" si="0"/>
        <v>Jenny Ripley (LaPerle)</v>
      </c>
    </row>
    <row r="120" spans="1:7" ht="15" x14ac:dyDescent="0.25">
      <c r="A120" s="21">
        <v>117</v>
      </c>
      <c r="B120" s="21" t="s">
        <v>1503</v>
      </c>
      <c r="C120" s="21">
        <v>4</v>
      </c>
      <c r="D120" s="21" t="s">
        <v>21</v>
      </c>
      <c r="E120" s="22" t="s">
        <v>1504</v>
      </c>
      <c r="F120" s="21">
        <v>117</v>
      </c>
      <c r="G120" s="11" t="str">
        <f t="shared" si="0"/>
        <v>Chaithra Karunarat (Windsor Park)</v>
      </c>
    </row>
    <row r="121" spans="1:7" ht="15" x14ac:dyDescent="0.25">
      <c r="A121" s="21">
        <v>118</v>
      </c>
      <c r="B121" s="21" t="s">
        <v>1505</v>
      </c>
      <c r="C121" s="21">
        <v>4</v>
      </c>
      <c r="D121" s="21" t="s">
        <v>19</v>
      </c>
      <c r="E121" s="22" t="s">
        <v>1506</v>
      </c>
      <c r="F121" s="21">
        <v>118</v>
      </c>
      <c r="G121" s="11" t="str">
        <f t="shared" si="0"/>
        <v>Victoria Romanenko (Rio Terrace)</v>
      </c>
    </row>
    <row r="122" spans="1:7" ht="15" x14ac:dyDescent="0.25">
      <c r="A122" s="21">
        <v>119</v>
      </c>
      <c r="B122" s="21" t="s">
        <v>1507</v>
      </c>
      <c r="C122" s="21">
        <v>4</v>
      </c>
      <c r="D122" s="21" t="s">
        <v>1508</v>
      </c>
      <c r="E122" s="22" t="s">
        <v>1509</v>
      </c>
      <c r="F122" s="21">
        <v>119</v>
      </c>
      <c r="G122" s="11" t="str">
        <f t="shared" ref="G122:G282" si="1">CONCATENATE(B122, " (", D122, ")")</f>
        <v>Ayla Gilani (Stratford)</v>
      </c>
    </row>
    <row r="123" spans="1:7" ht="15" x14ac:dyDescent="0.25">
      <c r="A123" s="21">
        <v>120</v>
      </c>
      <c r="B123" s="21" t="s">
        <v>1510</v>
      </c>
      <c r="C123" s="21">
        <v>4</v>
      </c>
      <c r="D123" s="21" t="s">
        <v>48</v>
      </c>
      <c r="E123" s="22" t="s">
        <v>1511</v>
      </c>
      <c r="F123" s="21">
        <v>120</v>
      </c>
      <c r="G123" s="11" t="str">
        <f t="shared" si="1"/>
        <v>Isabella Franken (Joey Moss)</v>
      </c>
    </row>
    <row r="124" spans="1:7" ht="15" x14ac:dyDescent="0.25">
      <c r="A124" s="21">
        <v>121</v>
      </c>
      <c r="B124" s="21" t="s">
        <v>1512</v>
      </c>
      <c r="C124" s="21">
        <v>4</v>
      </c>
      <c r="D124" s="21" t="s">
        <v>48</v>
      </c>
      <c r="E124" s="22" t="s">
        <v>1513</v>
      </c>
      <c r="F124" s="21">
        <v>121</v>
      </c>
      <c r="G124" s="11" t="str">
        <f t="shared" si="1"/>
        <v>Alveena Sidhu (Joey Moss)</v>
      </c>
    </row>
    <row r="125" spans="1:7" ht="15" x14ac:dyDescent="0.25">
      <c r="A125" s="21">
        <v>122</v>
      </c>
      <c r="B125" s="21" t="s">
        <v>1514</v>
      </c>
      <c r="C125" s="21">
        <v>4</v>
      </c>
      <c r="D125" s="21" t="s">
        <v>37</v>
      </c>
      <c r="E125" s="22" t="s">
        <v>1515</v>
      </c>
      <c r="F125" s="21">
        <v>122</v>
      </c>
      <c r="G125" s="11" t="str">
        <f t="shared" si="1"/>
        <v>Elise Grubesic (Menisa)</v>
      </c>
    </row>
    <row r="126" spans="1:7" ht="15" x14ac:dyDescent="0.25">
      <c r="A126" s="21">
        <v>123</v>
      </c>
      <c r="B126" s="21" t="s">
        <v>1516</v>
      </c>
      <c r="C126" s="21">
        <v>4</v>
      </c>
      <c r="D126" s="21" t="s">
        <v>39</v>
      </c>
      <c r="E126" s="22" t="s">
        <v>1517</v>
      </c>
      <c r="F126" s="21">
        <v>123</v>
      </c>
      <c r="G126" s="11" t="str">
        <f t="shared" si="1"/>
        <v>Ayla Wilson (Laurier Heights)</v>
      </c>
    </row>
    <row r="127" spans="1:7" ht="15" x14ac:dyDescent="0.25">
      <c r="A127" s="21">
        <v>124</v>
      </c>
      <c r="B127" s="21" t="s">
        <v>1518</v>
      </c>
      <c r="C127" s="21">
        <v>4</v>
      </c>
      <c r="D127" s="21" t="s">
        <v>21</v>
      </c>
      <c r="E127" s="22" t="s">
        <v>1519</v>
      </c>
      <c r="F127" s="21">
        <v>124</v>
      </c>
      <c r="G127" s="11" t="str">
        <f t="shared" si="1"/>
        <v>Andy Chen (Windsor Park)</v>
      </c>
    </row>
    <row r="128" spans="1:7" ht="15" x14ac:dyDescent="0.25">
      <c r="A128" s="21">
        <v>125</v>
      </c>
      <c r="B128" s="21" t="s">
        <v>1520</v>
      </c>
      <c r="C128" s="21">
        <v>4</v>
      </c>
      <c r="D128" s="21" t="s">
        <v>1508</v>
      </c>
      <c r="E128" s="22" t="s">
        <v>1521</v>
      </c>
      <c r="F128" s="21">
        <v>125</v>
      </c>
      <c r="G128" s="11" t="str">
        <f t="shared" si="1"/>
        <v>Sehrish Rabbani (Stratford)</v>
      </c>
    </row>
    <row r="129" spans="1:7" ht="15" x14ac:dyDescent="0.25">
      <c r="A129" s="21">
        <v>126</v>
      </c>
      <c r="B129" s="21" t="s">
        <v>1522</v>
      </c>
      <c r="C129" s="21">
        <v>4</v>
      </c>
      <c r="D129" s="21" t="s">
        <v>635</v>
      </c>
      <c r="E129" s="22" t="s">
        <v>1523</v>
      </c>
      <c r="F129" s="21">
        <v>126</v>
      </c>
      <c r="G129" s="11" t="str">
        <f t="shared" si="1"/>
        <v>Lyne Wongoue (John A. McDougall)</v>
      </c>
    </row>
    <row r="130" spans="1:7" ht="15" x14ac:dyDescent="0.25">
      <c r="A130" s="21">
        <v>127</v>
      </c>
      <c r="B130" s="21" t="s">
        <v>1524</v>
      </c>
      <c r="C130" s="21">
        <v>4</v>
      </c>
      <c r="D130" s="21" t="s">
        <v>635</v>
      </c>
      <c r="E130" s="22" t="s">
        <v>1525</v>
      </c>
      <c r="F130" s="21">
        <v>127</v>
      </c>
      <c r="G130" s="11" t="str">
        <f t="shared" si="1"/>
        <v>Candace Wright (John A. McDougall)</v>
      </c>
    </row>
    <row r="131" spans="1:7" ht="15" x14ac:dyDescent="0.25">
      <c r="A131" s="21">
        <v>128</v>
      </c>
      <c r="B131" s="21" t="s">
        <v>1526</v>
      </c>
      <c r="C131" s="21">
        <v>4</v>
      </c>
      <c r="D131" s="21" t="s">
        <v>32</v>
      </c>
      <c r="E131" s="22" t="s">
        <v>1527</v>
      </c>
      <c r="F131" s="21">
        <v>128</v>
      </c>
      <c r="G131" s="11" t="str">
        <f t="shared" si="1"/>
        <v>Natalie Fournier (Forest Heights)</v>
      </c>
    </row>
    <row r="132" spans="1:7" ht="15" x14ac:dyDescent="0.25">
      <c r="A132" s="21">
        <v>129</v>
      </c>
      <c r="B132" s="21" t="s">
        <v>1528</v>
      </c>
      <c r="C132" s="21">
        <v>4</v>
      </c>
      <c r="D132" s="21" t="s">
        <v>1508</v>
      </c>
      <c r="E132" s="22" t="s">
        <v>1529</v>
      </c>
      <c r="F132" s="21">
        <v>129</v>
      </c>
      <c r="G132" s="11" t="str">
        <f t="shared" si="1"/>
        <v>Dayalini Raj (Stratford)</v>
      </c>
    </row>
    <row r="133" spans="1:7" ht="15" x14ac:dyDescent="0.25">
      <c r="A133" s="21">
        <v>130</v>
      </c>
      <c r="B133" s="21" t="s">
        <v>1530</v>
      </c>
      <c r="C133" s="21">
        <v>4</v>
      </c>
      <c r="D133" s="21" t="s">
        <v>37</v>
      </c>
      <c r="E133" s="22" t="s">
        <v>1531</v>
      </c>
      <c r="F133" s="21">
        <v>130</v>
      </c>
      <c r="G133" s="11" t="str">
        <f t="shared" si="1"/>
        <v>Leena Berry (Menisa)</v>
      </c>
    </row>
    <row r="134" spans="1:7" ht="15" x14ac:dyDescent="0.25">
      <c r="A134" s="21">
        <v>131</v>
      </c>
      <c r="B134" s="21" t="s">
        <v>1532</v>
      </c>
      <c r="C134" s="21">
        <v>4</v>
      </c>
      <c r="D134" s="21" t="s">
        <v>35</v>
      </c>
      <c r="E134" s="22" t="s">
        <v>1533</v>
      </c>
      <c r="F134" s="21">
        <v>131</v>
      </c>
      <c r="G134" s="11" t="str">
        <f t="shared" si="1"/>
        <v>Myra Pokhrel (Johnny Bright)</v>
      </c>
    </row>
    <row r="135" spans="1:7" ht="15" x14ac:dyDescent="0.25">
      <c r="A135" s="21">
        <v>132</v>
      </c>
      <c r="B135" s="21" t="s">
        <v>1534</v>
      </c>
      <c r="C135" s="21">
        <v>4</v>
      </c>
      <c r="D135" s="21" t="s">
        <v>57</v>
      </c>
      <c r="E135" s="22" t="s">
        <v>1535</v>
      </c>
      <c r="F135" s="21">
        <v>132</v>
      </c>
      <c r="G135" s="11" t="str">
        <f t="shared" si="1"/>
        <v>Hannah Steele (David Thomas King)</v>
      </c>
    </row>
    <row r="136" spans="1:7" ht="15" x14ac:dyDescent="0.25">
      <c r="A136" s="21">
        <v>133</v>
      </c>
      <c r="B136" s="21" t="s">
        <v>1536</v>
      </c>
      <c r="C136" s="21">
        <v>4</v>
      </c>
      <c r="D136" s="21" t="s">
        <v>105</v>
      </c>
      <c r="E136" s="22" t="s">
        <v>1537</v>
      </c>
      <c r="F136" s="21">
        <v>133</v>
      </c>
      <c r="G136" s="11" t="str">
        <f t="shared" si="1"/>
        <v>Aria Singh (Aurora Charter)</v>
      </c>
    </row>
    <row r="137" spans="1:7" ht="15" x14ac:dyDescent="0.25">
      <c r="A137" s="21">
        <v>134</v>
      </c>
      <c r="B137" s="21" t="s">
        <v>1538</v>
      </c>
      <c r="C137" s="21">
        <v>4</v>
      </c>
      <c r="D137" s="21" t="s">
        <v>40</v>
      </c>
      <c r="E137" s="22" t="s">
        <v>1539</v>
      </c>
      <c r="F137" s="21">
        <v>134</v>
      </c>
      <c r="G137" s="11" t="str">
        <f t="shared" si="1"/>
        <v>Katriel Khan (Meyokumin)</v>
      </c>
    </row>
    <row r="138" spans="1:7" ht="15" x14ac:dyDescent="0.25">
      <c r="A138" s="21">
        <v>135</v>
      </c>
      <c r="B138" s="21" t="s">
        <v>1540</v>
      </c>
      <c r="C138" s="21">
        <v>4</v>
      </c>
      <c r="D138" s="21" t="s">
        <v>19</v>
      </c>
      <c r="E138" s="22" t="s">
        <v>1541</v>
      </c>
      <c r="F138" s="21">
        <v>135</v>
      </c>
      <c r="G138" s="11" t="str">
        <f t="shared" si="1"/>
        <v>Kaeli Larsen (Rio Terrace)</v>
      </c>
    </row>
    <row r="139" spans="1:7" ht="15" x14ac:dyDescent="0.25">
      <c r="A139" s="21">
        <v>136</v>
      </c>
      <c r="B139" s="21" t="s">
        <v>1542</v>
      </c>
      <c r="C139" s="21">
        <v>4</v>
      </c>
      <c r="D139" s="21" t="s">
        <v>25</v>
      </c>
      <c r="E139" s="22" t="s">
        <v>1543</v>
      </c>
      <c r="F139" s="21">
        <v>136</v>
      </c>
      <c r="G139" s="11" t="str">
        <f t="shared" si="1"/>
        <v>Ellie Hoff (Centennial)</v>
      </c>
    </row>
    <row r="140" spans="1:7" ht="15" x14ac:dyDescent="0.25">
      <c r="A140" s="21">
        <v>137</v>
      </c>
      <c r="B140" s="21" t="s">
        <v>1544</v>
      </c>
      <c r="C140" s="21">
        <v>4</v>
      </c>
      <c r="D140" s="21" t="s">
        <v>35</v>
      </c>
      <c r="E140" s="22" t="s">
        <v>1545</v>
      </c>
      <c r="F140" s="21">
        <v>137</v>
      </c>
      <c r="G140" s="11" t="str">
        <f t="shared" si="1"/>
        <v>Gracie Hisey (Johnny Bright)</v>
      </c>
    </row>
    <row r="141" spans="1:7" ht="15" x14ac:dyDescent="0.25">
      <c r="A141" s="21">
        <v>138</v>
      </c>
      <c r="B141" s="21" t="s">
        <v>1546</v>
      </c>
      <c r="C141" s="21">
        <v>4</v>
      </c>
      <c r="D141" s="21" t="s">
        <v>31</v>
      </c>
      <c r="E141" s="22" t="s">
        <v>1547</v>
      </c>
      <c r="F141" s="21">
        <v>138</v>
      </c>
      <c r="G141" s="11" t="str">
        <f t="shared" si="1"/>
        <v>Josie Engelman (Donnan)</v>
      </c>
    </row>
    <row r="142" spans="1:7" ht="15" x14ac:dyDescent="0.25">
      <c r="A142" s="21">
        <v>139</v>
      </c>
      <c r="B142" s="21" t="s">
        <v>1548</v>
      </c>
      <c r="C142" s="21">
        <v>4</v>
      </c>
      <c r="D142" s="21" t="s">
        <v>31</v>
      </c>
      <c r="E142" s="22" t="s">
        <v>1549</v>
      </c>
      <c r="F142" s="21">
        <v>139</v>
      </c>
      <c r="G142" s="11" t="str">
        <f t="shared" si="1"/>
        <v>Amira Yuldasheva (Donnan)</v>
      </c>
    </row>
    <row r="143" spans="1:7" ht="15" x14ac:dyDescent="0.25">
      <c r="A143" s="21">
        <v>140</v>
      </c>
      <c r="B143" s="21" t="s">
        <v>1550</v>
      </c>
      <c r="C143" s="21">
        <v>4</v>
      </c>
      <c r="D143" s="21" t="s">
        <v>33</v>
      </c>
      <c r="E143" s="22" t="s">
        <v>1551</v>
      </c>
      <c r="F143" s="21">
        <v>140</v>
      </c>
      <c r="G143" s="11" t="str">
        <f t="shared" si="1"/>
        <v>Solomiika Kovalysh (Westbrook)</v>
      </c>
    </row>
    <row r="144" spans="1:7" ht="15" x14ac:dyDescent="0.25">
      <c r="A144" s="21">
        <v>141</v>
      </c>
      <c r="B144" s="21" t="s">
        <v>1552</v>
      </c>
      <c r="C144" s="21">
        <v>4</v>
      </c>
      <c r="D144" s="21" t="s">
        <v>27</v>
      </c>
      <c r="E144" s="22" t="s">
        <v>1553</v>
      </c>
      <c r="F144" s="21">
        <v>141</v>
      </c>
      <c r="G144" s="11" t="str">
        <f t="shared" si="1"/>
        <v>Reina Lacoursiere (Holyrood)</v>
      </c>
    </row>
    <row r="145" spans="1:7" ht="15" x14ac:dyDescent="0.25">
      <c r="A145" s="21">
        <v>142</v>
      </c>
      <c r="B145" s="21" t="s">
        <v>1554</v>
      </c>
      <c r="C145" s="21">
        <v>4</v>
      </c>
      <c r="D145" s="21" t="s">
        <v>80</v>
      </c>
      <c r="E145" s="22" t="s">
        <v>1555</v>
      </c>
      <c r="F145" s="21">
        <v>142</v>
      </c>
      <c r="G145" s="11" t="str">
        <f t="shared" si="1"/>
        <v>Camryn Froland (George H. Luck)</v>
      </c>
    </row>
    <row r="146" spans="1:7" ht="15" x14ac:dyDescent="0.25">
      <c r="A146" s="21">
        <v>143</v>
      </c>
      <c r="B146" s="21" t="s">
        <v>1556</v>
      </c>
      <c r="C146" s="21">
        <v>4</v>
      </c>
      <c r="D146" s="21" t="s">
        <v>29</v>
      </c>
      <c r="E146" s="22" t="s">
        <v>1557</v>
      </c>
      <c r="F146" s="21">
        <v>143</v>
      </c>
      <c r="G146" s="11" t="str">
        <f t="shared" si="1"/>
        <v>Harmonee Stribling (Uncas)</v>
      </c>
    </row>
    <row r="147" spans="1:7" ht="15" x14ac:dyDescent="0.25">
      <c r="A147" s="21">
        <v>144</v>
      </c>
      <c r="B147" s="21" t="s">
        <v>1558</v>
      </c>
      <c r="C147" s="21">
        <v>4</v>
      </c>
      <c r="D147" s="21" t="s">
        <v>635</v>
      </c>
      <c r="E147" s="22" t="s">
        <v>1559</v>
      </c>
      <c r="F147" s="21">
        <v>144</v>
      </c>
      <c r="G147" s="11" t="str">
        <f t="shared" si="1"/>
        <v>Samuella Ilumga (John A. McDougall)</v>
      </c>
    </row>
    <row r="148" spans="1:7" ht="15" x14ac:dyDescent="0.25">
      <c r="A148" s="21">
        <v>145</v>
      </c>
      <c r="B148" s="21" t="s">
        <v>1560</v>
      </c>
      <c r="C148" s="21">
        <v>4</v>
      </c>
      <c r="D148" s="21" t="s">
        <v>1508</v>
      </c>
      <c r="E148" s="22" t="s">
        <v>1561</v>
      </c>
      <c r="F148" s="21">
        <v>145</v>
      </c>
      <c r="G148" s="11" t="str">
        <f t="shared" si="1"/>
        <v>Farah Khedri-Adel (Stratford)</v>
      </c>
    </row>
    <row r="149" spans="1:7" ht="15" x14ac:dyDescent="0.25">
      <c r="A149" s="21">
        <v>146</v>
      </c>
      <c r="B149" s="21" t="s">
        <v>1562</v>
      </c>
      <c r="C149" s="21">
        <v>4</v>
      </c>
      <c r="D149" s="21" t="s">
        <v>29</v>
      </c>
      <c r="E149" s="22" t="s">
        <v>1563</v>
      </c>
      <c r="F149" s="21">
        <v>146</v>
      </c>
      <c r="G149" s="11" t="str">
        <f t="shared" si="1"/>
        <v>Journee Stribling (Uncas)</v>
      </c>
    </row>
    <row r="150" spans="1:7" ht="15" x14ac:dyDescent="0.25">
      <c r="A150" s="21">
        <v>147</v>
      </c>
      <c r="B150" s="21" t="s">
        <v>1564</v>
      </c>
      <c r="C150" s="21">
        <v>4</v>
      </c>
      <c r="D150" s="21" t="s">
        <v>41</v>
      </c>
      <c r="E150" s="22" t="s">
        <v>1565</v>
      </c>
      <c r="F150" s="21">
        <v>147</v>
      </c>
      <c r="G150" s="11" t="str">
        <f t="shared" si="1"/>
        <v>Nora Bhatnagar (Mill Creek)</v>
      </c>
    </row>
    <row r="151" spans="1:7" ht="15" x14ac:dyDescent="0.25">
      <c r="A151" s="21">
        <v>148</v>
      </c>
      <c r="B151" s="21" t="s">
        <v>1566</v>
      </c>
      <c r="C151" s="21">
        <v>4</v>
      </c>
      <c r="D151" s="21" t="s">
        <v>41</v>
      </c>
      <c r="E151" s="22" t="s">
        <v>1567</v>
      </c>
      <c r="F151" s="21">
        <v>148</v>
      </c>
      <c r="G151" s="11" t="str">
        <f t="shared" si="1"/>
        <v>Quinn Ryan (Mill Creek)</v>
      </c>
    </row>
    <row r="152" spans="1:7" ht="15" x14ac:dyDescent="0.25">
      <c r="A152" s="21">
        <v>149</v>
      </c>
      <c r="B152" s="21" t="s">
        <v>1568</v>
      </c>
      <c r="C152" s="21">
        <v>4</v>
      </c>
      <c r="D152" s="21" t="s">
        <v>80</v>
      </c>
      <c r="E152" s="22" t="s">
        <v>1569</v>
      </c>
      <c r="F152" s="21">
        <v>149</v>
      </c>
      <c r="G152" s="11" t="str">
        <f t="shared" si="1"/>
        <v>Addy Sidoruk (George H. Luck)</v>
      </c>
    </row>
    <row r="153" spans="1:7" ht="15" x14ac:dyDescent="0.25">
      <c r="A153" s="21">
        <v>150</v>
      </c>
      <c r="B153" s="21" t="s">
        <v>1570</v>
      </c>
      <c r="C153" s="21">
        <v>4</v>
      </c>
      <c r="D153" s="21" t="s">
        <v>42</v>
      </c>
      <c r="E153" s="22" t="s">
        <v>1571</v>
      </c>
      <c r="F153" s="21">
        <v>150</v>
      </c>
      <c r="G153" s="11" t="str">
        <f t="shared" si="1"/>
        <v>Naseb Gill (Ellerslie Campus)</v>
      </c>
    </row>
    <row r="154" spans="1:7" ht="15" x14ac:dyDescent="0.25">
      <c r="A154" s="21">
        <v>151</v>
      </c>
      <c r="B154" s="21" t="s">
        <v>1572</v>
      </c>
      <c r="C154" s="21">
        <v>4</v>
      </c>
      <c r="D154" s="21" t="s">
        <v>1443</v>
      </c>
      <c r="E154" s="22" t="s">
        <v>1573</v>
      </c>
      <c r="F154" s="21">
        <v>151</v>
      </c>
      <c r="G154" s="11" t="str">
        <f t="shared" si="1"/>
        <v>Kylie Peterson (Crawford Plains)</v>
      </c>
    </row>
    <row r="155" spans="1:7" ht="15" x14ac:dyDescent="0.25">
      <c r="A155" s="21">
        <v>152</v>
      </c>
      <c r="B155" s="21" t="s">
        <v>1574</v>
      </c>
      <c r="C155" s="21">
        <v>4</v>
      </c>
      <c r="D155" s="21" t="s">
        <v>1575</v>
      </c>
      <c r="E155" s="22" t="s">
        <v>1576</v>
      </c>
      <c r="F155" s="21">
        <v>152</v>
      </c>
      <c r="G155" s="11" t="str">
        <f t="shared" si="1"/>
        <v>Amber Kalsi (Pollard Meadows)</v>
      </c>
    </row>
    <row r="156" spans="1:7" ht="15" x14ac:dyDescent="0.25">
      <c r="A156" s="21">
        <v>153</v>
      </c>
      <c r="B156" s="21" t="s">
        <v>1577</v>
      </c>
      <c r="C156" s="21">
        <v>4</v>
      </c>
      <c r="D156" s="21" t="s">
        <v>40</v>
      </c>
      <c r="E156" s="22" t="s">
        <v>1578</v>
      </c>
      <c r="F156" s="21">
        <v>153</v>
      </c>
      <c r="G156" s="11" t="str">
        <f t="shared" si="1"/>
        <v>Sanvi Bali (Meyokumin)</v>
      </c>
    </row>
    <row r="157" spans="1:7" ht="15" x14ac:dyDescent="0.25">
      <c r="A157" s="21">
        <v>154</v>
      </c>
      <c r="B157" s="21" t="s">
        <v>1579</v>
      </c>
      <c r="C157" s="21">
        <v>4</v>
      </c>
      <c r="D157" s="21" t="s">
        <v>105</v>
      </c>
      <c r="E157" s="22" t="s">
        <v>1580</v>
      </c>
      <c r="F157" s="21">
        <v>154</v>
      </c>
      <c r="G157" s="11" t="str">
        <f t="shared" si="1"/>
        <v>Joanna Gobeze (Aurora Charter)</v>
      </c>
    </row>
    <row r="158" spans="1:7" ht="15" x14ac:dyDescent="0.25">
      <c r="A158" s="21">
        <v>155</v>
      </c>
      <c r="B158" s="21" t="s">
        <v>1581</v>
      </c>
      <c r="C158" s="21">
        <v>4</v>
      </c>
      <c r="D158" s="21" t="s">
        <v>41</v>
      </c>
      <c r="E158" s="22" t="s">
        <v>1582</v>
      </c>
      <c r="F158" s="21">
        <v>155</v>
      </c>
      <c r="G158" s="11" t="str">
        <f t="shared" si="1"/>
        <v>Fiona Thompson (Mill Creek)</v>
      </c>
    </row>
    <row r="159" spans="1:7" ht="15" x14ac:dyDescent="0.25">
      <c r="A159" s="21">
        <v>156</v>
      </c>
      <c r="B159" s="21" t="s">
        <v>1583</v>
      </c>
      <c r="C159" s="21">
        <v>4</v>
      </c>
      <c r="D159" s="21" t="s">
        <v>105</v>
      </c>
      <c r="E159" s="22" t="s">
        <v>1584</v>
      </c>
      <c r="F159" s="21">
        <v>156</v>
      </c>
      <c r="G159" s="11" t="str">
        <f t="shared" si="1"/>
        <v>Shagun Bahl (Aurora Charter)</v>
      </c>
    </row>
    <row r="160" spans="1:7" ht="15" x14ac:dyDescent="0.25">
      <c r="A160" s="21">
        <v>157</v>
      </c>
      <c r="B160" s="21" t="s">
        <v>1585</v>
      </c>
      <c r="C160" s="21">
        <v>4</v>
      </c>
      <c r="D160" s="21" t="s">
        <v>37</v>
      </c>
      <c r="E160" s="22" t="s">
        <v>1586</v>
      </c>
      <c r="F160" s="21">
        <v>157</v>
      </c>
      <c r="G160" s="11" t="str">
        <f t="shared" si="1"/>
        <v>Mikayla Legare (Menisa)</v>
      </c>
    </row>
    <row r="161" spans="1:7" ht="15" x14ac:dyDescent="0.25">
      <c r="A161" s="21">
        <v>158</v>
      </c>
      <c r="B161" s="21" t="s">
        <v>1587</v>
      </c>
      <c r="C161" s="21">
        <v>4</v>
      </c>
      <c r="D161" s="21" t="s">
        <v>105</v>
      </c>
      <c r="E161" s="22" t="s">
        <v>1588</v>
      </c>
      <c r="F161" s="21">
        <v>158</v>
      </c>
      <c r="G161" s="11" t="str">
        <f t="shared" si="1"/>
        <v>Meklit Haileyosef (Aurora Charter)</v>
      </c>
    </row>
    <row r="162" spans="1:7" ht="15" x14ac:dyDescent="0.25">
      <c r="A162" s="21">
        <v>159</v>
      </c>
      <c r="B162" s="21" t="s">
        <v>1589</v>
      </c>
      <c r="C162" s="21">
        <v>4</v>
      </c>
      <c r="D162" s="21" t="s">
        <v>24</v>
      </c>
      <c r="E162" s="22" t="s">
        <v>1590</v>
      </c>
      <c r="F162" s="21">
        <v>159</v>
      </c>
      <c r="G162" s="11" t="str">
        <f t="shared" si="1"/>
        <v>Reese Carlson (Brander Gardens)</v>
      </c>
    </row>
    <row r="163" spans="1:7" ht="15" x14ac:dyDescent="0.25">
      <c r="A163" s="21">
        <v>160</v>
      </c>
      <c r="B163" s="21" t="s">
        <v>1591</v>
      </c>
      <c r="C163" s="21">
        <v>4</v>
      </c>
      <c r="D163" s="21" t="s">
        <v>28</v>
      </c>
      <c r="E163" s="22" t="s">
        <v>1592</v>
      </c>
      <c r="F163" s="21">
        <v>160</v>
      </c>
      <c r="G163" s="11" t="str">
        <f t="shared" si="1"/>
        <v>Chloe Ni (Earl Buxton)</v>
      </c>
    </row>
    <row r="164" spans="1:7" ht="15" x14ac:dyDescent="0.25">
      <c r="A164" s="21">
        <v>161</v>
      </c>
      <c r="B164" s="21" t="s">
        <v>1593</v>
      </c>
      <c r="C164" s="21">
        <v>4</v>
      </c>
      <c r="D164" s="21" t="s">
        <v>41</v>
      </c>
      <c r="E164" s="22" t="s">
        <v>1594</v>
      </c>
      <c r="F164" s="21">
        <v>161</v>
      </c>
      <c r="G164" s="11" t="str">
        <f t="shared" si="1"/>
        <v>Sloane Whittingham (Mill Creek)</v>
      </c>
    </row>
    <row r="165" spans="1:7" ht="15" x14ac:dyDescent="0.25">
      <c r="A165" s="21">
        <v>162</v>
      </c>
      <c r="B165" s="21" t="s">
        <v>1595</v>
      </c>
      <c r="C165" s="21">
        <v>4</v>
      </c>
      <c r="D165" s="21" t="s">
        <v>39</v>
      </c>
      <c r="E165" s="22" t="s">
        <v>1596</v>
      </c>
      <c r="F165" s="21">
        <v>162</v>
      </c>
      <c r="G165" s="11" t="str">
        <f t="shared" si="1"/>
        <v>Emma Wood (Laurier Heights)</v>
      </c>
    </row>
    <row r="166" spans="1:7" ht="15" x14ac:dyDescent="0.25">
      <c r="A166" s="21">
        <v>163</v>
      </c>
      <c r="B166" s="21" t="s">
        <v>1597</v>
      </c>
      <c r="C166" s="21">
        <v>4</v>
      </c>
      <c r="D166" s="21" t="s">
        <v>372</v>
      </c>
      <c r="E166" s="22" t="s">
        <v>1598</v>
      </c>
      <c r="F166" s="21">
        <v>163</v>
      </c>
      <c r="G166" s="11" t="str">
        <f t="shared" si="1"/>
        <v>Savannah Thomas (Lynnwood)</v>
      </c>
    </row>
    <row r="167" spans="1:7" ht="15" x14ac:dyDescent="0.25">
      <c r="A167" s="21">
        <v>164</v>
      </c>
      <c r="B167" s="21" t="s">
        <v>1599</v>
      </c>
      <c r="C167" s="21">
        <v>4</v>
      </c>
      <c r="D167" s="21" t="s">
        <v>40</v>
      </c>
      <c r="E167" s="22" t="s">
        <v>1600</v>
      </c>
      <c r="F167" s="21">
        <v>164</v>
      </c>
      <c r="G167" s="11" t="str">
        <f t="shared" si="1"/>
        <v>Ekjot Manesh (Meyokumin)</v>
      </c>
    </row>
    <row r="168" spans="1:7" ht="15" x14ac:dyDescent="0.25">
      <c r="A168" s="21">
        <v>165</v>
      </c>
      <c r="B168" s="21" t="s">
        <v>1601</v>
      </c>
      <c r="C168" s="21">
        <v>4</v>
      </c>
      <c r="D168" s="21" t="s">
        <v>1314</v>
      </c>
      <c r="E168" s="22" t="s">
        <v>1602</v>
      </c>
      <c r="F168" s="21">
        <v>165</v>
      </c>
      <c r="G168" s="11" t="str">
        <f t="shared" si="1"/>
        <v>Norah Scott (Rutherford)</v>
      </c>
    </row>
    <row r="169" spans="1:7" ht="15" x14ac:dyDescent="0.25">
      <c r="A169" s="21">
        <v>166</v>
      </c>
      <c r="B169" s="21" t="s">
        <v>1603</v>
      </c>
      <c r="C169" s="21">
        <v>4</v>
      </c>
      <c r="D169" s="21" t="s">
        <v>21</v>
      </c>
      <c r="E169" s="22" t="s">
        <v>1604</v>
      </c>
      <c r="F169" s="21">
        <v>166</v>
      </c>
      <c r="G169" s="11" t="str">
        <f t="shared" si="1"/>
        <v>Zeinab Malik (Windsor Park)</v>
      </c>
    </row>
    <row r="170" spans="1:7" ht="15" x14ac:dyDescent="0.25">
      <c r="A170" s="21">
        <v>167</v>
      </c>
      <c r="B170" s="21" t="s">
        <v>1605</v>
      </c>
      <c r="C170" s="21">
        <v>4</v>
      </c>
      <c r="D170" s="21" t="s">
        <v>107</v>
      </c>
      <c r="E170" s="22" t="s">
        <v>1606</v>
      </c>
      <c r="F170" s="21">
        <v>167</v>
      </c>
      <c r="G170" s="11" t="str">
        <f t="shared" si="1"/>
        <v>Lylah Hammond (Meadowlark C)</v>
      </c>
    </row>
    <row r="171" spans="1:7" ht="15" x14ac:dyDescent="0.25">
      <c r="A171" s="21">
        <v>168</v>
      </c>
      <c r="B171" s="21" t="s">
        <v>1607</v>
      </c>
      <c r="C171" s="21">
        <v>4</v>
      </c>
      <c r="D171" s="21" t="s">
        <v>19</v>
      </c>
      <c r="E171" s="22" t="s">
        <v>1608</v>
      </c>
      <c r="F171" s="21">
        <v>168</v>
      </c>
      <c r="G171" s="11" t="str">
        <f t="shared" si="1"/>
        <v>Amy Anjorn (Rio Terrace)</v>
      </c>
    </row>
    <row r="172" spans="1:7" ht="15" x14ac:dyDescent="0.25">
      <c r="A172" s="21">
        <v>169</v>
      </c>
      <c r="B172" s="21" t="s">
        <v>1609</v>
      </c>
      <c r="C172" s="21">
        <v>4</v>
      </c>
      <c r="D172" s="21" t="s">
        <v>38</v>
      </c>
      <c r="E172" s="22" t="s">
        <v>1610</v>
      </c>
      <c r="F172" s="21">
        <v>169</v>
      </c>
      <c r="G172" s="11" t="str">
        <f t="shared" si="1"/>
        <v>Mehtab Kaur (Edmonton Khalsa)</v>
      </c>
    </row>
    <row r="173" spans="1:7" ht="15" x14ac:dyDescent="0.25">
      <c r="A173" s="21">
        <v>170</v>
      </c>
      <c r="B173" s="21" t="s">
        <v>1611</v>
      </c>
      <c r="C173" s="21">
        <v>4</v>
      </c>
      <c r="D173" s="21" t="s">
        <v>124</v>
      </c>
      <c r="E173" s="22" t="s">
        <v>1612</v>
      </c>
      <c r="F173" s="21">
        <v>170</v>
      </c>
      <c r="G173" s="11" t="str">
        <f t="shared" si="1"/>
        <v>Laki Ahmed (Homesteader)</v>
      </c>
    </row>
    <row r="174" spans="1:7" ht="15" x14ac:dyDescent="0.25">
      <c r="A174" s="21">
        <v>171</v>
      </c>
      <c r="B174" s="21" t="s">
        <v>1613</v>
      </c>
      <c r="C174" s="21">
        <v>4</v>
      </c>
      <c r="D174" s="21" t="s">
        <v>236</v>
      </c>
      <c r="E174" s="22" t="s">
        <v>1614</v>
      </c>
      <c r="F174" s="21">
        <v>171</v>
      </c>
      <c r="G174" s="11" t="str">
        <f t="shared" si="1"/>
        <v>Azaria Boateng (Coralwood Advent)</v>
      </c>
    </row>
    <row r="175" spans="1:7" ht="15" x14ac:dyDescent="0.25">
      <c r="A175" s="21">
        <v>172</v>
      </c>
      <c r="B175" s="21" t="s">
        <v>1615</v>
      </c>
      <c r="C175" s="21">
        <v>4</v>
      </c>
      <c r="D175" s="21" t="s">
        <v>236</v>
      </c>
      <c r="E175" s="22" t="s">
        <v>1616</v>
      </c>
      <c r="F175" s="21">
        <v>172</v>
      </c>
      <c r="G175" s="11" t="str">
        <f t="shared" si="1"/>
        <v>Hope Hagenimana (Coralwood Advent)</v>
      </c>
    </row>
    <row r="176" spans="1:7" ht="15" x14ac:dyDescent="0.25">
      <c r="A176" s="21">
        <v>173</v>
      </c>
      <c r="B176" s="21" t="s">
        <v>1617</v>
      </c>
      <c r="C176" s="21">
        <v>4</v>
      </c>
      <c r="D176" s="21" t="s">
        <v>105</v>
      </c>
      <c r="E176" s="22" t="s">
        <v>1618</v>
      </c>
      <c r="F176" s="21">
        <v>173</v>
      </c>
      <c r="G176" s="11" t="str">
        <f t="shared" si="1"/>
        <v>Aannya Silva (Aurora Charter)</v>
      </c>
    </row>
    <row r="177" spans="1:7" ht="15" x14ac:dyDescent="0.25">
      <c r="A177" s="21">
        <v>174</v>
      </c>
      <c r="B177" s="21" t="s">
        <v>1619</v>
      </c>
      <c r="C177" s="21">
        <v>4</v>
      </c>
      <c r="D177" s="21" t="s">
        <v>849</v>
      </c>
      <c r="E177" s="22" t="s">
        <v>1620</v>
      </c>
      <c r="F177" s="21">
        <v>174</v>
      </c>
      <c r="G177" s="11" t="str">
        <f t="shared" si="1"/>
        <v>Emilia Moran (Roberta MacAdams)</v>
      </c>
    </row>
    <row r="178" spans="1:7" ht="15" x14ac:dyDescent="0.25">
      <c r="A178" s="21">
        <v>175</v>
      </c>
      <c r="B178" s="21" t="s">
        <v>1621</v>
      </c>
      <c r="C178" s="21">
        <v>4</v>
      </c>
      <c r="D178" s="21" t="s">
        <v>105</v>
      </c>
      <c r="E178" s="22" t="s">
        <v>1622</v>
      </c>
      <c r="F178" s="21">
        <v>175</v>
      </c>
      <c r="G178" s="11" t="str">
        <f t="shared" si="1"/>
        <v>Mehreet Akilu (Aurora Charter)</v>
      </c>
    </row>
    <row r="179" spans="1:7" ht="15" x14ac:dyDescent="0.25">
      <c r="A179" s="21">
        <v>176</v>
      </c>
      <c r="B179" s="21" t="s">
        <v>1623</v>
      </c>
      <c r="C179" s="21">
        <v>4</v>
      </c>
      <c r="D179" s="21" t="s">
        <v>279</v>
      </c>
      <c r="E179" s="22" t="s">
        <v>1624</v>
      </c>
      <c r="F179" s="21">
        <v>176</v>
      </c>
      <c r="G179" s="11" t="str">
        <f t="shared" si="1"/>
        <v>Julianne Hamilton (Crestwood)</v>
      </c>
    </row>
    <row r="180" spans="1:7" ht="15" x14ac:dyDescent="0.25">
      <c r="A180" s="21">
        <v>177</v>
      </c>
      <c r="B180" s="21" t="s">
        <v>1625</v>
      </c>
      <c r="C180" s="21">
        <v>4</v>
      </c>
      <c r="D180" s="21" t="s">
        <v>309</v>
      </c>
      <c r="E180" s="22" t="s">
        <v>1626</v>
      </c>
      <c r="F180" s="21">
        <v>177</v>
      </c>
      <c r="G180" s="11" t="str">
        <f t="shared" si="1"/>
        <v>Anya Gillani (MAC Islamic)</v>
      </c>
    </row>
    <row r="181" spans="1:7" ht="15" x14ac:dyDescent="0.25">
      <c r="A181" s="21">
        <v>178</v>
      </c>
      <c r="B181" s="21" t="s">
        <v>1627</v>
      </c>
      <c r="C181" s="21">
        <v>4</v>
      </c>
      <c r="D181" s="21" t="s">
        <v>40</v>
      </c>
      <c r="E181" s="22" t="s">
        <v>1628</v>
      </c>
      <c r="F181" s="21">
        <v>178</v>
      </c>
      <c r="G181" s="11" t="str">
        <f t="shared" si="1"/>
        <v>Eknoor Manesh (Meyokumin)</v>
      </c>
    </row>
    <row r="182" spans="1:7" ht="15" x14ac:dyDescent="0.25">
      <c r="A182" s="21">
        <v>179</v>
      </c>
      <c r="B182" s="21" t="s">
        <v>1629</v>
      </c>
      <c r="C182" s="21">
        <v>4</v>
      </c>
      <c r="D182" s="21" t="s">
        <v>32</v>
      </c>
      <c r="E182" s="22" t="s">
        <v>1630</v>
      </c>
      <c r="F182" s="21">
        <v>179</v>
      </c>
      <c r="G182" s="11" t="str">
        <f t="shared" si="1"/>
        <v>Ayla Zimmer (Forest Heights)</v>
      </c>
    </row>
    <row r="183" spans="1:7" ht="15" x14ac:dyDescent="0.25">
      <c r="A183" s="21">
        <v>180</v>
      </c>
      <c r="B183" s="21" t="s">
        <v>1631</v>
      </c>
      <c r="C183" s="21">
        <v>4</v>
      </c>
      <c r="D183" s="21" t="s">
        <v>392</v>
      </c>
      <c r="E183" s="22" t="s">
        <v>1632</v>
      </c>
      <c r="F183" s="21">
        <v>180</v>
      </c>
      <c r="G183" s="11" t="str">
        <f t="shared" si="1"/>
        <v>Scarlett Le (LaPerle)</v>
      </c>
    </row>
    <row r="184" spans="1:7" ht="15" x14ac:dyDescent="0.25">
      <c r="A184" s="21">
        <v>181</v>
      </c>
      <c r="B184" s="21" t="s">
        <v>1633</v>
      </c>
      <c r="C184" s="21">
        <v>4</v>
      </c>
      <c r="D184" s="21" t="s">
        <v>105</v>
      </c>
      <c r="E184" s="22" t="s">
        <v>1634</v>
      </c>
      <c r="F184" s="21">
        <v>181</v>
      </c>
      <c r="G184" s="11" t="str">
        <f t="shared" si="1"/>
        <v>Cyra Pirani (Aurora Charter)</v>
      </c>
    </row>
    <row r="185" spans="1:7" ht="15" x14ac:dyDescent="0.25">
      <c r="A185" s="21">
        <v>182</v>
      </c>
      <c r="B185" s="21" t="s">
        <v>1635</v>
      </c>
      <c r="C185" s="21">
        <v>4</v>
      </c>
      <c r="D185" s="21" t="s">
        <v>80</v>
      </c>
      <c r="E185" s="22" t="s">
        <v>1636</v>
      </c>
      <c r="F185" s="21">
        <v>182</v>
      </c>
      <c r="G185" s="11" t="str">
        <f t="shared" si="1"/>
        <v>Tatum Kardash (George H. Luck)</v>
      </c>
    </row>
    <row r="186" spans="1:7" ht="15" x14ac:dyDescent="0.25">
      <c r="A186" s="21">
        <v>183</v>
      </c>
      <c r="B186" s="21" t="s">
        <v>1637</v>
      </c>
      <c r="C186" s="21">
        <v>4</v>
      </c>
      <c r="D186" s="21" t="s">
        <v>1314</v>
      </c>
      <c r="E186" s="22" t="s">
        <v>1638</v>
      </c>
      <c r="F186" s="21">
        <v>183</v>
      </c>
      <c r="G186" s="11" t="str">
        <f t="shared" si="1"/>
        <v>Lake Erickson (Rutherford)</v>
      </c>
    </row>
    <row r="187" spans="1:7" ht="15" x14ac:dyDescent="0.25">
      <c r="A187" s="21">
        <v>184</v>
      </c>
      <c r="B187" s="21" t="s">
        <v>1639</v>
      </c>
      <c r="C187" s="21">
        <v>4</v>
      </c>
      <c r="D187" s="21" t="s">
        <v>113</v>
      </c>
      <c r="E187" s="22" t="s">
        <v>1640</v>
      </c>
      <c r="F187" s="21">
        <v>184</v>
      </c>
      <c r="G187" s="11" t="str">
        <f t="shared" si="1"/>
        <v>Sima Madadi (Satoo)</v>
      </c>
    </row>
    <row r="188" spans="1:7" ht="15" x14ac:dyDescent="0.25">
      <c r="A188" s="21">
        <v>185</v>
      </c>
      <c r="B188" s="21" t="s">
        <v>1641</v>
      </c>
      <c r="C188" s="21">
        <v>4</v>
      </c>
      <c r="D188" s="21" t="s">
        <v>18</v>
      </c>
      <c r="E188" s="22" t="s">
        <v>1642</v>
      </c>
      <c r="F188" s="21">
        <v>185</v>
      </c>
      <c r="G188" s="11" t="str">
        <f t="shared" si="1"/>
        <v>Claire Yang (George P. Nicholson)</v>
      </c>
    </row>
    <row r="189" spans="1:7" ht="15" x14ac:dyDescent="0.25">
      <c r="A189" s="21">
        <v>186</v>
      </c>
      <c r="B189" s="21" t="s">
        <v>1643</v>
      </c>
      <c r="C189" s="21">
        <v>4</v>
      </c>
      <c r="D189" s="21" t="s">
        <v>35</v>
      </c>
      <c r="E189" s="22" t="s">
        <v>1644</v>
      </c>
      <c r="F189" s="21">
        <v>186</v>
      </c>
      <c r="G189" s="11" t="str">
        <f t="shared" si="1"/>
        <v>Zaina Yusuf (Johnny Bright)</v>
      </c>
    </row>
    <row r="190" spans="1:7" ht="15" x14ac:dyDescent="0.25">
      <c r="A190" s="21">
        <v>187</v>
      </c>
      <c r="B190" s="21" t="s">
        <v>1645</v>
      </c>
      <c r="C190" s="21">
        <v>4</v>
      </c>
      <c r="D190" s="21" t="s">
        <v>18</v>
      </c>
      <c r="E190" s="22" t="s">
        <v>1646</v>
      </c>
      <c r="F190" s="21">
        <v>187</v>
      </c>
      <c r="G190" s="11" t="str">
        <f t="shared" si="1"/>
        <v>Kezia Morgan-Jacks (George P. Nicholson)</v>
      </c>
    </row>
    <row r="191" spans="1:7" ht="15" x14ac:dyDescent="0.25">
      <c r="A191" s="21">
        <v>188</v>
      </c>
      <c r="B191" s="21" t="s">
        <v>1647</v>
      </c>
      <c r="C191" s="21">
        <v>4</v>
      </c>
      <c r="D191" s="21" t="s">
        <v>849</v>
      </c>
      <c r="E191" s="22" t="s">
        <v>1648</v>
      </c>
      <c r="F191" s="21">
        <v>188</v>
      </c>
      <c r="G191" s="11" t="str">
        <f t="shared" si="1"/>
        <v>Violet Vincent (Roberta MacAdams)</v>
      </c>
    </row>
    <row r="192" spans="1:7" ht="15" x14ac:dyDescent="0.25">
      <c r="A192" s="21">
        <v>189</v>
      </c>
      <c r="B192" s="21" t="s">
        <v>1649</v>
      </c>
      <c r="C192" s="21">
        <v>4</v>
      </c>
      <c r="D192" s="21" t="s">
        <v>40</v>
      </c>
      <c r="E192" s="22" t="s">
        <v>1650</v>
      </c>
      <c r="F192" s="21">
        <v>189</v>
      </c>
      <c r="G192" s="11" t="str">
        <f t="shared" si="1"/>
        <v>Vera Gill (Meyokumin)</v>
      </c>
    </row>
    <row r="193" spans="1:7" ht="15" x14ac:dyDescent="0.25">
      <c r="A193" s="21">
        <v>190</v>
      </c>
      <c r="B193" s="21" t="s">
        <v>1651</v>
      </c>
      <c r="C193" s="21">
        <v>4</v>
      </c>
      <c r="D193" s="21" t="s">
        <v>19</v>
      </c>
      <c r="E193" s="22" t="s">
        <v>1652</v>
      </c>
      <c r="F193" s="21">
        <v>190</v>
      </c>
      <c r="G193" s="11" t="str">
        <f t="shared" si="1"/>
        <v>Sasha Bogateryvich (Rio Terrace)</v>
      </c>
    </row>
    <row r="194" spans="1:7" ht="15" x14ac:dyDescent="0.25">
      <c r="A194" s="21">
        <v>191</v>
      </c>
      <c r="B194" s="21" t="s">
        <v>1653</v>
      </c>
      <c r="C194" s="21">
        <v>4</v>
      </c>
      <c r="D194" s="21" t="s">
        <v>19</v>
      </c>
      <c r="E194" s="22" t="s">
        <v>1654</v>
      </c>
      <c r="F194" s="21">
        <v>191</v>
      </c>
      <c r="G194" s="11" t="str">
        <f t="shared" si="1"/>
        <v>Thalia Poon (Rio Terrace)</v>
      </c>
    </row>
    <row r="195" spans="1:7" ht="15" x14ac:dyDescent="0.25">
      <c r="A195" s="21">
        <v>192</v>
      </c>
      <c r="B195" s="21" t="s">
        <v>1655</v>
      </c>
      <c r="C195" s="21">
        <v>4</v>
      </c>
      <c r="D195" s="21" t="s">
        <v>19</v>
      </c>
      <c r="E195" s="22" t="s">
        <v>1656</v>
      </c>
      <c r="F195" s="21">
        <v>192</v>
      </c>
      <c r="G195" s="11" t="str">
        <f t="shared" si="1"/>
        <v>Talia Salik-Murphy (Rio Terrace)</v>
      </c>
    </row>
    <row r="196" spans="1:7" ht="15" x14ac:dyDescent="0.25">
      <c r="A196" s="21">
        <v>193</v>
      </c>
      <c r="B196" s="21" t="s">
        <v>1657</v>
      </c>
      <c r="C196" s="21">
        <v>4</v>
      </c>
      <c r="D196" s="21" t="s">
        <v>32</v>
      </c>
      <c r="E196" s="22" t="s">
        <v>1658</v>
      </c>
      <c r="F196" s="21">
        <v>193</v>
      </c>
      <c r="G196" s="11" t="str">
        <f t="shared" si="1"/>
        <v>Kate Meier (Forest Heights)</v>
      </c>
    </row>
    <row r="197" spans="1:7" ht="15" x14ac:dyDescent="0.25">
      <c r="A197" s="21">
        <v>194</v>
      </c>
      <c r="B197" s="21" t="s">
        <v>1659</v>
      </c>
      <c r="C197" s="21">
        <v>4</v>
      </c>
      <c r="D197" s="21" t="s">
        <v>1575</v>
      </c>
      <c r="E197" s="22" t="s">
        <v>1660</v>
      </c>
      <c r="F197" s="21">
        <v>194</v>
      </c>
      <c r="G197" s="11" t="str">
        <f t="shared" si="1"/>
        <v>Ibadat Kaur Dhanoa (Pollard Meadows)</v>
      </c>
    </row>
    <row r="198" spans="1:7" ht="15" x14ac:dyDescent="0.25">
      <c r="A198" s="21">
        <v>195</v>
      </c>
      <c r="B198" s="21" t="s">
        <v>1661</v>
      </c>
      <c r="C198" s="21">
        <v>4</v>
      </c>
      <c r="D198" s="21" t="s">
        <v>415</v>
      </c>
      <c r="E198" s="22" t="s">
        <v>1662</v>
      </c>
      <c r="F198" s="21">
        <v>195</v>
      </c>
      <c r="G198" s="11" t="str">
        <f t="shared" si="1"/>
        <v>Hazel Wilson (Gold Bar)</v>
      </c>
    </row>
    <row r="199" spans="1:7" ht="15" x14ac:dyDescent="0.25">
      <c r="A199" s="21">
        <v>196</v>
      </c>
      <c r="B199" s="21" t="s">
        <v>1663</v>
      </c>
      <c r="C199" s="21">
        <v>4</v>
      </c>
      <c r="D199" s="21" t="s">
        <v>40</v>
      </c>
      <c r="E199" s="22" t="s">
        <v>1664</v>
      </c>
      <c r="F199" s="21">
        <v>196</v>
      </c>
      <c r="G199" s="11" t="str">
        <f t="shared" si="1"/>
        <v>Mehtab Dhillon (Meyokumin)</v>
      </c>
    </row>
    <row r="200" spans="1:7" ht="15" x14ac:dyDescent="0.25">
      <c r="A200" s="21">
        <v>197</v>
      </c>
      <c r="B200" s="21" t="s">
        <v>1665</v>
      </c>
      <c r="C200" s="21">
        <v>4</v>
      </c>
      <c r="D200" s="21" t="s">
        <v>635</v>
      </c>
      <c r="E200" s="22" t="s">
        <v>1666</v>
      </c>
      <c r="F200" s="21">
        <v>197</v>
      </c>
      <c r="G200" s="11" t="str">
        <f t="shared" si="1"/>
        <v>Ilwad Mohamed (John A. McDougall)</v>
      </c>
    </row>
    <row r="201" spans="1:7" ht="15" x14ac:dyDescent="0.25">
      <c r="A201" s="21">
        <v>198</v>
      </c>
      <c r="B201" s="21" t="s">
        <v>1667</v>
      </c>
      <c r="C201" s="21">
        <v>4</v>
      </c>
      <c r="D201" s="21" t="s">
        <v>37</v>
      </c>
      <c r="E201" s="22" t="s">
        <v>1668</v>
      </c>
      <c r="F201" s="21">
        <v>198</v>
      </c>
      <c r="G201" s="11" t="str">
        <f t="shared" si="1"/>
        <v>Julia Custance (Menisa)</v>
      </c>
    </row>
    <row r="202" spans="1:7" ht="15" x14ac:dyDescent="0.25">
      <c r="A202" s="21">
        <v>199</v>
      </c>
      <c r="B202" s="21" t="s">
        <v>1669</v>
      </c>
      <c r="C202" s="21">
        <v>4</v>
      </c>
      <c r="D202" s="21" t="s">
        <v>113</v>
      </c>
      <c r="E202" s="22" t="s">
        <v>1670</v>
      </c>
      <c r="F202" s="21">
        <v>199</v>
      </c>
      <c r="G202" s="11" t="str">
        <f t="shared" si="1"/>
        <v>Julie Flett (Satoo)</v>
      </c>
    </row>
    <row r="203" spans="1:7" ht="15" x14ac:dyDescent="0.25">
      <c r="A203" s="21">
        <v>200</v>
      </c>
      <c r="B203" s="21" t="s">
        <v>1671</v>
      </c>
      <c r="C203" s="21">
        <v>4</v>
      </c>
      <c r="D203" s="21" t="s">
        <v>20</v>
      </c>
      <c r="E203" s="22" t="s">
        <v>1672</v>
      </c>
      <c r="F203" s="21">
        <v>200</v>
      </c>
      <c r="G203" s="11" t="str">
        <f t="shared" si="1"/>
        <v>Muneera Ibrahim (Michael A. Kostek)</v>
      </c>
    </row>
    <row r="204" spans="1:7" ht="15" x14ac:dyDescent="0.25">
      <c r="A204" s="21">
        <v>201</v>
      </c>
      <c r="B204" s="21" t="s">
        <v>1673</v>
      </c>
      <c r="C204" s="21">
        <v>4</v>
      </c>
      <c r="D204" s="21" t="s">
        <v>18</v>
      </c>
      <c r="E204" s="22" t="s">
        <v>1674</v>
      </c>
      <c r="F204" s="21">
        <v>201</v>
      </c>
      <c r="G204" s="11" t="str">
        <f t="shared" si="1"/>
        <v>Payton Varela (George P. Nicholson)</v>
      </c>
    </row>
    <row r="205" spans="1:7" ht="15" x14ac:dyDescent="0.25">
      <c r="A205" s="21">
        <v>202</v>
      </c>
      <c r="B205" s="21" t="s">
        <v>1675</v>
      </c>
      <c r="C205" s="21">
        <v>4</v>
      </c>
      <c r="D205" s="21" t="s">
        <v>42</v>
      </c>
      <c r="E205" s="22" t="s">
        <v>1676</v>
      </c>
      <c r="F205" s="21">
        <v>202</v>
      </c>
      <c r="G205" s="11" t="str">
        <f t="shared" si="1"/>
        <v>Anaya Chopra (Ellerslie Campus)</v>
      </c>
    </row>
    <row r="206" spans="1:7" ht="15" x14ac:dyDescent="0.25">
      <c r="A206" s="21">
        <v>203</v>
      </c>
      <c r="B206" s="21" t="s">
        <v>1677</v>
      </c>
      <c r="C206" s="21">
        <v>4</v>
      </c>
      <c r="D206" s="21" t="s">
        <v>1508</v>
      </c>
      <c r="E206" s="22" t="s">
        <v>1678</v>
      </c>
      <c r="F206" s="21">
        <v>203</v>
      </c>
      <c r="G206" s="11" t="str">
        <f t="shared" si="1"/>
        <v>Olivia Zheng (Stratford)</v>
      </c>
    </row>
    <row r="207" spans="1:7" ht="15" x14ac:dyDescent="0.25">
      <c r="A207" s="21">
        <v>204</v>
      </c>
      <c r="B207" s="21" t="s">
        <v>1679</v>
      </c>
      <c r="C207" s="21">
        <v>4</v>
      </c>
      <c r="D207" s="21" t="s">
        <v>105</v>
      </c>
      <c r="E207" s="22" t="s">
        <v>1680</v>
      </c>
      <c r="F207" s="21">
        <v>204</v>
      </c>
      <c r="G207" s="11" t="str">
        <f t="shared" si="1"/>
        <v>Sahin Dhaliwal (Aurora Charter)</v>
      </c>
    </row>
    <row r="208" spans="1:7" ht="15" x14ac:dyDescent="0.25">
      <c r="A208" s="21">
        <v>205</v>
      </c>
      <c r="B208" s="21" t="s">
        <v>740</v>
      </c>
      <c r="C208" s="21">
        <v>4</v>
      </c>
      <c r="D208" s="21" t="s">
        <v>36</v>
      </c>
      <c r="E208" s="22" t="s">
        <v>1681</v>
      </c>
      <c r="F208" s="21">
        <v>205</v>
      </c>
      <c r="G208" s="11" t="str">
        <f t="shared" si="1"/>
        <v>Maisie Roy (Riverdale)</v>
      </c>
    </row>
    <row r="209" spans="1:7" ht="15" x14ac:dyDescent="0.25">
      <c r="A209" s="21">
        <v>206</v>
      </c>
      <c r="B209" s="21" t="s">
        <v>1682</v>
      </c>
      <c r="C209" s="21">
        <v>4</v>
      </c>
      <c r="D209" s="21" t="s">
        <v>1443</v>
      </c>
      <c r="E209" s="22" t="s">
        <v>1683</v>
      </c>
      <c r="F209" s="21">
        <v>206</v>
      </c>
      <c r="G209" s="11" t="str">
        <f t="shared" si="1"/>
        <v>Biana Kaic (Crawford Plains)</v>
      </c>
    </row>
    <row r="210" spans="1:7" ht="15" x14ac:dyDescent="0.25">
      <c r="A210" s="21">
        <v>207</v>
      </c>
      <c r="B210" s="21" t="s">
        <v>1684</v>
      </c>
      <c r="C210" s="21">
        <v>4</v>
      </c>
      <c r="D210" s="21" t="s">
        <v>1443</v>
      </c>
      <c r="E210" s="22" t="s">
        <v>1685</v>
      </c>
      <c r="F210" s="21">
        <v>207</v>
      </c>
      <c r="G210" s="11" t="str">
        <f t="shared" si="1"/>
        <v>Arley Schafer (Crawford Plains)</v>
      </c>
    </row>
    <row r="211" spans="1:7" ht="15" x14ac:dyDescent="0.25">
      <c r="A211" s="21">
        <v>208</v>
      </c>
      <c r="B211" s="21" t="s">
        <v>1686</v>
      </c>
      <c r="C211" s="21">
        <v>4</v>
      </c>
      <c r="D211" s="21" t="s">
        <v>415</v>
      </c>
      <c r="E211" s="22" t="s">
        <v>1687</v>
      </c>
      <c r="F211" s="21">
        <v>208</v>
      </c>
      <c r="G211" s="11" t="str">
        <f t="shared" si="1"/>
        <v>Charlotte Campbell (Gold Bar)</v>
      </c>
    </row>
    <row r="212" spans="1:7" ht="15" x14ac:dyDescent="0.25">
      <c r="A212" s="21">
        <v>209</v>
      </c>
      <c r="B212" s="21" t="s">
        <v>1688</v>
      </c>
      <c r="C212" s="21">
        <v>4</v>
      </c>
      <c r="D212" s="21" t="s">
        <v>42</v>
      </c>
      <c r="E212" s="22" t="s">
        <v>1689</v>
      </c>
      <c r="F212" s="21">
        <v>209</v>
      </c>
      <c r="G212" s="11" t="str">
        <f t="shared" si="1"/>
        <v>Japsi Bassi (Ellerslie Campus)</v>
      </c>
    </row>
    <row r="213" spans="1:7" ht="15" x14ac:dyDescent="0.25">
      <c r="A213" s="21">
        <v>210</v>
      </c>
      <c r="B213" s="21" t="s">
        <v>1690</v>
      </c>
      <c r="C213" s="21">
        <v>4</v>
      </c>
      <c r="D213" s="21" t="s">
        <v>849</v>
      </c>
      <c r="E213" s="22" t="s">
        <v>1691</v>
      </c>
      <c r="F213" s="21">
        <v>210</v>
      </c>
      <c r="G213" s="11" t="str">
        <f t="shared" si="1"/>
        <v>Aria Mittelstadt (Roberta MacAdams)</v>
      </c>
    </row>
    <row r="214" spans="1:7" ht="15" x14ac:dyDescent="0.25">
      <c r="A214" s="21">
        <v>211</v>
      </c>
      <c r="B214" s="21" t="s">
        <v>1692</v>
      </c>
      <c r="C214" s="21">
        <v>4</v>
      </c>
      <c r="D214" s="21" t="s">
        <v>40</v>
      </c>
      <c r="E214" s="22" t="s">
        <v>1693</v>
      </c>
      <c r="F214" s="21">
        <v>211</v>
      </c>
      <c r="G214" s="11" t="str">
        <f t="shared" si="1"/>
        <v>Arzoie Bahra (Meyokumin)</v>
      </c>
    </row>
    <row r="215" spans="1:7" ht="15" x14ac:dyDescent="0.25">
      <c r="A215" s="21">
        <v>212</v>
      </c>
      <c r="B215" s="21" t="s">
        <v>1694</v>
      </c>
      <c r="C215" s="21">
        <v>4</v>
      </c>
      <c r="D215" s="21" t="s">
        <v>40</v>
      </c>
      <c r="E215" s="22" t="s">
        <v>1695</v>
      </c>
      <c r="F215" s="21">
        <v>212</v>
      </c>
      <c r="G215" s="11" t="str">
        <f t="shared" si="1"/>
        <v>Vedika Patel (Meyokumin)</v>
      </c>
    </row>
    <row r="216" spans="1:7" ht="15" x14ac:dyDescent="0.25">
      <c r="A216" s="21">
        <v>213</v>
      </c>
      <c r="B216" s="21" t="s">
        <v>1696</v>
      </c>
      <c r="C216" s="21">
        <v>4</v>
      </c>
      <c r="D216" s="21" t="s">
        <v>105</v>
      </c>
      <c r="E216" s="22" t="s">
        <v>1697</v>
      </c>
      <c r="F216" s="21">
        <v>213</v>
      </c>
      <c r="G216" s="11" t="str">
        <f t="shared" si="1"/>
        <v>Sabrina Hirji (Aurora Charter)</v>
      </c>
    </row>
    <row r="217" spans="1:7" ht="15" x14ac:dyDescent="0.25">
      <c r="A217" s="21">
        <v>214</v>
      </c>
      <c r="B217" s="21" t="s">
        <v>1698</v>
      </c>
      <c r="C217" s="21">
        <v>4</v>
      </c>
      <c r="D217" s="21" t="s">
        <v>105</v>
      </c>
      <c r="E217" s="22" t="s">
        <v>1699</v>
      </c>
      <c r="F217" s="21">
        <v>214</v>
      </c>
      <c r="G217" s="11" t="str">
        <f t="shared" si="1"/>
        <v>Miriam Solomon (Aurora Charter)</v>
      </c>
    </row>
    <row r="218" spans="1:7" ht="15" x14ac:dyDescent="0.25">
      <c r="A218" s="21">
        <v>215</v>
      </c>
      <c r="B218" s="21" t="s">
        <v>1700</v>
      </c>
      <c r="C218" s="21">
        <v>4</v>
      </c>
      <c r="D218" s="21" t="s">
        <v>105</v>
      </c>
      <c r="E218" s="22" t="s">
        <v>1701</v>
      </c>
      <c r="F218" s="21">
        <v>215</v>
      </c>
      <c r="G218" s="11" t="str">
        <f t="shared" si="1"/>
        <v>Yatta Kaikai (Aurora Charter)</v>
      </c>
    </row>
    <row r="219" spans="1:7" ht="15" x14ac:dyDescent="0.25">
      <c r="A219" s="21">
        <v>216</v>
      </c>
      <c r="B219" s="21" t="s">
        <v>1702</v>
      </c>
      <c r="C219" s="21">
        <v>4</v>
      </c>
      <c r="D219" s="21" t="s">
        <v>38</v>
      </c>
      <c r="E219" s="22" t="s">
        <v>1703</v>
      </c>
      <c r="F219" s="21">
        <v>216</v>
      </c>
      <c r="G219" s="11" t="str">
        <f t="shared" si="1"/>
        <v>Divreet Kaur (Edmonton Khalsa)</v>
      </c>
    </row>
    <row r="220" spans="1:7" ht="15" x14ac:dyDescent="0.25">
      <c r="A220" s="21">
        <v>217</v>
      </c>
      <c r="B220" s="21" t="s">
        <v>1704</v>
      </c>
      <c r="C220" s="21">
        <v>4</v>
      </c>
      <c r="D220" s="21" t="s">
        <v>20</v>
      </c>
      <c r="E220" s="22" t="s">
        <v>1705</v>
      </c>
      <c r="F220" s="21">
        <v>217</v>
      </c>
      <c r="G220" s="11" t="str">
        <f t="shared" si="1"/>
        <v>Victoria Dowell (Michael A. Kostek)</v>
      </c>
    </row>
    <row r="221" spans="1:7" ht="15" x14ac:dyDescent="0.25">
      <c r="A221" s="21">
        <v>218</v>
      </c>
      <c r="B221" s="21" t="s">
        <v>729</v>
      </c>
      <c r="C221" s="21">
        <v>4</v>
      </c>
      <c r="D221" s="21" t="s">
        <v>105</v>
      </c>
      <c r="E221" s="22" t="s">
        <v>1706</v>
      </c>
      <c r="F221" s="21">
        <v>218</v>
      </c>
      <c r="G221" s="11" t="str">
        <f t="shared" si="1"/>
        <v>Mannat Sidhu (Aurora Charter)</v>
      </c>
    </row>
    <row r="222" spans="1:7" ht="15" x14ac:dyDescent="0.25">
      <c r="A222" s="21">
        <v>219</v>
      </c>
      <c r="B222" s="21" t="s">
        <v>1707</v>
      </c>
      <c r="C222" s="21">
        <v>4</v>
      </c>
      <c r="D222" s="21" t="s">
        <v>80</v>
      </c>
      <c r="E222" s="22" t="s">
        <v>1708</v>
      </c>
      <c r="F222" s="21">
        <v>219</v>
      </c>
      <c r="G222" s="11" t="str">
        <f t="shared" si="1"/>
        <v>Gegee Tsogtsaikhan (George H. Luck)</v>
      </c>
    </row>
    <row r="223" spans="1:7" ht="15" x14ac:dyDescent="0.25">
      <c r="A223" s="21">
        <v>220</v>
      </c>
      <c r="B223" s="21" t="s">
        <v>1709</v>
      </c>
      <c r="C223" s="21">
        <v>4</v>
      </c>
      <c r="D223" s="21" t="s">
        <v>48</v>
      </c>
      <c r="E223" s="22" t="s">
        <v>1710</v>
      </c>
      <c r="F223" s="21">
        <v>220</v>
      </c>
      <c r="G223" s="11" t="str">
        <f t="shared" si="1"/>
        <v>Sofia Salazar (Joey Moss)</v>
      </c>
    </row>
    <row r="224" spans="1:7" ht="15" x14ac:dyDescent="0.25">
      <c r="A224" s="21">
        <v>221</v>
      </c>
      <c r="B224" s="21" t="s">
        <v>1711</v>
      </c>
      <c r="C224" s="21">
        <v>4</v>
      </c>
      <c r="D224" s="21" t="s">
        <v>40</v>
      </c>
      <c r="E224" s="22" t="s">
        <v>1712</v>
      </c>
      <c r="F224" s="21">
        <v>221</v>
      </c>
      <c r="G224" s="11" t="str">
        <f t="shared" si="1"/>
        <v>Shreya Patel (Meyokumin)</v>
      </c>
    </row>
    <row r="225" spans="1:7" ht="15" x14ac:dyDescent="0.25">
      <c r="A225" s="21">
        <v>222</v>
      </c>
      <c r="B225" s="21" t="s">
        <v>1713</v>
      </c>
      <c r="C225" s="21">
        <v>4</v>
      </c>
      <c r="D225" s="21" t="s">
        <v>40</v>
      </c>
      <c r="E225" s="22" t="s">
        <v>1714</v>
      </c>
      <c r="F225" s="21">
        <v>222</v>
      </c>
      <c r="G225" s="11" t="str">
        <f t="shared" si="1"/>
        <v>Ziggy Pulleyblank (Meyokumin)</v>
      </c>
    </row>
    <row r="226" spans="1:7" ht="15" x14ac:dyDescent="0.25">
      <c r="A226" s="21">
        <v>223</v>
      </c>
      <c r="B226" s="21" t="s">
        <v>1715</v>
      </c>
      <c r="C226" s="21">
        <v>4</v>
      </c>
      <c r="D226" s="21" t="s">
        <v>23</v>
      </c>
      <c r="E226" s="22" t="s">
        <v>1716</v>
      </c>
      <c r="F226" s="21">
        <v>223</v>
      </c>
      <c r="G226" s="11" t="str">
        <f t="shared" si="1"/>
        <v>Settarra Cardinal (Brookside)</v>
      </c>
    </row>
    <row r="227" spans="1:7" ht="15" x14ac:dyDescent="0.25">
      <c r="A227" s="21">
        <v>224</v>
      </c>
      <c r="B227" s="21" t="s">
        <v>1717</v>
      </c>
      <c r="C227" s="21">
        <v>4</v>
      </c>
      <c r="D227" s="21" t="s">
        <v>105</v>
      </c>
      <c r="E227" s="22" t="s">
        <v>1718</v>
      </c>
      <c r="F227" s="21">
        <v>224</v>
      </c>
      <c r="G227" s="11" t="str">
        <f t="shared" si="1"/>
        <v>Nicole Omage (Aurora Charter)</v>
      </c>
    </row>
    <row r="228" spans="1:7" ht="15" x14ac:dyDescent="0.25">
      <c r="A228" s="21">
        <v>225</v>
      </c>
      <c r="B228" s="21" t="s">
        <v>1719</v>
      </c>
      <c r="C228" s="21">
        <v>4</v>
      </c>
      <c r="D228" s="21" t="s">
        <v>43</v>
      </c>
      <c r="E228" s="22" t="s">
        <v>1720</v>
      </c>
      <c r="F228" s="21">
        <v>225</v>
      </c>
      <c r="G228" s="11" t="str">
        <f t="shared" si="1"/>
        <v>Penelope Jackson (King Edward)</v>
      </c>
    </row>
    <row r="229" spans="1:7" ht="15" x14ac:dyDescent="0.25">
      <c r="A229" s="21">
        <v>226</v>
      </c>
      <c r="B229" s="21" t="s">
        <v>1721</v>
      </c>
      <c r="C229" s="21">
        <v>4</v>
      </c>
      <c r="D229" s="21" t="s">
        <v>82</v>
      </c>
      <c r="E229" s="22" t="s">
        <v>1722</v>
      </c>
      <c r="F229" s="21">
        <v>226</v>
      </c>
      <c r="G229" s="11" t="str">
        <f t="shared" si="1"/>
        <v>Brooklyn St. Pierr (Virginia Park)</v>
      </c>
    </row>
    <row r="230" spans="1:7" ht="15" x14ac:dyDescent="0.25">
      <c r="A230" s="21">
        <v>227</v>
      </c>
      <c r="B230" s="21" t="s">
        <v>1723</v>
      </c>
      <c r="C230" s="21">
        <v>4</v>
      </c>
      <c r="D230" s="21" t="s">
        <v>43</v>
      </c>
      <c r="E230" s="22" t="s">
        <v>1724</v>
      </c>
      <c r="F230" s="21">
        <v>227</v>
      </c>
      <c r="G230" s="11" t="str">
        <f t="shared" si="1"/>
        <v>Zala McGee (King Edward)</v>
      </c>
    </row>
    <row r="231" spans="1:7" ht="15" x14ac:dyDescent="0.25">
      <c r="A231" s="21">
        <v>228</v>
      </c>
      <c r="B231" s="21" t="s">
        <v>1725</v>
      </c>
      <c r="C231" s="21">
        <v>4</v>
      </c>
      <c r="D231" s="21" t="s">
        <v>1314</v>
      </c>
      <c r="E231" s="22" t="s">
        <v>1726</v>
      </c>
      <c r="F231" s="21">
        <v>228</v>
      </c>
      <c r="G231" s="11" t="str">
        <f t="shared" si="1"/>
        <v>Aurora Nezoroche (Rutherford)</v>
      </c>
    </row>
    <row r="232" spans="1:7" ht="15" x14ac:dyDescent="0.25">
      <c r="A232" s="21">
        <v>229</v>
      </c>
      <c r="B232" s="21" t="s">
        <v>1727</v>
      </c>
      <c r="C232" s="21">
        <v>4</v>
      </c>
      <c r="D232" s="21" t="s">
        <v>236</v>
      </c>
      <c r="E232" s="22" t="s">
        <v>1728</v>
      </c>
      <c r="F232" s="21">
        <v>229</v>
      </c>
      <c r="G232" s="11" t="str">
        <f t="shared" si="1"/>
        <v>Ebsitu Bari (Coralwood Advent)</v>
      </c>
    </row>
    <row r="233" spans="1:7" ht="15" x14ac:dyDescent="0.25">
      <c r="A233" s="21">
        <v>230</v>
      </c>
      <c r="B233" s="21" t="s">
        <v>1729</v>
      </c>
      <c r="C233" s="21">
        <v>4</v>
      </c>
      <c r="D233" s="21" t="s">
        <v>415</v>
      </c>
      <c r="E233" s="22" t="s">
        <v>1730</v>
      </c>
      <c r="F233" s="21">
        <v>230</v>
      </c>
      <c r="G233" s="11" t="str">
        <f t="shared" si="1"/>
        <v>Zayna Personius (Gold Bar)</v>
      </c>
    </row>
    <row r="234" spans="1:7" ht="15" x14ac:dyDescent="0.25">
      <c r="A234" s="21">
        <v>231</v>
      </c>
      <c r="B234" s="21" t="s">
        <v>1731</v>
      </c>
      <c r="C234" s="21">
        <v>4</v>
      </c>
      <c r="D234" s="21" t="s">
        <v>18</v>
      </c>
      <c r="E234" s="22" t="s">
        <v>1732</v>
      </c>
      <c r="F234" s="21">
        <v>231</v>
      </c>
      <c r="G234" s="11" t="str">
        <f t="shared" si="1"/>
        <v>Celeste Mandryk (George P. Nicholson)</v>
      </c>
    </row>
    <row r="235" spans="1:7" ht="15" x14ac:dyDescent="0.25">
      <c r="A235" s="21">
        <v>232</v>
      </c>
      <c r="B235" s="21" t="s">
        <v>1733</v>
      </c>
      <c r="C235" s="21">
        <v>4</v>
      </c>
      <c r="D235" s="21" t="s">
        <v>57</v>
      </c>
      <c r="E235" s="22" t="s">
        <v>1734</v>
      </c>
      <c r="F235" s="21">
        <v>232</v>
      </c>
      <c r="G235" s="11" t="str">
        <f t="shared" si="1"/>
        <v>Elara Labrecque (David Thomas King)</v>
      </c>
    </row>
    <row r="236" spans="1:7" ht="15" x14ac:dyDescent="0.25">
      <c r="A236" s="21">
        <v>233</v>
      </c>
      <c r="B236" s="21" t="s">
        <v>1735</v>
      </c>
      <c r="C236" s="21">
        <v>4</v>
      </c>
      <c r="D236" s="21" t="s">
        <v>634</v>
      </c>
      <c r="E236" s="22" t="s">
        <v>1736</v>
      </c>
      <c r="F236" s="21">
        <v>233</v>
      </c>
      <c r="G236" s="11" t="str">
        <f t="shared" si="1"/>
        <v>Ariyah Nunez (Tipaskan)</v>
      </c>
    </row>
    <row r="237" spans="1:7" ht="15" x14ac:dyDescent="0.25">
      <c r="A237" s="21">
        <v>234</v>
      </c>
      <c r="B237" s="21" t="s">
        <v>1737</v>
      </c>
      <c r="C237" s="21">
        <v>4</v>
      </c>
      <c r="D237" s="21" t="s">
        <v>40</v>
      </c>
      <c r="E237" s="22" t="s">
        <v>1738</v>
      </c>
      <c r="F237" s="21">
        <v>234</v>
      </c>
      <c r="G237" s="11" t="str">
        <f t="shared" si="1"/>
        <v>Manjot Kaur Grewal (Meyokumin)</v>
      </c>
    </row>
    <row r="238" spans="1:7" ht="15" x14ac:dyDescent="0.25">
      <c r="A238" s="21">
        <v>235</v>
      </c>
      <c r="B238" s="21" t="s">
        <v>1739</v>
      </c>
      <c r="C238" s="21">
        <v>4</v>
      </c>
      <c r="D238" s="21" t="s">
        <v>39</v>
      </c>
      <c r="E238" s="22" t="s">
        <v>1740</v>
      </c>
      <c r="F238" s="21">
        <v>235</v>
      </c>
      <c r="G238" s="11" t="str">
        <f t="shared" si="1"/>
        <v>Emi Sundresh (Laurier Heights)</v>
      </c>
    </row>
    <row r="239" spans="1:7" ht="15" x14ac:dyDescent="0.25">
      <c r="A239" s="21">
        <v>236</v>
      </c>
      <c r="B239" s="21" t="s">
        <v>1741</v>
      </c>
      <c r="C239" s="21">
        <v>4</v>
      </c>
      <c r="D239" s="21" t="s">
        <v>105</v>
      </c>
      <c r="E239" s="22" t="s">
        <v>1742</v>
      </c>
      <c r="F239" s="21">
        <v>236</v>
      </c>
      <c r="G239" s="11" t="str">
        <f t="shared" si="1"/>
        <v>Makiba Worku (Aurora Charter)</v>
      </c>
    </row>
    <row r="240" spans="1:7" ht="15" x14ac:dyDescent="0.25">
      <c r="A240" s="21">
        <v>237</v>
      </c>
      <c r="B240" s="21" t="s">
        <v>1743</v>
      </c>
      <c r="C240" s="21">
        <v>4</v>
      </c>
      <c r="D240" s="21" t="s">
        <v>1575</v>
      </c>
      <c r="E240" s="22" t="s">
        <v>1744</v>
      </c>
      <c r="F240" s="21">
        <v>237</v>
      </c>
      <c r="G240" s="11" t="str">
        <f t="shared" si="1"/>
        <v>Jazzlynn Kasokeo (Pollard Meadows)</v>
      </c>
    </row>
    <row r="241" spans="1:7" ht="15" x14ac:dyDescent="0.25">
      <c r="A241" s="21">
        <v>238</v>
      </c>
      <c r="B241" s="21" t="s">
        <v>1745</v>
      </c>
      <c r="C241" s="21">
        <v>4</v>
      </c>
      <c r="D241" s="21" t="s">
        <v>634</v>
      </c>
      <c r="E241" s="22" t="s">
        <v>1746</v>
      </c>
      <c r="F241" s="21">
        <v>238</v>
      </c>
      <c r="G241" s="11" t="str">
        <f t="shared" si="1"/>
        <v>Madison Dela Cruz (Tipaskan)</v>
      </c>
    </row>
    <row r="242" spans="1:7" ht="15" x14ac:dyDescent="0.25">
      <c r="A242" s="21">
        <v>239</v>
      </c>
      <c r="B242" s="21" t="s">
        <v>228</v>
      </c>
      <c r="C242" s="21">
        <v>4</v>
      </c>
      <c r="D242" s="21" t="s">
        <v>1575</v>
      </c>
      <c r="E242" s="22" t="s">
        <v>1747</v>
      </c>
      <c r="F242" s="21">
        <v>239</v>
      </c>
      <c r="G242" s="11" t="str">
        <f t="shared" si="1"/>
        <v>Avneet Kaur (Pollard Meadows)</v>
      </c>
    </row>
    <row r="243" spans="1:7" ht="15" x14ac:dyDescent="0.25">
      <c r="A243" s="21">
        <v>240</v>
      </c>
      <c r="B243" s="21" t="s">
        <v>1748</v>
      </c>
      <c r="C243" s="21">
        <v>4</v>
      </c>
      <c r="D243" s="21" t="s">
        <v>105</v>
      </c>
      <c r="E243" s="22" t="s">
        <v>1749</v>
      </c>
      <c r="F243" s="21">
        <v>240</v>
      </c>
      <c r="G243" s="11" t="str">
        <f t="shared" si="1"/>
        <v>Rubanni Gill (Aurora Charter)</v>
      </c>
    </row>
    <row r="244" spans="1:7" ht="15" x14ac:dyDescent="0.25">
      <c r="A244" s="21">
        <v>241</v>
      </c>
      <c r="B244" s="21" t="s">
        <v>1750</v>
      </c>
      <c r="C244" s="21">
        <v>4</v>
      </c>
      <c r="D244" s="21" t="s">
        <v>57</v>
      </c>
      <c r="E244" s="22" t="s">
        <v>1751</v>
      </c>
      <c r="F244" s="21">
        <v>241</v>
      </c>
      <c r="G244" s="11" t="str">
        <f t="shared" si="1"/>
        <v>Mila-Belle Brown (David Thomas King)</v>
      </c>
    </row>
    <row r="245" spans="1:7" ht="15" x14ac:dyDescent="0.25">
      <c r="A245" s="21">
        <v>242</v>
      </c>
      <c r="B245" s="21" t="s">
        <v>1752</v>
      </c>
      <c r="C245" s="21">
        <v>4</v>
      </c>
      <c r="D245" s="21" t="s">
        <v>849</v>
      </c>
      <c r="E245" s="22" t="s">
        <v>1753</v>
      </c>
      <c r="F245" s="21">
        <v>242</v>
      </c>
      <c r="G245" s="11" t="str">
        <f t="shared" si="1"/>
        <v>Evanna Ashok (Roberta MacAdams)</v>
      </c>
    </row>
    <row r="246" spans="1:7" ht="15" x14ac:dyDescent="0.25">
      <c r="A246" s="21">
        <v>243</v>
      </c>
      <c r="B246" s="21" t="s">
        <v>1754</v>
      </c>
      <c r="C246" s="21">
        <v>4</v>
      </c>
      <c r="D246" s="21" t="s">
        <v>39</v>
      </c>
      <c r="E246" s="22" t="s">
        <v>1755</v>
      </c>
      <c r="F246" s="21">
        <v>243</v>
      </c>
      <c r="G246" s="11" t="str">
        <f t="shared" si="1"/>
        <v>Parker Poirier (Laurier Heights)</v>
      </c>
    </row>
    <row r="247" spans="1:7" ht="15" x14ac:dyDescent="0.25">
      <c r="A247" s="21">
        <v>244</v>
      </c>
      <c r="B247" s="21" t="s">
        <v>1756</v>
      </c>
      <c r="C247" s="21">
        <v>4</v>
      </c>
      <c r="D247" s="21" t="s">
        <v>40</v>
      </c>
      <c r="E247" s="22" t="s">
        <v>1757</v>
      </c>
      <c r="F247" s="21">
        <v>244</v>
      </c>
      <c r="G247" s="11" t="str">
        <f t="shared" si="1"/>
        <v>Nimisha Jambhulkar (Meyokumin)</v>
      </c>
    </row>
    <row r="248" spans="1:7" ht="15" x14ac:dyDescent="0.25">
      <c r="A248" s="21">
        <v>245</v>
      </c>
      <c r="B248" s="21" t="s">
        <v>1758</v>
      </c>
      <c r="C248" s="21">
        <v>4</v>
      </c>
      <c r="D248" s="21" t="s">
        <v>27</v>
      </c>
      <c r="E248" s="22" t="s">
        <v>1759</v>
      </c>
      <c r="F248" s="21">
        <v>245</v>
      </c>
      <c r="G248" s="11" t="str">
        <f t="shared" si="1"/>
        <v>Teia Parker-Aubin (Holyrood)</v>
      </c>
    </row>
    <row r="249" spans="1:7" ht="15" x14ac:dyDescent="0.25">
      <c r="A249" s="21">
        <v>246</v>
      </c>
      <c r="B249" s="21" t="s">
        <v>1760</v>
      </c>
      <c r="C249" s="21">
        <v>4</v>
      </c>
      <c r="D249" s="21" t="s">
        <v>40</v>
      </c>
      <c r="E249" s="22" t="s">
        <v>1761</v>
      </c>
      <c r="F249" s="21">
        <v>246</v>
      </c>
      <c r="G249" s="11" t="str">
        <f t="shared" si="1"/>
        <v>Aarna Jani (Meyokumin)</v>
      </c>
    </row>
    <row r="250" spans="1:7" ht="15" x14ac:dyDescent="0.25">
      <c r="A250" s="21">
        <v>247</v>
      </c>
      <c r="B250" s="21" t="s">
        <v>1762</v>
      </c>
      <c r="C250" s="21">
        <v>4</v>
      </c>
      <c r="D250" s="21" t="s">
        <v>40</v>
      </c>
      <c r="E250" s="22" t="s">
        <v>1763</v>
      </c>
      <c r="F250" s="21">
        <v>247</v>
      </c>
      <c r="G250" s="11" t="str">
        <f t="shared" si="1"/>
        <v>Mahiyal Kaur Bhull (Meyokumin)</v>
      </c>
    </row>
    <row r="251" spans="1:7" ht="15" x14ac:dyDescent="0.25">
      <c r="A251" s="21">
        <v>248</v>
      </c>
      <c r="B251" s="21" t="s">
        <v>1764</v>
      </c>
      <c r="C251" s="21">
        <v>4</v>
      </c>
      <c r="D251" s="21" t="s">
        <v>1508</v>
      </c>
      <c r="E251" s="22" t="s">
        <v>1765</v>
      </c>
      <c r="F251" s="21">
        <v>248</v>
      </c>
      <c r="G251" s="11" t="str">
        <f t="shared" si="1"/>
        <v>Mayah Dizon (Stratford)</v>
      </c>
    </row>
    <row r="252" spans="1:7" ht="15" x14ac:dyDescent="0.25">
      <c r="A252" s="21">
        <v>249</v>
      </c>
      <c r="B252" s="21" t="s">
        <v>1766</v>
      </c>
      <c r="C252" s="21">
        <v>4</v>
      </c>
      <c r="D252" s="21" t="s">
        <v>38</v>
      </c>
      <c r="E252" s="22" t="s">
        <v>1767</v>
      </c>
      <c r="F252" s="21">
        <v>249</v>
      </c>
      <c r="G252" s="11" t="str">
        <f t="shared" si="1"/>
        <v>Jasmeen Bhinder (Edmonton Khalsa)</v>
      </c>
    </row>
    <row r="253" spans="1:7" ht="15" x14ac:dyDescent="0.25">
      <c r="A253" s="21">
        <v>250</v>
      </c>
      <c r="B253" s="21" t="s">
        <v>1768</v>
      </c>
      <c r="C253" s="21">
        <v>4</v>
      </c>
      <c r="D253" s="21" t="s">
        <v>632</v>
      </c>
      <c r="E253" s="22" t="s">
        <v>1769</v>
      </c>
      <c r="F253" s="21">
        <v>250</v>
      </c>
      <c r="G253" s="11" t="str">
        <f t="shared" si="1"/>
        <v>Isra Mohamed (Kameyosek)</v>
      </c>
    </row>
    <row r="254" spans="1:7" ht="15" x14ac:dyDescent="0.25">
      <c r="A254" s="21">
        <v>251</v>
      </c>
      <c r="B254" s="21" t="s">
        <v>1770</v>
      </c>
      <c r="C254" s="21">
        <v>4</v>
      </c>
      <c r="D254" s="21" t="s">
        <v>1771</v>
      </c>
      <c r="E254" s="22" t="s">
        <v>1772</v>
      </c>
      <c r="F254" s="21">
        <v>251</v>
      </c>
      <c r="G254" s="11" t="str">
        <f t="shared" si="1"/>
        <v>Kolbie Carter (Mayfield)</v>
      </c>
    </row>
    <row r="255" spans="1:7" ht="15" x14ac:dyDescent="0.25">
      <c r="A255" s="21">
        <v>252</v>
      </c>
      <c r="B255" s="21" t="s">
        <v>1773</v>
      </c>
      <c r="C255" s="21">
        <v>4</v>
      </c>
      <c r="D255" s="21" t="s">
        <v>40</v>
      </c>
      <c r="E255" s="22" t="s">
        <v>1774</v>
      </c>
      <c r="F255" s="21">
        <v>252</v>
      </c>
      <c r="G255" s="11" t="str">
        <f t="shared" si="1"/>
        <v>Ravneet Kaur Parha (Meyokumin)</v>
      </c>
    </row>
    <row r="256" spans="1:7" ht="15" x14ac:dyDescent="0.25">
      <c r="A256" s="21">
        <v>253</v>
      </c>
      <c r="B256" s="21" t="s">
        <v>1775</v>
      </c>
      <c r="C256" s="21">
        <v>4</v>
      </c>
      <c r="D256" s="21" t="s">
        <v>41</v>
      </c>
      <c r="E256" s="22" t="s">
        <v>1776</v>
      </c>
      <c r="F256" s="21">
        <v>253</v>
      </c>
      <c r="G256" s="11" t="str">
        <f t="shared" si="1"/>
        <v>Victoria Perez-Alb (Mill Creek)</v>
      </c>
    </row>
    <row r="257" spans="1:7" ht="15" x14ac:dyDescent="0.25">
      <c r="A257" s="21">
        <v>254</v>
      </c>
      <c r="B257" s="21" t="s">
        <v>1777</v>
      </c>
      <c r="C257" s="21">
        <v>4</v>
      </c>
      <c r="D257" s="21" t="s">
        <v>40</v>
      </c>
      <c r="E257" s="22" t="s">
        <v>1778</v>
      </c>
      <c r="F257" s="21">
        <v>254</v>
      </c>
      <c r="G257" s="11" t="str">
        <f t="shared" si="1"/>
        <v>Tegh Mutti (Meyokumin)</v>
      </c>
    </row>
    <row r="258" spans="1:7" ht="15" x14ac:dyDescent="0.25">
      <c r="A258" s="21">
        <v>255</v>
      </c>
      <c r="B258" s="21" t="s">
        <v>1779</v>
      </c>
      <c r="C258" s="21">
        <v>4</v>
      </c>
      <c r="D258" s="21" t="s">
        <v>1508</v>
      </c>
      <c r="E258" s="22" t="s">
        <v>1780</v>
      </c>
      <c r="F258" s="21">
        <v>255</v>
      </c>
      <c r="G258" s="11" t="str">
        <f t="shared" si="1"/>
        <v>Aaradhya Bhardwaj (Stratford)</v>
      </c>
    </row>
    <row r="259" spans="1:7" ht="15" x14ac:dyDescent="0.25">
      <c r="A259" s="21">
        <v>256</v>
      </c>
      <c r="B259" s="21" t="s">
        <v>1781</v>
      </c>
      <c r="C259" s="21">
        <v>4</v>
      </c>
      <c r="D259" s="21" t="s">
        <v>635</v>
      </c>
      <c r="E259" s="22" t="s">
        <v>1782</v>
      </c>
      <c r="F259" s="21">
        <v>256</v>
      </c>
      <c r="G259" s="11" t="str">
        <f t="shared" si="1"/>
        <v>Momtaz Ahmed (John A. McDougall)</v>
      </c>
    </row>
    <row r="260" spans="1:7" ht="15" x14ac:dyDescent="0.25">
      <c r="A260" s="21">
        <v>257</v>
      </c>
      <c r="B260" s="21" t="s">
        <v>1783</v>
      </c>
      <c r="C260" s="21">
        <v>4</v>
      </c>
      <c r="D260" s="21" t="s">
        <v>632</v>
      </c>
      <c r="E260" s="22" t="s">
        <v>1784</v>
      </c>
      <c r="F260" s="21">
        <v>257</v>
      </c>
      <c r="G260" s="11" t="str">
        <f t="shared" si="1"/>
        <v>Amarah Koudia (Kameyosek)</v>
      </c>
    </row>
    <row r="261" spans="1:7" ht="15" x14ac:dyDescent="0.25">
      <c r="A261" s="21">
        <v>258</v>
      </c>
      <c r="B261" s="21" t="s">
        <v>1785</v>
      </c>
      <c r="C261" s="21">
        <v>4</v>
      </c>
      <c r="D261" s="21" t="s">
        <v>32</v>
      </c>
      <c r="E261" s="22" t="s">
        <v>1786</v>
      </c>
      <c r="F261" s="21">
        <v>258</v>
      </c>
      <c r="G261" s="11" t="str">
        <f t="shared" si="1"/>
        <v>Hazel Schjerning (Forest Heights)</v>
      </c>
    </row>
    <row r="262" spans="1:7" ht="15" x14ac:dyDescent="0.25">
      <c r="A262" s="21">
        <v>259</v>
      </c>
      <c r="B262" s="21" t="s">
        <v>1787</v>
      </c>
      <c r="C262" s="21">
        <v>4</v>
      </c>
      <c r="D262" s="21" t="s">
        <v>24</v>
      </c>
      <c r="E262" s="22" t="s">
        <v>1788</v>
      </c>
      <c r="F262" s="21">
        <v>259</v>
      </c>
      <c r="G262" s="11" t="str">
        <f t="shared" si="1"/>
        <v>Lua Heera (Brander Gardens)</v>
      </c>
    </row>
    <row r="263" spans="1:7" ht="15" x14ac:dyDescent="0.25">
      <c r="A263" s="21">
        <v>260</v>
      </c>
      <c r="B263" s="21" t="s">
        <v>1789</v>
      </c>
      <c r="C263" s="21">
        <v>4</v>
      </c>
      <c r="D263" s="21" t="s">
        <v>38</v>
      </c>
      <c r="E263" s="22" t="s">
        <v>1790</v>
      </c>
      <c r="F263" s="21">
        <v>260</v>
      </c>
      <c r="G263" s="11" t="str">
        <f t="shared" si="1"/>
        <v>Akalsimar Kaur Bai (Edmonton Khalsa)</v>
      </c>
    </row>
    <row r="264" spans="1:7" ht="15" x14ac:dyDescent="0.25">
      <c r="A264" s="21">
        <v>261</v>
      </c>
      <c r="B264" s="21" t="s">
        <v>1791</v>
      </c>
      <c r="C264" s="21">
        <v>4</v>
      </c>
      <c r="D264" s="21" t="s">
        <v>105</v>
      </c>
      <c r="E264" s="22" t="s">
        <v>1792</v>
      </c>
      <c r="F264" s="21">
        <v>261</v>
      </c>
      <c r="G264" s="11" t="str">
        <f t="shared" si="1"/>
        <v>Aria Smith (Aurora Charter)</v>
      </c>
    </row>
    <row r="265" spans="1:7" ht="15" x14ac:dyDescent="0.25">
      <c r="A265" s="21">
        <v>262</v>
      </c>
      <c r="B265" s="21" t="s">
        <v>1793</v>
      </c>
      <c r="C265" s="21">
        <v>4</v>
      </c>
      <c r="D265" s="21" t="s">
        <v>38</v>
      </c>
      <c r="E265" s="22" t="s">
        <v>1794</v>
      </c>
      <c r="F265" s="21">
        <v>262</v>
      </c>
      <c r="G265" s="11" t="str">
        <f t="shared" si="1"/>
        <v>Jaskirat Kaur Khan (Edmonton Khalsa)</v>
      </c>
    </row>
    <row r="266" spans="1:7" ht="15" x14ac:dyDescent="0.25">
      <c r="A266" s="21">
        <v>263</v>
      </c>
      <c r="B266" s="21" t="s">
        <v>1795</v>
      </c>
      <c r="C266" s="21">
        <v>4</v>
      </c>
      <c r="D266" s="21" t="s">
        <v>40</v>
      </c>
      <c r="E266" s="22" t="s">
        <v>1796</v>
      </c>
      <c r="F266" s="21">
        <v>263</v>
      </c>
      <c r="G266" s="11" t="str">
        <f t="shared" si="1"/>
        <v>Liyah Sibanda (Meyokumin)</v>
      </c>
    </row>
    <row r="267" spans="1:7" ht="15" x14ac:dyDescent="0.25">
      <c r="A267" s="21">
        <v>264</v>
      </c>
      <c r="B267" s="21" t="s">
        <v>1797</v>
      </c>
      <c r="C267" s="21">
        <v>4</v>
      </c>
      <c r="D267" s="21" t="s">
        <v>279</v>
      </c>
      <c r="E267" s="22" t="s">
        <v>1798</v>
      </c>
      <c r="F267" s="21">
        <v>264</v>
      </c>
      <c r="G267" s="11" t="str">
        <f t="shared" si="1"/>
        <v>Fatema Ibrahim (Crestwood)</v>
      </c>
    </row>
    <row r="268" spans="1:7" ht="15" x14ac:dyDescent="0.25">
      <c r="A268" s="21">
        <v>265</v>
      </c>
      <c r="B268" s="21" t="s">
        <v>1799</v>
      </c>
      <c r="C268" s="21">
        <v>4</v>
      </c>
      <c r="D268" s="21" t="s">
        <v>20</v>
      </c>
      <c r="E268" s="22" t="s">
        <v>1800</v>
      </c>
      <c r="F268" s="21">
        <v>265</v>
      </c>
      <c r="G268" s="11" t="str">
        <f t="shared" si="1"/>
        <v>Evelyn Fuhr (Michael A. Kostek)</v>
      </c>
    </row>
    <row r="269" spans="1:7" ht="15" x14ac:dyDescent="0.25">
      <c r="A269" s="21">
        <v>266</v>
      </c>
      <c r="B269" s="21" t="s">
        <v>1801</v>
      </c>
      <c r="C269" s="21">
        <v>4</v>
      </c>
      <c r="D269" s="21" t="s">
        <v>57</v>
      </c>
      <c r="E269" s="22" t="s">
        <v>1802</v>
      </c>
      <c r="F269" s="21">
        <v>266</v>
      </c>
      <c r="G269" s="11" t="str">
        <f t="shared" si="1"/>
        <v>Mikaela Wilson (David Thomas King)</v>
      </c>
    </row>
    <row r="270" spans="1:7" ht="15" x14ac:dyDescent="0.25">
      <c r="A270" s="21">
        <v>267</v>
      </c>
      <c r="B270" s="21" t="s">
        <v>1803</v>
      </c>
      <c r="C270" s="21">
        <v>4</v>
      </c>
      <c r="D270" s="21" t="s">
        <v>43</v>
      </c>
      <c r="E270" s="22" t="s">
        <v>1804</v>
      </c>
      <c r="F270" s="21">
        <v>267</v>
      </c>
      <c r="G270" s="11" t="str">
        <f t="shared" si="1"/>
        <v>Marley Dawkins (King Edward)</v>
      </c>
    </row>
    <row r="271" spans="1:7" ht="15" x14ac:dyDescent="0.25">
      <c r="A271" s="21">
        <v>268</v>
      </c>
      <c r="B271" s="21" t="s">
        <v>1805</v>
      </c>
      <c r="C271" s="21">
        <v>4</v>
      </c>
      <c r="D271" s="21" t="s">
        <v>21</v>
      </c>
      <c r="E271" s="22" t="s">
        <v>1806</v>
      </c>
      <c r="F271" s="21">
        <v>268</v>
      </c>
      <c r="G271" s="11" t="str">
        <f t="shared" si="1"/>
        <v>Ella-Mae Hallett (Windsor Park)</v>
      </c>
    </row>
    <row r="272" spans="1:7" ht="15" x14ac:dyDescent="0.25">
      <c r="A272" s="21">
        <v>269</v>
      </c>
      <c r="B272" s="21" t="s">
        <v>1807</v>
      </c>
      <c r="C272" s="21">
        <v>4</v>
      </c>
      <c r="D272" s="21" t="s">
        <v>37</v>
      </c>
      <c r="E272" s="22" t="s">
        <v>1808</v>
      </c>
      <c r="F272" s="21">
        <v>269</v>
      </c>
      <c r="G272" s="11" t="str">
        <f t="shared" si="1"/>
        <v>Gabby Lakey (Menisa)</v>
      </c>
    </row>
    <row r="273" spans="1:7" ht="15" x14ac:dyDescent="0.25">
      <c r="A273" s="21">
        <v>270</v>
      </c>
      <c r="B273" s="21" t="s">
        <v>1809</v>
      </c>
      <c r="C273" s="21">
        <v>4</v>
      </c>
      <c r="D273" s="21" t="s">
        <v>634</v>
      </c>
      <c r="E273" s="22" t="s">
        <v>1810</v>
      </c>
      <c r="F273" s="21">
        <v>270</v>
      </c>
      <c r="G273" s="11" t="str">
        <f t="shared" si="1"/>
        <v>Amberjot Kaur (Tipaskan)</v>
      </c>
    </row>
    <row r="274" spans="1:7" ht="15" x14ac:dyDescent="0.25">
      <c r="A274" s="21">
        <v>271</v>
      </c>
      <c r="B274" s="21" t="s">
        <v>1811</v>
      </c>
      <c r="C274" s="21">
        <v>4</v>
      </c>
      <c r="D274" s="21" t="s">
        <v>634</v>
      </c>
      <c r="E274" s="22" t="s">
        <v>1812</v>
      </c>
      <c r="F274" s="21">
        <v>271</v>
      </c>
      <c r="G274" s="11" t="str">
        <f t="shared" si="1"/>
        <v>Zia Ferrer (Tipaskan)</v>
      </c>
    </row>
    <row r="275" spans="1:7" ht="15" x14ac:dyDescent="0.25">
      <c r="A275" s="21">
        <v>272</v>
      </c>
      <c r="B275" s="21" t="s">
        <v>1813</v>
      </c>
      <c r="C275" s="21">
        <v>4</v>
      </c>
      <c r="D275" s="21" t="s">
        <v>236</v>
      </c>
      <c r="E275" s="22" t="s">
        <v>1814</v>
      </c>
      <c r="F275" s="21">
        <v>272</v>
      </c>
      <c r="G275" s="11" t="str">
        <f t="shared" si="1"/>
        <v>Rae'el Bailey (Coralwood Advent)</v>
      </c>
    </row>
    <row r="276" spans="1:7" ht="15" x14ac:dyDescent="0.25">
      <c r="A276" s="21">
        <v>273</v>
      </c>
      <c r="B276" s="21" t="s">
        <v>1815</v>
      </c>
      <c r="C276" s="21">
        <v>4</v>
      </c>
      <c r="D276" s="21" t="s">
        <v>38</v>
      </c>
      <c r="E276" s="22" t="s">
        <v>1816</v>
      </c>
      <c r="F276" s="21">
        <v>273</v>
      </c>
      <c r="G276" s="11" t="str">
        <f t="shared" si="1"/>
        <v>Nimrit Kaur Sandhu (Edmonton Khalsa)</v>
      </c>
    </row>
    <row r="277" spans="1:7" ht="15" x14ac:dyDescent="0.25">
      <c r="A277" s="21">
        <v>274</v>
      </c>
      <c r="B277" s="21" t="s">
        <v>1817</v>
      </c>
      <c r="C277" s="21">
        <v>4</v>
      </c>
      <c r="D277" s="21" t="s">
        <v>32</v>
      </c>
      <c r="E277" s="22" t="s">
        <v>1818</v>
      </c>
      <c r="F277" s="21">
        <v>274</v>
      </c>
      <c r="G277" s="11" t="str">
        <f t="shared" si="1"/>
        <v>Maren S (Forest Heights)</v>
      </c>
    </row>
    <row r="278" spans="1:7" ht="15" x14ac:dyDescent="0.25">
      <c r="A278" s="21">
        <v>275</v>
      </c>
      <c r="B278" s="21" t="s">
        <v>1819</v>
      </c>
      <c r="C278" s="21">
        <v>4</v>
      </c>
      <c r="D278" s="21" t="s">
        <v>634</v>
      </c>
      <c r="E278" s="22" t="s">
        <v>1820</v>
      </c>
      <c r="F278" s="21">
        <v>275</v>
      </c>
      <c r="G278" s="11" t="str">
        <f t="shared" si="1"/>
        <v>Ameerah Khan (Tipaskan)</v>
      </c>
    </row>
    <row r="279" spans="1:7" ht="15" x14ac:dyDescent="0.25">
      <c r="A279" s="21">
        <v>276</v>
      </c>
      <c r="B279" s="21" t="s">
        <v>1821</v>
      </c>
      <c r="C279" s="21">
        <v>4</v>
      </c>
      <c r="D279" s="21" t="s">
        <v>42</v>
      </c>
      <c r="E279" s="22" t="s">
        <v>1822</v>
      </c>
      <c r="F279" s="21">
        <v>276</v>
      </c>
      <c r="G279" s="11" t="str">
        <f t="shared" si="1"/>
        <v>Harjas Verma (Ellerslie Campus)</v>
      </c>
    </row>
    <row r="280" spans="1:7" ht="15" x14ac:dyDescent="0.25">
      <c r="A280" s="21">
        <v>277</v>
      </c>
      <c r="B280" s="21" t="s">
        <v>1823</v>
      </c>
      <c r="C280" s="21">
        <v>4</v>
      </c>
      <c r="D280" s="21" t="s">
        <v>39</v>
      </c>
      <c r="E280" s="22" t="s">
        <v>1824</v>
      </c>
      <c r="F280" s="21">
        <v>277</v>
      </c>
      <c r="G280" s="11" t="str">
        <f t="shared" si="1"/>
        <v>Violet Hastings (Laurier Heights)</v>
      </c>
    </row>
    <row r="281" spans="1:7" ht="15" x14ac:dyDescent="0.25">
      <c r="A281" s="21">
        <v>278</v>
      </c>
      <c r="B281" s="21" t="s">
        <v>1825</v>
      </c>
      <c r="C281" s="21">
        <v>4</v>
      </c>
      <c r="D281" s="21" t="s">
        <v>634</v>
      </c>
      <c r="E281" s="22" t="s">
        <v>1826</v>
      </c>
      <c r="F281" s="21">
        <v>278</v>
      </c>
      <c r="G281" s="11" t="str">
        <f t="shared" si="1"/>
        <v>Nomusa Tshuma (Tipaskan)</v>
      </c>
    </row>
    <row r="282" spans="1:7" ht="15" x14ac:dyDescent="0.25">
      <c r="A282" s="21">
        <v>279</v>
      </c>
      <c r="B282" s="21" t="s">
        <v>1827</v>
      </c>
      <c r="C282" s="21">
        <v>4</v>
      </c>
      <c r="D282" s="21" t="s">
        <v>1771</v>
      </c>
      <c r="E282" s="22" t="s">
        <v>1828</v>
      </c>
      <c r="F282" s="21">
        <v>279</v>
      </c>
      <c r="G282" s="11" t="str">
        <f t="shared" si="1"/>
        <v>Blair Boechler (Mayfield)</v>
      </c>
    </row>
    <row r="283" spans="1:7" x14ac:dyDescent="0.2">
      <c r="A283" s="11"/>
      <c r="B283" s="11"/>
      <c r="C283" s="14"/>
      <c r="D283" s="11"/>
      <c r="E283" s="10"/>
      <c r="F283" s="10"/>
      <c r="G283" s="11"/>
    </row>
    <row r="284" spans="1:7" x14ac:dyDescent="0.2">
      <c r="A284" s="11"/>
      <c r="B284" s="11"/>
      <c r="C284" s="14"/>
      <c r="D284" s="11"/>
      <c r="E284" s="10"/>
      <c r="F284" s="10"/>
      <c r="G284" s="11"/>
    </row>
    <row r="285" spans="1:7" x14ac:dyDescent="0.2">
      <c r="A285" s="1" t="s">
        <v>1265</v>
      </c>
      <c r="B285" s="11"/>
      <c r="C285" s="14"/>
      <c r="D285" s="11"/>
      <c r="E285" s="10"/>
      <c r="F285" s="10"/>
      <c r="G285" s="11"/>
    </row>
    <row r="286" spans="1:7" ht="15" x14ac:dyDescent="0.25">
      <c r="A286" s="33">
        <v>1</v>
      </c>
      <c r="B286" s="33" t="s">
        <v>3725</v>
      </c>
      <c r="C286" s="33">
        <v>4</v>
      </c>
      <c r="D286" s="33" t="s">
        <v>392</v>
      </c>
      <c r="E286" s="34" t="s">
        <v>3726</v>
      </c>
      <c r="F286" s="33">
        <v>1</v>
      </c>
      <c r="G286" s="11" t="str">
        <f t="shared" ref="G286:G350" si="2">CONCATENATE(B286, " (", D286, ")")</f>
        <v>Joelle Downing (LaPerle)</v>
      </c>
    </row>
    <row r="287" spans="1:7" ht="15" x14ac:dyDescent="0.25">
      <c r="A287" s="33">
        <v>2</v>
      </c>
      <c r="B287" s="33" t="s">
        <v>1273</v>
      </c>
      <c r="C287" s="33">
        <v>4</v>
      </c>
      <c r="D287" s="33" t="s">
        <v>39</v>
      </c>
      <c r="E287" s="34" t="s">
        <v>3727</v>
      </c>
      <c r="F287" s="33">
        <v>2</v>
      </c>
      <c r="G287" s="11" t="str">
        <f t="shared" si="2"/>
        <v>Florence Peterson- (Laurier Heights)</v>
      </c>
    </row>
    <row r="288" spans="1:7" ht="15" x14ac:dyDescent="0.25">
      <c r="A288" s="33">
        <v>3</v>
      </c>
      <c r="B288" s="33" t="s">
        <v>1277</v>
      </c>
      <c r="C288" s="33">
        <v>4</v>
      </c>
      <c r="D288" s="33" t="s">
        <v>62</v>
      </c>
      <c r="E288" s="34" t="s">
        <v>3728</v>
      </c>
      <c r="F288" s="33">
        <v>3</v>
      </c>
      <c r="G288" s="11" t="str">
        <f t="shared" si="2"/>
        <v>Beatrice Summers-F (Westglen)</v>
      </c>
    </row>
    <row r="289" spans="1:7" ht="15" x14ac:dyDescent="0.25">
      <c r="A289" s="33">
        <v>4</v>
      </c>
      <c r="B289" s="33" t="s">
        <v>1305</v>
      </c>
      <c r="C289" s="33">
        <v>4</v>
      </c>
      <c r="D289" s="33" t="s">
        <v>24</v>
      </c>
      <c r="E289" s="34" t="s">
        <v>3729</v>
      </c>
      <c r="F289" s="33">
        <v>4</v>
      </c>
      <c r="G289" s="11" t="str">
        <f t="shared" si="2"/>
        <v>Loretta Harcourt (Brander Gardens)</v>
      </c>
    </row>
    <row r="290" spans="1:7" ht="15" x14ac:dyDescent="0.25">
      <c r="A290" s="33">
        <v>5</v>
      </c>
      <c r="B290" s="33" t="s">
        <v>1275</v>
      </c>
      <c r="C290" s="33">
        <v>4</v>
      </c>
      <c r="D290" s="33" t="s">
        <v>39</v>
      </c>
      <c r="E290" s="34" t="s">
        <v>3730</v>
      </c>
      <c r="F290" s="33">
        <v>5</v>
      </c>
      <c r="G290" s="11" t="str">
        <f t="shared" si="2"/>
        <v>Keira Mather (Laurier Heights)</v>
      </c>
    </row>
    <row r="291" spans="1:7" ht="15" x14ac:dyDescent="0.25">
      <c r="A291" s="33">
        <v>6</v>
      </c>
      <c r="B291" s="33" t="s">
        <v>1611</v>
      </c>
      <c r="C291" s="33">
        <v>4</v>
      </c>
      <c r="D291" s="33" t="s">
        <v>124</v>
      </c>
      <c r="E291" s="34" t="s">
        <v>3731</v>
      </c>
      <c r="F291" s="33">
        <v>6</v>
      </c>
      <c r="G291" s="11" t="str">
        <f t="shared" si="2"/>
        <v>Laki Ahmed (Homesteader)</v>
      </c>
    </row>
    <row r="292" spans="1:7" ht="15" x14ac:dyDescent="0.25">
      <c r="A292" s="33">
        <v>7</v>
      </c>
      <c r="B292" s="33" t="s">
        <v>1287</v>
      </c>
      <c r="C292" s="33">
        <v>4</v>
      </c>
      <c r="D292" s="33" t="s">
        <v>849</v>
      </c>
      <c r="E292" s="34" t="s">
        <v>3732</v>
      </c>
      <c r="F292" s="33">
        <v>7</v>
      </c>
      <c r="G292" s="11" t="str">
        <f t="shared" si="2"/>
        <v>Everly Blair (Roberta MacAdams)</v>
      </c>
    </row>
    <row r="293" spans="1:7" ht="15" x14ac:dyDescent="0.25">
      <c r="A293" s="33">
        <v>8</v>
      </c>
      <c r="B293" s="33" t="s">
        <v>1279</v>
      </c>
      <c r="C293" s="33">
        <v>4</v>
      </c>
      <c r="D293" s="33" t="s">
        <v>41</v>
      </c>
      <c r="E293" s="34" t="s">
        <v>3733</v>
      </c>
      <c r="F293" s="33">
        <v>8</v>
      </c>
      <c r="G293" s="11" t="str">
        <f t="shared" si="2"/>
        <v>Annika Banerjee (Mill Creek)</v>
      </c>
    </row>
    <row r="294" spans="1:7" ht="15" x14ac:dyDescent="0.25">
      <c r="A294" s="33">
        <v>9</v>
      </c>
      <c r="B294" s="33" t="s">
        <v>1283</v>
      </c>
      <c r="C294" s="33">
        <v>4</v>
      </c>
      <c r="D294" s="33" t="s">
        <v>19</v>
      </c>
      <c r="E294" s="34" t="s">
        <v>3734</v>
      </c>
      <c r="F294" s="33">
        <v>9</v>
      </c>
      <c r="G294" s="11" t="str">
        <f t="shared" si="2"/>
        <v>Margaux Gibeau (Rio Terrace)</v>
      </c>
    </row>
    <row r="295" spans="1:7" ht="15" x14ac:dyDescent="0.25">
      <c r="A295" s="33">
        <v>10</v>
      </c>
      <c r="B295" s="33" t="s">
        <v>1322</v>
      </c>
      <c r="C295" s="33">
        <v>4</v>
      </c>
      <c r="D295" s="33" t="s">
        <v>62</v>
      </c>
      <c r="E295" s="34" t="s">
        <v>3735</v>
      </c>
      <c r="F295" s="33">
        <v>10</v>
      </c>
      <c r="G295" s="11" t="str">
        <f t="shared" si="2"/>
        <v>Lyla Mullen (Westglen)</v>
      </c>
    </row>
    <row r="296" spans="1:7" ht="15" x14ac:dyDescent="0.25">
      <c r="A296" s="33">
        <v>11</v>
      </c>
      <c r="B296" s="33" t="s">
        <v>1497</v>
      </c>
      <c r="C296" s="33">
        <v>4</v>
      </c>
      <c r="D296" s="33" t="s">
        <v>30</v>
      </c>
      <c r="E296" s="34" t="s">
        <v>3736</v>
      </c>
      <c r="F296" s="33">
        <v>11</v>
      </c>
      <c r="G296" s="11" t="str">
        <f t="shared" si="2"/>
        <v>Everyly Leighman (Patricia Heights)</v>
      </c>
    </row>
    <row r="297" spans="1:7" ht="15" x14ac:dyDescent="0.25">
      <c r="A297" s="33">
        <v>12</v>
      </c>
      <c r="B297" s="33" t="s">
        <v>1281</v>
      </c>
      <c r="C297" s="33">
        <v>4</v>
      </c>
      <c r="D297" s="33" t="s">
        <v>39</v>
      </c>
      <c r="E297" s="34" t="s">
        <v>3737</v>
      </c>
      <c r="F297" s="33">
        <v>12</v>
      </c>
      <c r="G297" s="11" t="str">
        <f t="shared" si="2"/>
        <v>Kaia Wheeler (Laurier Heights)</v>
      </c>
    </row>
    <row r="298" spans="1:7" ht="15" x14ac:dyDescent="0.25">
      <c r="A298" s="33">
        <v>13</v>
      </c>
      <c r="B298" s="33" t="s">
        <v>1354</v>
      </c>
      <c r="C298" s="33">
        <v>4</v>
      </c>
      <c r="D298" s="33" t="s">
        <v>39</v>
      </c>
      <c r="E298" s="34" t="s">
        <v>3738</v>
      </c>
      <c r="F298" s="33">
        <v>13</v>
      </c>
      <c r="G298" s="11" t="str">
        <f t="shared" si="2"/>
        <v>Eberleigh Lowe (Laurier Heights)</v>
      </c>
    </row>
    <row r="299" spans="1:7" ht="15" x14ac:dyDescent="0.25">
      <c r="A299" s="33">
        <v>14</v>
      </c>
      <c r="B299" s="33" t="s">
        <v>1294</v>
      </c>
      <c r="C299" s="33">
        <v>4</v>
      </c>
      <c r="D299" s="33" t="s">
        <v>22</v>
      </c>
      <c r="E299" s="34" t="s">
        <v>3739</v>
      </c>
      <c r="F299" s="33">
        <v>14</v>
      </c>
      <c r="G299" s="11" t="str">
        <f t="shared" si="2"/>
        <v>Kinley Prygodicz (Parkallen)</v>
      </c>
    </row>
    <row r="300" spans="1:7" ht="15" x14ac:dyDescent="0.25">
      <c r="A300" s="33">
        <v>15</v>
      </c>
      <c r="B300" s="33" t="s">
        <v>70</v>
      </c>
      <c r="C300" s="33">
        <v>4</v>
      </c>
      <c r="D300" s="33" t="s">
        <v>49</v>
      </c>
      <c r="E300" s="34" t="s">
        <v>3740</v>
      </c>
      <c r="F300" s="33">
        <v>15</v>
      </c>
      <c r="G300" s="11" t="str">
        <f t="shared" si="2"/>
        <v>Hailey Hoyda (Constable Daniel)</v>
      </c>
    </row>
    <row r="301" spans="1:7" ht="15" x14ac:dyDescent="0.25">
      <c r="A301" s="33">
        <v>16</v>
      </c>
      <c r="B301" s="33" t="s">
        <v>1292</v>
      </c>
      <c r="C301" s="33">
        <v>4</v>
      </c>
      <c r="D301" s="33" t="s">
        <v>48</v>
      </c>
      <c r="E301" s="34" t="s">
        <v>3741</v>
      </c>
      <c r="F301" s="33">
        <v>16</v>
      </c>
      <c r="G301" s="11" t="str">
        <f t="shared" si="2"/>
        <v>Norah Mior (Joey Moss)</v>
      </c>
    </row>
    <row r="302" spans="1:7" ht="15" x14ac:dyDescent="0.25">
      <c r="A302" s="33">
        <v>17</v>
      </c>
      <c r="B302" s="33" t="s">
        <v>1301</v>
      </c>
      <c r="C302" s="33">
        <v>4</v>
      </c>
      <c r="D302" s="33" t="s">
        <v>28</v>
      </c>
      <c r="E302" s="34" t="s">
        <v>3742</v>
      </c>
      <c r="F302" s="33">
        <v>17</v>
      </c>
      <c r="G302" s="11" t="str">
        <f t="shared" si="2"/>
        <v>Ada Garnison (Earl Buxton)</v>
      </c>
    </row>
    <row r="303" spans="1:7" ht="15" x14ac:dyDescent="0.25">
      <c r="A303" s="33">
        <v>18</v>
      </c>
      <c r="B303" s="33" t="s">
        <v>375</v>
      </c>
      <c r="C303" s="33">
        <v>4</v>
      </c>
      <c r="D303" s="33" t="s">
        <v>23</v>
      </c>
      <c r="E303" s="34" t="s">
        <v>3743</v>
      </c>
      <c r="F303" s="33">
        <v>18</v>
      </c>
      <c r="G303" s="11" t="str">
        <f t="shared" si="2"/>
        <v>Kiana Hu (Brookside)</v>
      </c>
    </row>
    <row r="304" spans="1:7" ht="15" x14ac:dyDescent="0.25">
      <c r="A304" s="33">
        <v>19</v>
      </c>
      <c r="B304" s="33" t="s">
        <v>1307</v>
      </c>
      <c r="C304" s="33">
        <v>4</v>
      </c>
      <c r="D304" s="33" t="s">
        <v>28</v>
      </c>
      <c r="E304" s="34" t="s">
        <v>3744</v>
      </c>
      <c r="F304" s="33">
        <v>19</v>
      </c>
      <c r="G304" s="11" t="str">
        <f t="shared" si="2"/>
        <v>Claire Lu (Earl Buxton)</v>
      </c>
    </row>
    <row r="305" spans="1:7" ht="15" x14ac:dyDescent="0.25">
      <c r="A305" s="33">
        <v>20</v>
      </c>
      <c r="B305" s="33" t="s">
        <v>1309</v>
      </c>
      <c r="C305" s="33">
        <v>4</v>
      </c>
      <c r="D305" s="33" t="s">
        <v>57</v>
      </c>
      <c r="E305" s="34" t="s">
        <v>3745</v>
      </c>
      <c r="F305" s="33">
        <v>20</v>
      </c>
      <c r="G305" s="11" t="str">
        <f t="shared" si="2"/>
        <v>Japji Deol (David Thomas King)</v>
      </c>
    </row>
    <row r="306" spans="1:7" ht="15" x14ac:dyDescent="0.25">
      <c r="A306" s="33">
        <v>21</v>
      </c>
      <c r="B306" s="33" t="s">
        <v>1313</v>
      </c>
      <c r="C306" s="33">
        <v>4</v>
      </c>
      <c r="D306" s="33" t="s">
        <v>1314</v>
      </c>
      <c r="E306" s="34" t="s">
        <v>3746</v>
      </c>
      <c r="F306" s="33">
        <v>21</v>
      </c>
      <c r="G306" s="11" t="str">
        <f t="shared" si="2"/>
        <v>Winnie Stiksma (Rutherford)</v>
      </c>
    </row>
    <row r="307" spans="1:7" ht="15" x14ac:dyDescent="0.25">
      <c r="A307" s="33">
        <v>22</v>
      </c>
      <c r="B307" s="33" t="s">
        <v>3747</v>
      </c>
      <c r="C307" s="33">
        <v>4</v>
      </c>
      <c r="D307" s="33" t="s">
        <v>31</v>
      </c>
      <c r="E307" s="34" t="s">
        <v>3748</v>
      </c>
      <c r="F307" s="33">
        <v>22</v>
      </c>
      <c r="G307" s="11" t="str">
        <f t="shared" si="2"/>
        <v>Roe Horachek (Donnan)</v>
      </c>
    </row>
    <row r="308" spans="1:7" ht="15" x14ac:dyDescent="0.25">
      <c r="A308" s="33">
        <v>23</v>
      </c>
      <c r="B308" s="33" t="s">
        <v>1297</v>
      </c>
      <c r="C308" s="33">
        <v>4</v>
      </c>
      <c r="D308" s="33" t="s">
        <v>415</v>
      </c>
      <c r="E308" s="34" t="s">
        <v>3749</v>
      </c>
      <c r="F308" s="33">
        <v>23</v>
      </c>
      <c r="G308" s="11" t="str">
        <f t="shared" si="2"/>
        <v>Lena Spaling-Buesi (Gold Bar)</v>
      </c>
    </row>
    <row r="309" spans="1:7" ht="15" x14ac:dyDescent="0.25">
      <c r="A309" s="33">
        <v>24</v>
      </c>
      <c r="B309" s="33" t="s">
        <v>1330</v>
      </c>
      <c r="C309" s="33">
        <v>4</v>
      </c>
      <c r="D309" s="33" t="s">
        <v>48</v>
      </c>
      <c r="E309" s="34" t="s">
        <v>3750</v>
      </c>
      <c r="F309" s="33">
        <v>24</v>
      </c>
      <c r="G309" s="11" t="str">
        <f t="shared" si="2"/>
        <v>Emily Schmidek (Joey Moss)</v>
      </c>
    </row>
    <row r="310" spans="1:7" ht="15" x14ac:dyDescent="0.25">
      <c r="A310" s="33">
        <v>25</v>
      </c>
      <c r="B310" s="33" t="s">
        <v>1336</v>
      </c>
      <c r="C310" s="33">
        <v>4</v>
      </c>
      <c r="D310" s="33" t="s">
        <v>27</v>
      </c>
      <c r="E310" s="34" t="s">
        <v>3751</v>
      </c>
      <c r="F310" s="33">
        <v>25</v>
      </c>
      <c r="G310" s="11" t="str">
        <f t="shared" si="2"/>
        <v>Rowan Wray (Holyrood)</v>
      </c>
    </row>
    <row r="311" spans="1:7" ht="15" x14ac:dyDescent="0.25">
      <c r="A311" s="33">
        <v>26</v>
      </c>
      <c r="B311" s="33" t="s">
        <v>1352</v>
      </c>
      <c r="C311" s="33">
        <v>4</v>
      </c>
      <c r="D311" s="33" t="s">
        <v>24</v>
      </c>
      <c r="E311" s="34" t="s">
        <v>3752</v>
      </c>
      <c r="F311" s="33">
        <v>26</v>
      </c>
      <c r="G311" s="11" t="str">
        <f t="shared" si="2"/>
        <v>Marit Johansen (Brander Gardens)</v>
      </c>
    </row>
    <row r="312" spans="1:7" ht="15" x14ac:dyDescent="0.25">
      <c r="A312" s="33">
        <v>27</v>
      </c>
      <c r="B312" s="33" t="s">
        <v>1430</v>
      </c>
      <c r="C312" s="33">
        <v>4</v>
      </c>
      <c r="D312" s="33" t="s">
        <v>105</v>
      </c>
      <c r="E312" s="34" t="s">
        <v>3753</v>
      </c>
      <c r="F312" s="33">
        <v>27</v>
      </c>
      <c r="G312" s="11" t="str">
        <f t="shared" si="2"/>
        <v>Mika Starodubtseva (Aurora Charter)</v>
      </c>
    </row>
    <row r="313" spans="1:7" ht="15" x14ac:dyDescent="0.25">
      <c r="A313" s="33">
        <v>28</v>
      </c>
      <c r="B313" s="33" t="s">
        <v>1318</v>
      </c>
      <c r="C313" s="33">
        <v>4</v>
      </c>
      <c r="D313" s="33" t="s">
        <v>18</v>
      </c>
      <c r="E313" s="34" t="s">
        <v>3754</v>
      </c>
      <c r="F313" s="33">
        <v>28</v>
      </c>
      <c r="G313" s="11" t="str">
        <f t="shared" si="2"/>
        <v>Isla Chyzowsky (George P. Nicholson)</v>
      </c>
    </row>
    <row r="314" spans="1:7" ht="15" x14ac:dyDescent="0.25">
      <c r="A314" s="33">
        <v>29</v>
      </c>
      <c r="B314" s="33" t="s">
        <v>1285</v>
      </c>
      <c r="C314" s="33">
        <v>4</v>
      </c>
      <c r="D314" s="33" t="s">
        <v>20</v>
      </c>
      <c r="E314" s="34" t="s">
        <v>3755</v>
      </c>
      <c r="F314" s="33">
        <v>29</v>
      </c>
      <c r="G314" s="11" t="str">
        <f t="shared" si="2"/>
        <v>Vada Rix (Michael A. Kostek)</v>
      </c>
    </row>
    <row r="315" spans="1:7" ht="15" x14ac:dyDescent="0.25">
      <c r="A315" s="33">
        <v>30</v>
      </c>
      <c r="B315" s="33" t="s">
        <v>1311</v>
      </c>
      <c r="C315" s="33">
        <v>4</v>
      </c>
      <c r="D315" s="33" t="s">
        <v>18</v>
      </c>
      <c r="E315" s="34" t="s">
        <v>3756</v>
      </c>
      <c r="F315" s="33">
        <v>30</v>
      </c>
      <c r="G315" s="11" t="str">
        <f t="shared" si="2"/>
        <v>Lexi Mosaico (George P. Nicholson)</v>
      </c>
    </row>
    <row r="316" spans="1:7" ht="15" x14ac:dyDescent="0.25">
      <c r="A316" s="33">
        <v>31</v>
      </c>
      <c r="B316" s="33" t="s">
        <v>1342</v>
      </c>
      <c r="C316" s="33">
        <v>4</v>
      </c>
      <c r="D316" s="33" t="s">
        <v>20</v>
      </c>
      <c r="E316" s="34" t="s">
        <v>3757</v>
      </c>
      <c r="F316" s="33">
        <v>31</v>
      </c>
      <c r="G316" s="11" t="str">
        <f t="shared" si="2"/>
        <v>Emery Shipton (Michael A. Kostek)</v>
      </c>
    </row>
    <row r="317" spans="1:7" ht="15" x14ac:dyDescent="0.25">
      <c r="A317" s="33">
        <v>32</v>
      </c>
      <c r="B317" s="33" t="s">
        <v>1350</v>
      </c>
      <c r="C317" s="33">
        <v>4</v>
      </c>
      <c r="D317" s="33" t="s">
        <v>279</v>
      </c>
      <c r="E317" s="34" t="s">
        <v>3758</v>
      </c>
      <c r="F317" s="33">
        <v>32</v>
      </c>
      <c r="G317" s="11" t="str">
        <f t="shared" si="2"/>
        <v>Abby Kristiansen (Crestwood)</v>
      </c>
    </row>
    <row r="318" spans="1:7" ht="15" x14ac:dyDescent="0.25">
      <c r="A318" s="33">
        <v>33</v>
      </c>
      <c r="B318" s="33" t="s">
        <v>3759</v>
      </c>
      <c r="C318" s="33">
        <v>4</v>
      </c>
      <c r="D318" s="33" t="s">
        <v>379</v>
      </c>
      <c r="E318" s="34" t="s">
        <v>3760</v>
      </c>
      <c r="F318" s="33">
        <v>33</v>
      </c>
      <c r="G318" s="11" t="str">
        <f t="shared" si="2"/>
        <v>Rowan Higgins (Coronation)</v>
      </c>
    </row>
    <row r="319" spans="1:7" ht="15" x14ac:dyDescent="0.25">
      <c r="A319" s="33">
        <v>34</v>
      </c>
      <c r="B319" s="33" t="s">
        <v>1338</v>
      </c>
      <c r="C319" s="33">
        <v>4</v>
      </c>
      <c r="D319" s="33" t="s">
        <v>43</v>
      </c>
      <c r="E319" s="34" t="s">
        <v>3761</v>
      </c>
      <c r="F319" s="33">
        <v>34</v>
      </c>
      <c r="G319" s="11" t="str">
        <f t="shared" si="2"/>
        <v>Clara Koenig (King Edward)</v>
      </c>
    </row>
    <row r="320" spans="1:7" ht="15" x14ac:dyDescent="0.25">
      <c r="A320" s="33">
        <v>35</v>
      </c>
      <c r="B320" s="33" t="s">
        <v>3762</v>
      </c>
      <c r="C320" s="33">
        <v>4</v>
      </c>
      <c r="D320" s="33" t="s">
        <v>200</v>
      </c>
      <c r="E320" s="34" t="s">
        <v>3763</v>
      </c>
      <c r="F320" s="33">
        <v>35</v>
      </c>
      <c r="G320" s="11" t="str">
        <f t="shared" si="2"/>
        <v>Sydney Jarick (Elmwood)</v>
      </c>
    </row>
    <row r="321" spans="1:7" ht="15" x14ac:dyDescent="0.25">
      <c r="A321" s="33">
        <v>36</v>
      </c>
      <c r="B321" s="33" t="s">
        <v>1290</v>
      </c>
      <c r="C321" s="33">
        <v>4</v>
      </c>
      <c r="D321" s="33" t="s">
        <v>39</v>
      </c>
      <c r="E321" s="34" t="s">
        <v>3764</v>
      </c>
      <c r="F321" s="33">
        <v>36</v>
      </c>
      <c r="G321" s="11" t="str">
        <f t="shared" si="2"/>
        <v>Madeline Norton (Laurier Heights)</v>
      </c>
    </row>
    <row r="322" spans="1:7" ht="15" x14ac:dyDescent="0.25">
      <c r="A322" s="33">
        <v>37</v>
      </c>
      <c r="B322" s="33" t="s">
        <v>1477</v>
      </c>
      <c r="C322" s="33">
        <v>4</v>
      </c>
      <c r="D322" s="33" t="s">
        <v>200</v>
      </c>
      <c r="E322" s="34" t="s">
        <v>3765</v>
      </c>
      <c r="F322" s="33">
        <v>37</v>
      </c>
      <c r="G322" s="11" t="str">
        <f t="shared" si="2"/>
        <v>Danika Sydney (Elmwood)</v>
      </c>
    </row>
    <row r="323" spans="1:7" ht="15" x14ac:dyDescent="0.25">
      <c r="A323" s="33">
        <v>38</v>
      </c>
      <c r="B323" s="33" t="s">
        <v>1358</v>
      </c>
      <c r="C323" s="33">
        <v>4</v>
      </c>
      <c r="D323" s="33" t="s">
        <v>279</v>
      </c>
      <c r="E323" s="34" t="s">
        <v>3766</v>
      </c>
      <c r="F323" s="33">
        <v>38</v>
      </c>
      <c r="G323" s="11" t="str">
        <f t="shared" si="2"/>
        <v>Kathryn Ma (Crestwood)</v>
      </c>
    </row>
    <row r="324" spans="1:7" ht="15" x14ac:dyDescent="0.25">
      <c r="A324" s="33">
        <v>39</v>
      </c>
      <c r="B324" s="33" t="s">
        <v>3767</v>
      </c>
      <c r="C324" s="33">
        <v>4</v>
      </c>
      <c r="D324" s="33" t="s">
        <v>39</v>
      </c>
      <c r="E324" s="34" t="s">
        <v>3768</v>
      </c>
      <c r="F324" s="33">
        <v>39</v>
      </c>
      <c r="G324" s="11" t="str">
        <f t="shared" si="2"/>
        <v>Ivy Schweizer (Laurier Heights)</v>
      </c>
    </row>
    <row r="325" spans="1:7" ht="15" x14ac:dyDescent="0.25">
      <c r="A325" s="33">
        <v>40</v>
      </c>
      <c r="B325" s="33" t="s">
        <v>1303</v>
      </c>
      <c r="C325" s="33">
        <v>4</v>
      </c>
      <c r="D325" s="33" t="s">
        <v>25</v>
      </c>
      <c r="E325" s="34" t="s">
        <v>3769</v>
      </c>
      <c r="F325" s="33">
        <v>40</v>
      </c>
      <c r="G325" s="11" t="str">
        <f t="shared" si="2"/>
        <v>Blake St Germain (Centennial)</v>
      </c>
    </row>
    <row r="326" spans="1:7" ht="15" x14ac:dyDescent="0.25">
      <c r="A326" s="33">
        <v>41</v>
      </c>
      <c r="B326" s="33" t="s">
        <v>1438</v>
      </c>
      <c r="C326" s="33">
        <v>4</v>
      </c>
      <c r="D326" s="33" t="s">
        <v>80</v>
      </c>
      <c r="E326" s="34" t="s">
        <v>3770</v>
      </c>
      <c r="F326" s="33">
        <v>41</v>
      </c>
      <c r="G326" s="11" t="str">
        <f t="shared" si="2"/>
        <v>Olivia Howat (George H. Luck)</v>
      </c>
    </row>
    <row r="327" spans="1:7" ht="15" x14ac:dyDescent="0.25">
      <c r="A327" s="33">
        <v>42</v>
      </c>
      <c r="B327" s="33" t="s">
        <v>1326</v>
      </c>
      <c r="C327" s="33">
        <v>4</v>
      </c>
      <c r="D327" s="33" t="s">
        <v>24</v>
      </c>
      <c r="E327" s="34" t="s">
        <v>2608</v>
      </c>
      <c r="F327" s="33">
        <v>42</v>
      </c>
      <c r="G327" s="11" t="str">
        <f t="shared" si="2"/>
        <v>Cara Culbert (Brander Gardens)</v>
      </c>
    </row>
    <row r="328" spans="1:7" ht="15" x14ac:dyDescent="0.25">
      <c r="A328" s="33">
        <v>43</v>
      </c>
      <c r="B328" s="33" t="s">
        <v>1503</v>
      </c>
      <c r="C328" s="33">
        <v>4</v>
      </c>
      <c r="D328" s="33" t="s">
        <v>21</v>
      </c>
      <c r="E328" s="34" t="s">
        <v>3771</v>
      </c>
      <c r="F328" s="33">
        <v>43</v>
      </c>
      <c r="G328" s="11" t="str">
        <f t="shared" si="2"/>
        <v>Chaithra Karunarat (Windsor Park)</v>
      </c>
    </row>
    <row r="329" spans="1:7" ht="15" x14ac:dyDescent="0.25">
      <c r="A329" s="33">
        <v>44</v>
      </c>
      <c r="B329" s="33" t="s">
        <v>1372</v>
      </c>
      <c r="C329" s="33">
        <v>4</v>
      </c>
      <c r="D329" s="33" t="s">
        <v>21</v>
      </c>
      <c r="E329" s="34" t="s">
        <v>3772</v>
      </c>
      <c r="F329" s="33">
        <v>44</v>
      </c>
      <c r="G329" s="11" t="str">
        <f t="shared" si="2"/>
        <v>Nora Anaka (Windsor Park)</v>
      </c>
    </row>
    <row r="330" spans="1:7" ht="15" x14ac:dyDescent="0.25">
      <c r="A330" s="33">
        <v>45</v>
      </c>
      <c r="B330" s="33" t="s">
        <v>1410</v>
      </c>
      <c r="C330" s="33">
        <v>4</v>
      </c>
      <c r="D330" s="33" t="s">
        <v>849</v>
      </c>
      <c r="E330" s="34" t="s">
        <v>3773</v>
      </c>
      <c r="F330" s="33">
        <v>45</v>
      </c>
      <c r="G330" s="11" t="str">
        <f t="shared" si="2"/>
        <v>Zara Zyla (Roberta MacAdams)</v>
      </c>
    </row>
    <row r="331" spans="1:7" ht="15" x14ac:dyDescent="0.25">
      <c r="A331" s="33">
        <v>46</v>
      </c>
      <c r="B331" s="33" t="s">
        <v>1334</v>
      </c>
      <c r="C331" s="33">
        <v>4</v>
      </c>
      <c r="D331" s="33" t="s">
        <v>18</v>
      </c>
      <c r="E331" s="34" t="s">
        <v>3774</v>
      </c>
      <c r="F331" s="33">
        <v>46</v>
      </c>
      <c r="G331" s="11" t="str">
        <f t="shared" si="2"/>
        <v>Kaitlyn Lui (George P. Nicholson)</v>
      </c>
    </row>
    <row r="332" spans="1:7" ht="15" x14ac:dyDescent="0.25">
      <c r="A332" s="33">
        <v>47</v>
      </c>
      <c r="B332" s="33" t="s">
        <v>1382</v>
      </c>
      <c r="C332" s="33">
        <v>4</v>
      </c>
      <c r="D332" s="33" t="s">
        <v>62</v>
      </c>
      <c r="E332" s="34" t="s">
        <v>3775</v>
      </c>
      <c r="F332" s="33">
        <v>47</v>
      </c>
      <c r="G332" s="11" t="str">
        <f t="shared" si="2"/>
        <v>Lucy Nelson (Westglen)</v>
      </c>
    </row>
    <row r="333" spans="1:7" ht="15" x14ac:dyDescent="0.25">
      <c r="A333" s="33">
        <v>48</v>
      </c>
      <c r="B333" s="33" t="s">
        <v>1324</v>
      </c>
      <c r="C333" s="33">
        <v>4</v>
      </c>
      <c r="D333" s="33" t="s">
        <v>28</v>
      </c>
      <c r="E333" s="34" t="s">
        <v>3776</v>
      </c>
      <c r="F333" s="33">
        <v>48</v>
      </c>
      <c r="G333" s="11" t="str">
        <f t="shared" si="2"/>
        <v>Kate Butlin (Earl Buxton)</v>
      </c>
    </row>
    <row r="334" spans="1:7" ht="15" x14ac:dyDescent="0.25">
      <c r="A334" s="33">
        <v>49</v>
      </c>
      <c r="B334" s="33" t="s">
        <v>1603</v>
      </c>
      <c r="C334" s="33">
        <v>4</v>
      </c>
      <c r="D334" s="33" t="s">
        <v>21</v>
      </c>
      <c r="E334" s="34" t="s">
        <v>3777</v>
      </c>
      <c r="F334" s="33">
        <v>49</v>
      </c>
      <c r="G334" s="11" t="str">
        <f t="shared" si="2"/>
        <v>Zeinab Malik (Windsor Park)</v>
      </c>
    </row>
    <row r="335" spans="1:7" ht="15" x14ac:dyDescent="0.25">
      <c r="A335" s="33">
        <v>50</v>
      </c>
      <c r="B335" s="33" t="s">
        <v>1386</v>
      </c>
      <c r="C335" s="33">
        <v>4</v>
      </c>
      <c r="D335" s="33" t="s">
        <v>39</v>
      </c>
      <c r="E335" s="34" t="s">
        <v>3778</v>
      </c>
      <c r="F335" s="33">
        <v>50</v>
      </c>
      <c r="G335" s="11" t="str">
        <f t="shared" si="2"/>
        <v>Seraphine Van Herk (Laurier Heights)</v>
      </c>
    </row>
    <row r="336" spans="1:7" ht="15" x14ac:dyDescent="0.25">
      <c r="A336" s="33">
        <v>51</v>
      </c>
      <c r="B336" s="33" t="s">
        <v>1360</v>
      </c>
      <c r="C336" s="33">
        <v>4</v>
      </c>
      <c r="D336" s="33" t="s">
        <v>30</v>
      </c>
      <c r="E336" s="34" t="s">
        <v>3779</v>
      </c>
      <c r="F336" s="33">
        <v>51</v>
      </c>
      <c r="G336" s="11" t="str">
        <f t="shared" si="2"/>
        <v>Taylor Randhawa (Patricia Heights)</v>
      </c>
    </row>
    <row r="337" spans="1:7" ht="15" x14ac:dyDescent="0.25">
      <c r="A337" s="33">
        <v>52</v>
      </c>
      <c r="B337" s="33" t="s">
        <v>1451</v>
      </c>
      <c r="C337" s="33">
        <v>4</v>
      </c>
      <c r="D337" s="33" t="s">
        <v>105</v>
      </c>
      <c r="E337" s="34" t="s">
        <v>3780</v>
      </c>
      <c r="F337" s="33">
        <v>52</v>
      </c>
      <c r="G337" s="11" t="str">
        <f t="shared" si="2"/>
        <v>Meklit Negussie (Aurora Charter)</v>
      </c>
    </row>
    <row r="338" spans="1:7" ht="15" x14ac:dyDescent="0.25">
      <c r="A338" s="33">
        <v>53</v>
      </c>
      <c r="B338" s="33" t="s">
        <v>1449</v>
      </c>
      <c r="C338" s="33">
        <v>4</v>
      </c>
      <c r="D338" s="33" t="s">
        <v>24</v>
      </c>
      <c r="E338" s="34" t="s">
        <v>3781</v>
      </c>
      <c r="F338" s="33">
        <v>53</v>
      </c>
      <c r="G338" s="11" t="str">
        <f t="shared" si="2"/>
        <v>Kinsey Nastiuk (Brander Gardens)</v>
      </c>
    </row>
    <row r="339" spans="1:7" ht="15" x14ac:dyDescent="0.25">
      <c r="A339" s="33">
        <v>54</v>
      </c>
      <c r="B339" s="33" t="s">
        <v>1420</v>
      </c>
      <c r="C339" s="33">
        <v>4</v>
      </c>
      <c r="D339" s="33" t="s">
        <v>20</v>
      </c>
      <c r="E339" s="34" t="s">
        <v>3782</v>
      </c>
      <c r="F339" s="33">
        <v>54</v>
      </c>
      <c r="G339" s="11" t="str">
        <f t="shared" si="2"/>
        <v>Fallon Jeffery (Michael A. Kostek)</v>
      </c>
    </row>
    <row r="340" spans="1:7" ht="15" x14ac:dyDescent="0.25">
      <c r="A340" s="33">
        <v>55</v>
      </c>
      <c r="B340" s="33" t="s">
        <v>1471</v>
      </c>
      <c r="C340" s="33">
        <v>4</v>
      </c>
      <c r="D340" s="33" t="s">
        <v>19</v>
      </c>
      <c r="E340" s="34" t="s">
        <v>3783</v>
      </c>
      <c r="F340" s="33">
        <v>55</v>
      </c>
      <c r="G340" s="11" t="str">
        <f t="shared" si="2"/>
        <v>Mikaela Hestvik (Rio Terrace)</v>
      </c>
    </row>
    <row r="341" spans="1:7" ht="15" x14ac:dyDescent="0.25">
      <c r="A341" s="33">
        <v>56</v>
      </c>
      <c r="B341" s="33" t="s">
        <v>3784</v>
      </c>
      <c r="C341" s="33">
        <v>4</v>
      </c>
      <c r="D341" s="33" t="s">
        <v>1314</v>
      </c>
      <c r="E341" s="34" t="s">
        <v>3785</v>
      </c>
      <c r="F341" s="33">
        <v>56</v>
      </c>
      <c r="G341" s="11" t="str">
        <f t="shared" si="2"/>
        <v>Lucie Stinner (Rutherford)</v>
      </c>
    </row>
    <row r="342" spans="1:7" ht="15" x14ac:dyDescent="0.25">
      <c r="A342" s="33">
        <v>57</v>
      </c>
      <c r="B342" s="33" t="s">
        <v>1370</v>
      </c>
      <c r="C342" s="33">
        <v>4</v>
      </c>
      <c r="D342" s="33" t="s">
        <v>24</v>
      </c>
      <c r="E342" s="34" t="s">
        <v>3786</v>
      </c>
      <c r="F342" s="33">
        <v>57</v>
      </c>
      <c r="G342" s="11" t="str">
        <f t="shared" si="2"/>
        <v>Andie Thompson (Brander Gardens)</v>
      </c>
    </row>
    <row r="343" spans="1:7" ht="15" x14ac:dyDescent="0.25">
      <c r="A343" s="33">
        <v>58</v>
      </c>
      <c r="B343" s="33" t="s">
        <v>1378</v>
      </c>
      <c r="C343" s="33">
        <v>4</v>
      </c>
      <c r="D343" s="33" t="s">
        <v>33</v>
      </c>
      <c r="E343" s="34" t="s">
        <v>3787</v>
      </c>
      <c r="F343" s="33">
        <v>58</v>
      </c>
      <c r="G343" s="11" t="str">
        <f t="shared" si="2"/>
        <v>Presley Wong (Westbrook)</v>
      </c>
    </row>
    <row r="344" spans="1:7" ht="15" x14ac:dyDescent="0.25">
      <c r="A344" s="33">
        <v>59</v>
      </c>
      <c r="B344" s="33" t="s">
        <v>1412</v>
      </c>
      <c r="C344" s="33">
        <v>4</v>
      </c>
      <c r="D344" s="33" t="s">
        <v>849</v>
      </c>
      <c r="E344" s="34" t="s">
        <v>3788</v>
      </c>
      <c r="F344" s="33">
        <v>59</v>
      </c>
      <c r="G344" s="11" t="str">
        <f t="shared" si="2"/>
        <v>Everly Kostiuk (Roberta MacAdams)</v>
      </c>
    </row>
    <row r="345" spans="1:7" ht="15" x14ac:dyDescent="0.25">
      <c r="A345" s="33">
        <v>60</v>
      </c>
      <c r="B345" s="33" t="s">
        <v>1657</v>
      </c>
      <c r="C345" s="33">
        <v>4</v>
      </c>
      <c r="D345" s="33" t="s">
        <v>32</v>
      </c>
      <c r="E345" s="34" t="s">
        <v>3789</v>
      </c>
      <c r="F345" s="33">
        <v>60</v>
      </c>
      <c r="G345" s="11" t="str">
        <f t="shared" si="2"/>
        <v>Kate Meier (Forest Heights)</v>
      </c>
    </row>
    <row r="346" spans="1:7" ht="15" x14ac:dyDescent="0.25">
      <c r="A346" s="33">
        <v>61</v>
      </c>
      <c r="B346" s="33" t="s">
        <v>1402</v>
      </c>
      <c r="C346" s="33">
        <v>4</v>
      </c>
      <c r="D346" s="33" t="s">
        <v>18</v>
      </c>
      <c r="E346" s="34" t="s">
        <v>3790</v>
      </c>
      <c r="F346" s="33">
        <v>61</v>
      </c>
      <c r="G346" s="11" t="str">
        <f t="shared" si="2"/>
        <v>Jacqueline Packoly (George P. Nicholson)</v>
      </c>
    </row>
    <row r="347" spans="1:7" ht="15" x14ac:dyDescent="0.25">
      <c r="A347" s="33">
        <v>62</v>
      </c>
      <c r="B347" s="33" t="s">
        <v>1362</v>
      </c>
      <c r="C347" s="33">
        <v>4</v>
      </c>
      <c r="D347" s="33" t="s">
        <v>32</v>
      </c>
      <c r="E347" s="34" t="s">
        <v>3791</v>
      </c>
      <c r="F347" s="33">
        <v>62</v>
      </c>
      <c r="G347" s="11" t="str">
        <f t="shared" si="2"/>
        <v>Elise McLennan (Forest Heights)</v>
      </c>
    </row>
    <row r="348" spans="1:7" ht="15" x14ac:dyDescent="0.25">
      <c r="A348" s="33">
        <v>63</v>
      </c>
      <c r="B348" s="33" t="s">
        <v>1457</v>
      </c>
      <c r="C348" s="33">
        <v>4</v>
      </c>
      <c r="D348" s="33" t="s">
        <v>42</v>
      </c>
      <c r="E348" s="34" t="s">
        <v>3792</v>
      </c>
      <c r="F348" s="33">
        <v>63</v>
      </c>
      <c r="G348" s="11" t="str">
        <f t="shared" si="2"/>
        <v>April Ogbeide (Ellerslie Campus)</v>
      </c>
    </row>
    <row r="349" spans="1:7" ht="15" x14ac:dyDescent="0.25">
      <c r="A349" s="33">
        <v>64</v>
      </c>
      <c r="B349" s="33" t="s">
        <v>1368</v>
      </c>
      <c r="C349" s="33">
        <v>4</v>
      </c>
      <c r="D349" s="33" t="s">
        <v>28</v>
      </c>
      <c r="E349" s="34" t="s">
        <v>3793</v>
      </c>
      <c r="F349" s="33">
        <v>64</v>
      </c>
      <c r="G349" s="11" t="str">
        <f t="shared" si="2"/>
        <v>Althea Jaswal (Earl Buxton)</v>
      </c>
    </row>
    <row r="350" spans="1:7" ht="15" x14ac:dyDescent="0.25">
      <c r="A350" s="33">
        <v>65</v>
      </c>
      <c r="B350" s="33" t="s">
        <v>3794</v>
      </c>
      <c r="C350" s="33">
        <v>4</v>
      </c>
      <c r="D350" s="33" t="s">
        <v>23</v>
      </c>
      <c r="E350" s="34" t="s">
        <v>3795</v>
      </c>
      <c r="F350" s="33">
        <v>65</v>
      </c>
      <c r="G350" s="11" t="str">
        <f t="shared" si="2"/>
        <v>Claire Taylor (Brookside)</v>
      </c>
    </row>
    <row r="351" spans="1:7" ht="15" x14ac:dyDescent="0.25">
      <c r="A351" s="33">
        <v>66</v>
      </c>
      <c r="B351" s="33" t="s">
        <v>1428</v>
      </c>
      <c r="C351" s="33">
        <v>4</v>
      </c>
      <c r="D351" s="33" t="s">
        <v>105</v>
      </c>
      <c r="E351" s="34" t="s">
        <v>3796</v>
      </c>
      <c r="F351" s="33">
        <v>66</v>
      </c>
      <c r="G351" s="11" t="str">
        <f t="shared" ref="G351:G414" si="3">CONCATENATE(B351, " (", D351, ")")</f>
        <v>Juliet Gee (Aurora Charter)</v>
      </c>
    </row>
    <row r="352" spans="1:7" ht="15" x14ac:dyDescent="0.25">
      <c r="A352" s="33">
        <v>67</v>
      </c>
      <c r="B352" s="33" t="s">
        <v>1320</v>
      </c>
      <c r="C352" s="33">
        <v>4</v>
      </c>
      <c r="D352" s="33" t="s">
        <v>28</v>
      </c>
      <c r="E352" s="34" t="s">
        <v>3797</v>
      </c>
      <c r="F352" s="33">
        <v>67</v>
      </c>
      <c r="G352" s="11" t="str">
        <f t="shared" si="3"/>
        <v>Lottie Biggs (Earl Buxton)</v>
      </c>
    </row>
    <row r="353" spans="1:7" ht="15" x14ac:dyDescent="0.25">
      <c r="A353" s="33">
        <v>68</v>
      </c>
      <c r="B353" s="33" t="s">
        <v>1505</v>
      </c>
      <c r="C353" s="33">
        <v>4</v>
      </c>
      <c r="D353" s="33" t="s">
        <v>19</v>
      </c>
      <c r="E353" s="34" t="s">
        <v>3798</v>
      </c>
      <c r="F353" s="33">
        <v>68</v>
      </c>
      <c r="G353" s="11" t="str">
        <f t="shared" si="3"/>
        <v>Victoria Romanenko (Rio Terrace)</v>
      </c>
    </row>
    <row r="354" spans="1:7" ht="15" x14ac:dyDescent="0.25">
      <c r="A354" s="33">
        <v>69</v>
      </c>
      <c r="B354" s="33" t="s">
        <v>1469</v>
      </c>
      <c r="C354" s="33">
        <v>4</v>
      </c>
      <c r="D354" s="33" t="s">
        <v>105</v>
      </c>
      <c r="E354" s="34" t="s">
        <v>3799</v>
      </c>
      <c r="F354" s="33">
        <v>69</v>
      </c>
      <c r="G354" s="11" t="str">
        <f t="shared" si="3"/>
        <v>Cora Hanrahan (Aurora Charter)</v>
      </c>
    </row>
    <row r="355" spans="1:7" ht="15" x14ac:dyDescent="0.25">
      <c r="A355" s="33">
        <v>70</v>
      </c>
      <c r="B355" s="33" t="s">
        <v>1388</v>
      </c>
      <c r="C355" s="33">
        <v>4</v>
      </c>
      <c r="D355" s="33" t="s">
        <v>62</v>
      </c>
      <c r="E355" s="34" t="s">
        <v>3800</v>
      </c>
      <c r="F355" s="33">
        <v>70</v>
      </c>
      <c r="G355" s="11" t="str">
        <f t="shared" si="3"/>
        <v>Laurel Koshman-Heh (Westglen)</v>
      </c>
    </row>
    <row r="356" spans="1:7" ht="15" x14ac:dyDescent="0.25">
      <c r="A356" s="33">
        <v>71</v>
      </c>
      <c r="B356" s="33" t="s">
        <v>1340</v>
      </c>
      <c r="C356" s="33">
        <v>4</v>
      </c>
      <c r="D356" s="33" t="s">
        <v>41</v>
      </c>
      <c r="E356" s="34" t="s">
        <v>3801</v>
      </c>
      <c r="F356" s="33">
        <v>71</v>
      </c>
      <c r="G356" s="11" t="str">
        <f t="shared" si="3"/>
        <v>Isabelle Luchkovic (Mill Creek)</v>
      </c>
    </row>
    <row r="357" spans="1:7" ht="15" x14ac:dyDescent="0.25">
      <c r="A357" s="33">
        <v>72</v>
      </c>
      <c r="B357" s="33" t="s">
        <v>1344</v>
      </c>
      <c r="C357" s="33">
        <v>4</v>
      </c>
      <c r="D357" s="33" t="s">
        <v>41</v>
      </c>
      <c r="E357" s="34" t="s">
        <v>3802</v>
      </c>
      <c r="F357" s="33">
        <v>72</v>
      </c>
      <c r="G357" s="11" t="str">
        <f t="shared" si="3"/>
        <v>Luisa Green (Mill Creek)</v>
      </c>
    </row>
    <row r="358" spans="1:7" ht="15" x14ac:dyDescent="0.25">
      <c r="A358" s="33">
        <v>73</v>
      </c>
      <c r="B358" s="33" t="s">
        <v>1392</v>
      </c>
      <c r="C358" s="33">
        <v>4</v>
      </c>
      <c r="D358" s="33" t="s">
        <v>28</v>
      </c>
      <c r="E358" s="34" t="s">
        <v>3803</v>
      </c>
      <c r="F358" s="33">
        <v>73</v>
      </c>
      <c r="G358" s="11" t="str">
        <f t="shared" si="3"/>
        <v>Elizabeth Bodnar (Earl Buxton)</v>
      </c>
    </row>
    <row r="359" spans="1:7" ht="15" x14ac:dyDescent="0.25">
      <c r="A359" s="33">
        <v>74</v>
      </c>
      <c r="B359" s="33" t="s">
        <v>1426</v>
      </c>
      <c r="C359" s="33">
        <v>4</v>
      </c>
      <c r="D359" s="33" t="s">
        <v>279</v>
      </c>
      <c r="E359" s="34" t="s">
        <v>3804</v>
      </c>
      <c r="F359" s="33">
        <v>74</v>
      </c>
      <c r="G359" s="11" t="str">
        <f t="shared" si="3"/>
        <v>Luci Robbins (Crestwood)</v>
      </c>
    </row>
    <row r="360" spans="1:7" ht="15" x14ac:dyDescent="0.25">
      <c r="A360" s="33">
        <v>75</v>
      </c>
      <c r="B360" s="33" t="s">
        <v>3805</v>
      </c>
      <c r="C360" s="33">
        <v>4</v>
      </c>
      <c r="D360" s="33" t="s">
        <v>106</v>
      </c>
      <c r="E360" s="34" t="s">
        <v>3806</v>
      </c>
      <c r="F360" s="33">
        <v>75</v>
      </c>
      <c r="G360" s="11" t="str">
        <f t="shared" si="3"/>
        <v>Addison Quartel (Edmonton Chr)</v>
      </c>
    </row>
    <row r="361" spans="1:7" ht="15" x14ac:dyDescent="0.25">
      <c r="A361" s="33">
        <v>76</v>
      </c>
      <c r="B361" s="33" t="s">
        <v>1376</v>
      </c>
      <c r="C361" s="33">
        <v>4</v>
      </c>
      <c r="D361" s="33" t="s">
        <v>19</v>
      </c>
      <c r="E361" s="34" t="s">
        <v>3807</v>
      </c>
      <c r="F361" s="33">
        <v>76</v>
      </c>
      <c r="G361" s="11" t="str">
        <f t="shared" si="3"/>
        <v>Aria Gregory (Rio Terrace)</v>
      </c>
    </row>
    <row r="362" spans="1:7" ht="15" x14ac:dyDescent="0.25">
      <c r="A362" s="33">
        <v>77</v>
      </c>
      <c r="B362" s="33" t="s">
        <v>1398</v>
      </c>
      <c r="C362" s="33">
        <v>4</v>
      </c>
      <c r="D362" s="33" t="s">
        <v>31</v>
      </c>
      <c r="E362" s="34" t="s">
        <v>3808</v>
      </c>
      <c r="F362" s="33">
        <v>77</v>
      </c>
      <c r="G362" s="11" t="str">
        <f t="shared" si="3"/>
        <v>Zoya J. (Donnan)</v>
      </c>
    </row>
    <row r="363" spans="1:7" ht="15" x14ac:dyDescent="0.25">
      <c r="A363" s="33">
        <v>78</v>
      </c>
      <c r="B363" s="33" t="s">
        <v>1548</v>
      </c>
      <c r="C363" s="33">
        <v>4</v>
      </c>
      <c r="D363" s="33" t="s">
        <v>31</v>
      </c>
      <c r="E363" s="34" t="s">
        <v>3809</v>
      </c>
      <c r="F363" s="33">
        <v>78</v>
      </c>
      <c r="G363" s="11" t="str">
        <f t="shared" si="3"/>
        <v>Amira Yuldasheva (Donnan)</v>
      </c>
    </row>
    <row r="364" spans="1:7" ht="15" x14ac:dyDescent="0.25">
      <c r="A364" s="33">
        <v>79</v>
      </c>
      <c r="B364" s="33" t="s">
        <v>1390</v>
      </c>
      <c r="C364" s="33">
        <v>4</v>
      </c>
      <c r="D364" s="33" t="s">
        <v>28</v>
      </c>
      <c r="E364" s="34" t="s">
        <v>3810</v>
      </c>
      <c r="F364" s="33">
        <v>79</v>
      </c>
      <c r="G364" s="11" t="str">
        <f t="shared" si="3"/>
        <v>Adeline Mak (Earl Buxton)</v>
      </c>
    </row>
    <row r="365" spans="1:7" ht="15" x14ac:dyDescent="0.25">
      <c r="A365" s="33">
        <v>80</v>
      </c>
      <c r="B365" s="33" t="s">
        <v>1408</v>
      </c>
      <c r="C365" s="33">
        <v>4</v>
      </c>
      <c r="D365" s="33" t="s">
        <v>19</v>
      </c>
      <c r="E365" s="34" t="s">
        <v>3811</v>
      </c>
      <c r="F365" s="33">
        <v>80</v>
      </c>
      <c r="G365" s="11" t="str">
        <f t="shared" si="3"/>
        <v>Skylar Rose (Rio Terrace)</v>
      </c>
    </row>
    <row r="366" spans="1:7" ht="15" x14ac:dyDescent="0.25">
      <c r="A366" s="33">
        <v>81</v>
      </c>
      <c r="B366" s="33" t="s">
        <v>1414</v>
      </c>
      <c r="C366" s="33">
        <v>4</v>
      </c>
      <c r="D366" s="33" t="s">
        <v>849</v>
      </c>
      <c r="E366" s="34" t="s">
        <v>3812</v>
      </c>
      <c r="F366" s="33">
        <v>81</v>
      </c>
      <c r="G366" s="11" t="str">
        <f t="shared" si="3"/>
        <v>Riley Reid (Roberta MacAdams)</v>
      </c>
    </row>
    <row r="367" spans="1:7" ht="15" x14ac:dyDescent="0.25">
      <c r="A367" s="33">
        <v>82</v>
      </c>
      <c r="B367" s="33" t="s">
        <v>1394</v>
      </c>
      <c r="C367" s="33">
        <v>4</v>
      </c>
      <c r="D367" s="33" t="s">
        <v>27</v>
      </c>
      <c r="E367" s="34" t="s">
        <v>3813</v>
      </c>
      <c r="F367" s="33">
        <v>82</v>
      </c>
      <c r="G367" s="11" t="str">
        <f t="shared" si="3"/>
        <v>Amelie Teeuwsen (Holyrood)</v>
      </c>
    </row>
    <row r="368" spans="1:7" ht="15" x14ac:dyDescent="0.25">
      <c r="A368" s="33">
        <v>83</v>
      </c>
      <c r="B368" s="33" t="s">
        <v>3814</v>
      </c>
      <c r="C368" s="33">
        <v>4</v>
      </c>
      <c r="D368" s="33" t="s">
        <v>57</v>
      </c>
      <c r="E368" s="34" t="s">
        <v>3815</v>
      </c>
      <c r="F368" s="33">
        <v>83</v>
      </c>
      <c r="G368" s="11" t="str">
        <f t="shared" si="3"/>
        <v>Sana Awala (David Thomas King)</v>
      </c>
    </row>
    <row r="369" spans="1:7" ht="15" x14ac:dyDescent="0.25">
      <c r="A369" s="33">
        <v>84</v>
      </c>
      <c r="B369" s="33" t="s">
        <v>1483</v>
      </c>
      <c r="C369" s="33">
        <v>4</v>
      </c>
      <c r="D369" s="33" t="s">
        <v>24</v>
      </c>
      <c r="E369" s="34" t="s">
        <v>3816</v>
      </c>
      <c r="F369" s="33">
        <v>84</v>
      </c>
      <c r="G369" s="11" t="str">
        <f t="shared" si="3"/>
        <v>Mira McDonald (Brander Gardens)</v>
      </c>
    </row>
    <row r="370" spans="1:7" ht="15" x14ac:dyDescent="0.25">
      <c r="A370" s="33">
        <v>85</v>
      </c>
      <c r="B370" s="33" t="s">
        <v>1643</v>
      </c>
      <c r="C370" s="33">
        <v>4</v>
      </c>
      <c r="D370" s="33" t="s">
        <v>35</v>
      </c>
      <c r="E370" s="34" t="s">
        <v>1648</v>
      </c>
      <c r="F370" s="33">
        <v>85</v>
      </c>
      <c r="G370" s="11" t="str">
        <f t="shared" si="3"/>
        <v>Zaina Yusuf (Johnny Bright)</v>
      </c>
    </row>
    <row r="371" spans="1:7" ht="15" x14ac:dyDescent="0.25">
      <c r="A371" s="33">
        <v>86</v>
      </c>
      <c r="B371" s="33" t="s">
        <v>1554</v>
      </c>
      <c r="C371" s="33">
        <v>4</v>
      </c>
      <c r="D371" s="33" t="s">
        <v>80</v>
      </c>
      <c r="E371" s="34" t="s">
        <v>3817</v>
      </c>
      <c r="F371" s="33">
        <v>86</v>
      </c>
      <c r="G371" s="11" t="str">
        <f t="shared" si="3"/>
        <v>Camryn Froland (George H. Luck)</v>
      </c>
    </row>
    <row r="372" spans="1:7" ht="15" x14ac:dyDescent="0.25">
      <c r="A372" s="33">
        <v>87</v>
      </c>
      <c r="B372" s="33" t="s">
        <v>1623</v>
      </c>
      <c r="C372" s="33">
        <v>4</v>
      </c>
      <c r="D372" s="33" t="s">
        <v>279</v>
      </c>
      <c r="E372" s="34" t="s">
        <v>3818</v>
      </c>
      <c r="F372" s="33">
        <v>87</v>
      </c>
      <c r="G372" s="11" t="str">
        <f t="shared" si="3"/>
        <v>Julianne Hamilton (Crestwood)</v>
      </c>
    </row>
    <row r="373" spans="1:7" ht="15" x14ac:dyDescent="0.25">
      <c r="A373" s="33">
        <v>88</v>
      </c>
      <c r="B373" s="33" t="s">
        <v>1461</v>
      </c>
      <c r="C373" s="33">
        <v>4</v>
      </c>
      <c r="D373" s="33" t="s">
        <v>392</v>
      </c>
      <c r="E373" s="34" t="s">
        <v>3819</v>
      </c>
      <c r="F373" s="33">
        <v>88</v>
      </c>
      <c r="G373" s="11" t="str">
        <f t="shared" si="3"/>
        <v>Muriel Lam (LaPerle)</v>
      </c>
    </row>
    <row r="374" spans="1:7" ht="15" x14ac:dyDescent="0.25">
      <c r="A374" s="33">
        <v>89</v>
      </c>
      <c r="B374" s="33" t="s">
        <v>1396</v>
      </c>
      <c r="C374" s="33">
        <v>4</v>
      </c>
      <c r="D374" s="33" t="s">
        <v>39</v>
      </c>
      <c r="E374" s="34" t="s">
        <v>3820</v>
      </c>
      <c r="F374" s="33">
        <v>89</v>
      </c>
      <c r="G374" s="11" t="str">
        <f t="shared" si="3"/>
        <v>Jamie Rietveld (Laurier Heights)</v>
      </c>
    </row>
    <row r="375" spans="1:7" ht="15" x14ac:dyDescent="0.25">
      <c r="A375" s="33">
        <v>90</v>
      </c>
      <c r="B375" s="33" t="s">
        <v>1534</v>
      </c>
      <c r="C375" s="33">
        <v>4</v>
      </c>
      <c r="D375" s="33" t="s">
        <v>57</v>
      </c>
      <c r="E375" s="34" t="s">
        <v>3821</v>
      </c>
      <c r="F375" s="33">
        <v>90</v>
      </c>
      <c r="G375" s="11" t="str">
        <f t="shared" si="3"/>
        <v>Hannah Steele (David Thomas King)</v>
      </c>
    </row>
    <row r="376" spans="1:7" ht="15" x14ac:dyDescent="0.25">
      <c r="A376" s="33">
        <v>91</v>
      </c>
      <c r="B376" s="33" t="s">
        <v>3822</v>
      </c>
      <c r="C376" s="33">
        <v>4</v>
      </c>
      <c r="D376" s="33" t="s">
        <v>236</v>
      </c>
      <c r="E376" s="34" t="s">
        <v>3823</v>
      </c>
      <c r="F376" s="33">
        <v>91</v>
      </c>
      <c r="G376" s="11" t="str">
        <f t="shared" si="3"/>
        <v>Mia Deenah (Coralwood Advent)</v>
      </c>
    </row>
    <row r="377" spans="1:7" ht="15" x14ac:dyDescent="0.25">
      <c r="A377" s="33">
        <v>92</v>
      </c>
      <c r="B377" s="33" t="s">
        <v>1465</v>
      </c>
      <c r="C377" s="33">
        <v>4</v>
      </c>
      <c r="D377" s="33" t="s">
        <v>80</v>
      </c>
      <c r="E377" s="34" t="s">
        <v>3824</v>
      </c>
      <c r="F377" s="33">
        <v>92</v>
      </c>
      <c r="G377" s="11" t="str">
        <f t="shared" si="3"/>
        <v>Brooke Zablowski (George H. Luck)</v>
      </c>
    </row>
    <row r="378" spans="1:7" ht="15" x14ac:dyDescent="0.25">
      <c r="A378" s="33">
        <v>93</v>
      </c>
      <c r="B378" s="33" t="s">
        <v>1434</v>
      </c>
      <c r="C378" s="33">
        <v>4</v>
      </c>
      <c r="D378" s="33" t="s">
        <v>392</v>
      </c>
      <c r="E378" s="34" t="s">
        <v>3825</v>
      </c>
      <c r="F378" s="33">
        <v>93</v>
      </c>
      <c r="G378" s="11" t="str">
        <f t="shared" si="3"/>
        <v>Malea Abel (LaPerle)</v>
      </c>
    </row>
    <row r="379" spans="1:7" ht="15" x14ac:dyDescent="0.25">
      <c r="A379" s="33">
        <v>94</v>
      </c>
      <c r="B379" s="33" t="s">
        <v>1442</v>
      </c>
      <c r="C379" s="33">
        <v>4</v>
      </c>
      <c r="D379" s="33" t="s">
        <v>1443</v>
      </c>
      <c r="E379" s="34" t="s">
        <v>3826</v>
      </c>
      <c r="F379" s="33">
        <v>94</v>
      </c>
      <c r="G379" s="11" t="str">
        <f t="shared" si="3"/>
        <v>Kingui Maryana (Crawford Plains)</v>
      </c>
    </row>
    <row r="380" spans="1:7" ht="15" x14ac:dyDescent="0.25">
      <c r="A380" s="33">
        <v>95</v>
      </c>
      <c r="B380" s="33" t="s">
        <v>1436</v>
      </c>
      <c r="C380" s="33">
        <v>4</v>
      </c>
      <c r="D380" s="33" t="s">
        <v>26</v>
      </c>
      <c r="E380" s="34" t="s">
        <v>3827</v>
      </c>
      <c r="F380" s="33">
        <v>95</v>
      </c>
      <c r="G380" s="11" t="str">
        <f t="shared" si="3"/>
        <v>Amalie Riddell (Belgravia)</v>
      </c>
    </row>
    <row r="381" spans="1:7" ht="15" x14ac:dyDescent="0.25">
      <c r="A381" s="33">
        <v>96</v>
      </c>
      <c r="B381" s="33" t="s">
        <v>1544</v>
      </c>
      <c r="C381" s="33">
        <v>4</v>
      </c>
      <c r="D381" s="33" t="s">
        <v>35</v>
      </c>
      <c r="E381" s="34" t="s">
        <v>3828</v>
      </c>
      <c r="F381" s="33">
        <v>96</v>
      </c>
      <c r="G381" s="11" t="str">
        <f t="shared" si="3"/>
        <v>Gracie Hisey (Johnny Bright)</v>
      </c>
    </row>
    <row r="382" spans="1:7" ht="15" x14ac:dyDescent="0.25">
      <c r="A382" s="33">
        <v>97</v>
      </c>
      <c r="B382" s="33" t="s">
        <v>3829</v>
      </c>
      <c r="C382" s="33">
        <v>4</v>
      </c>
      <c r="D382" s="33" t="s">
        <v>34</v>
      </c>
      <c r="E382" s="34" t="s">
        <v>3830</v>
      </c>
      <c r="F382" s="33">
        <v>97</v>
      </c>
      <c r="G382" s="11" t="str">
        <f t="shared" si="3"/>
        <v>Wynne Boyd (Steinhauer)</v>
      </c>
    </row>
    <row r="383" spans="1:7" ht="15" x14ac:dyDescent="0.25">
      <c r="A383" s="33">
        <v>98</v>
      </c>
      <c r="B383" s="33" t="s">
        <v>1447</v>
      </c>
      <c r="C383" s="33">
        <v>4</v>
      </c>
      <c r="D383" s="33" t="s">
        <v>25</v>
      </c>
      <c r="E383" s="34" t="s">
        <v>3831</v>
      </c>
      <c r="F383" s="33">
        <v>98</v>
      </c>
      <c r="G383" s="11" t="str">
        <f t="shared" si="3"/>
        <v>Eliyana Ubayarathn (Centennial)</v>
      </c>
    </row>
    <row r="384" spans="1:7" ht="15" x14ac:dyDescent="0.25">
      <c r="A384" s="33">
        <v>99</v>
      </c>
      <c r="B384" s="33" t="s">
        <v>1404</v>
      </c>
      <c r="C384" s="33">
        <v>4</v>
      </c>
      <c r="D384" s="33" t="s">
        <v>39</v>
      </c>
      <c r="E384" s="34" t="s">
        <v>3832</v>
      </c>
      <c r="F384" s="33">
        <v>99</v>
      </c>
      <c r="G384" s="11" t="str">
        <f t="shared" si="3"/>
        <v>Monroe McKenzie (Laurier Heights)</v>
      </c>
    </row>
    <row r="385" spans="1:7" ht="15" x14ac:dyDescent="0.25">
      <c r="A385" s="33">
        <v>100</v>
      </c>
      <c r="B385" s="33" t="s">
        <v>1459</v>
      </c>
      <c r="C385" s="33">
        <v>4</v>
      </c>
      <c r="D385" s="33" t="s">
        <v>848</v>
      </c>
      <c r="E385" s="34" t="s">
        <v>3833</v>
      </c>
      <c r="F385" s="33">
        <v>100</v>
      </c>
      <c r="G385" s="11" t="str">
        <f t="shared" si="3"/>
        <v>Clara Fraser (Winterburn)</v>
      </c>
    </row>
    <row r="386" spans="1:7" ht="15" x14ac:dyDescent="0.25">
      <c r="A386" s="33">
        <v>101</v>
      </c>
      <c r="B386" s="33" t="s">
        <v>1467</v>
      </c>
      <c r="C386" s="33">
        <v>4</v>
      </c>
      <c r="D386" s="33" t="s">
        <v>279</v>
      </c>
      <c r="E386" s="34" t="s">
        <v>3834</v>
      </c>
      <c r="F386" s="33">
        <v>101</v>
      </c>
      <c r="G386" s="11" t="str">
        <f t="shared" si="3"/>
        <v>Payton Kann (Crestwood)</v>
      </c>
    </row>
    <row r="387" spans="1:7" ht="15" x14ac:dyDescent="0.25">
      <c r="A387" s="33">
        <v>102</v>
      </c>
      <c r="B387" s="33" t="s">
        <v>3835</v>
      </c>
      <c r="C387" s="33">
        <v>4</v>
      </c>
      <c r="D387" s="33" t="s">
        <v>926</v>
      </c>
      <c r="E387" s="34" t="s">
        <v>3836</v>
      </c>
      <c r="F387" s="33">
        <v>102</v>
      </c>
      <c r="G387" s="11" t="str">
        <f t="shared" si="3"/>
        <v>Charli Wilkinson (Shauna May Seneca)</v>
      </c>
    </row>
    <row r="388" spans="1:7" ht="15" x14ac:dyDescent="0.25">
      <c r="A388" s="33">
        <v>103</v>
      </c>
      <c r="B388" s="33" t="s">
        <v>1501</v>
      </c>
      <c r="C388" s="33">
        <v>4</v>
      </c>
      <c r="D388" s="33" t="s">
        <v>392</v>
      </c>
      <c r="E388" s="34" t="s">
        <v>3837</v>
      </c>
      <c r="F388" s="33">
        <v>103</v>
      </c>
      <c r="G388" s="11" t="str">
        <f t="shared" si="3"/>
        <v>Jenny Ripley (LaPerle)</v>
      </c>
    </row>
    <row r="389" spans="1:7" ht="15" x14ac:dyDescent="0.25">
      <c r="A389" s="33">
        <v>104</v>
      </c>
      <c r="B389" s="33" t="s">
        <v>1432</v>
      </c>
      <c r="C389" s="33">
        <v>4</v>
      </c>
      <c r="D389" s="33" t="s">
        <v>105</v>
      </c>
      <c r="E389" s="34" t="s">
        <v>3838</v>
      </c>
      <c r="F389" s="33">
        <v>104</v>
      </c>
      <c r="G389" s="11" t="str">
        <f t="shared" si="3"/>
        <v>Audrey Nguyen (Aurora Charter)</v>
      </c>
    </row>
    <row r="390" spans="1:7" ht="15" x14ac:dyDescent="0.25">
      <c r="A390" s="33">
        <v>105</v>
      </c>
      <c r="B390" s="33" t="s">
        <v>1455</v>
      </c>
      <c r="C390" s="33">
        <v>4</v>
      </c>
      <c r="D390" s="33" t="s">
        <v>392</v>
      </c>
      <c r="E390" s="34" t="s">
        <v>3839</v>
      </c>
      <c r="F390" s="33">
        <v>105</v>
      </c>
      <c r="G390" s="11" t="str">
        <f t="shared" si="3"/>
        <v>Daisy Cropper (LaPerle)</v>
      </c>
    </row>
    <row r="391" spans="1:7" ht="15" x14ac:dyDescent="0.25">
      <c r="A391" s="33">
        <v>106</v>
      </c>
      <c r="B391" s="33" t="s">
        <v>1356</v>
      </c>
      <c r="C391" s="33">
        <v>4</v>
      </c>
      <c r="D391" s="33" t="s">
        <v>1314</v>
      </c>
      <c r="E391" s="34" t="s">
        <v>3840</v>
      </c>
      <c r="F391" s="33">
        <v>106</v>
      </c>
      <c r="G391" s="11" t="str">
        <f t="shared" si="3"/>
        <v>Jayna Shinde (Rutherford)</v>
      </c>
    </row>
    <row r="392" spans="1:7" ht="15" x14ac:dyDescent="0.25">
      <c r="A392" s="33">
        <v>107</v>
      </c>
      <c r="B392" s="33" t="s">
        <v>1601</v>
      </c>
      <c r="C392" s="33">
        <v>4</v>
      </c>
      <c r="D392" s="33" t="s">
        <v>1314</v>
      </c>
      <c r="E392" s="34" t="s">
        <v>3841</v>
      </c>
      <c r="F392" s="33">
        <v>107</v>
      </c>
      <c r="G392" s="11" t="str">
        <f t="shared" si="3"/>
        <v>Norah Scott (Rutherford)</v>
      </c>
    </row>
    <row r="393" spans="1:7" ht="15" x14ac:dyDescent="0.25">
      <c r="A393" s="33">
        <v>108</v>
      </c>
      <c r="B393" s="33" t="s">
        <v>1491</v>
      </c>
      <c r="C393" s="33">
        <v>4</v>
      </c>
      <c r="D393" s="33" t="s">
        <v>200</v>
      </c>
      <c r="E393" s="34" t="s">
        <v>3842</v>
      </c>
      <c r="F393" s="33">
        <v>108</v>
      </c>
      <c r="G393" s="11" t="str">
        <f t="shared" si="3"/>
        <v>Davies Reny (Elmwood)</v>
      </c>
    </row>
    <row r="394" spans="1:7" ht="15" x14ac:dyDescent="0.25">
      <c r="A394" s="33">
        <v>109</v>
      </c>
      <c r="B394" s="33" t="s">
        <v>1532</v>
      </c>
      <c r="C394" s="33">
        <v>4</v>
      </c>
      <c r="D394" s="33" t="s">
        <v>35</v>
      </c>
      <c r="E394" s="34" t="s">
        <v>3843</v>
      </c>
      <c r="F394" s="33">
        <v>109</v>
      </c>
      <c r="G394" s="11" t="str">
        <f t="shared" si="3"/>
        <v>Myra Pokhrel (Johnny Bright)</v>
      </c>
    </row>
    <row r="395" spans="1:7" ht="15" x14ac:dyDescent="0.25">
      <c r="A395" s="33">
        <v>110</v>
      </c>
      <c r="B395" s="33" t="s">
        <v>1558</v>
      </c>
      <c r="C395" s="33">
        <v>4</v>
      </c>
      <c r="D395" s="33" t="s">
        <v>635</v>
      </c>
      <c r="E395" s="34" t="s">
        <v>3844</v>
      </c>
      <c r="F395" s="33">
        <v>110</v>
      </c>
      <c r="G395" s="11" t="str">
        <f t="shared" si="3"/>
        <v>Samuella Ilumga (John A. McDougall)</v>
      </c>
    </row>
    <row r="396" spans="1:7" ht="15" x14ac:dyDescent="0.25">
      <c r="A396" s="33">
        <v>111</v>
      </c>
      <c r="B396" s="33" t="s">
        <v>1617</v>
      </c>
      <c r="C396" s="33">
        <v>4</v>
      </c>
      <c r="D396" s="33" t="s">
        <v>105</v>
      </c>
      <c r="E396" s="34" t="s">
        <v>3845</v>
      </c>
      <c r="F396" s="33">
        <v>111</v>
      </c>
      <c r="G396" s="11" t="str">
        <f t="shared" si="3"/>
        <v>Aannya Silva (Aurora Charter)</v>
      </c>
    </row>
    <row r="397" spans="1:7" ht="15" x14ac:dyDescent="0.25">
      <c r="A397" s="33">
        <v>112</v>
      </c>
      <c r="B397" s="33" t="s">
        <v>1524</v>
      </c>
      <c r="C397" s="33">
        <v>4</v>
      </c>
      <c r="D397" s="33" t="s">
        <v>635</v>
      </c>
      <c r="E397" s="34" t="s">
        <v>3846</v>
      </c>
      <c r="F397" s="33">
        <v>112</v>
      </c>
      <c r="G397" s="11" t="str">
        <f t="shared" si="3"/>
        <v>Candace Wright (John A. McDougall)</v>
      </c>
    </row>
    <row r="398" spans="1:7" ht="15" x14ac:dyDescent="0.25">
      <c r="A398" s="33">
        <v>113</v>
      </c>
      <c r="B398" s="33" t="s">
        <v>1536</v>
      </c>
      <c r="C398" s="33">
        <v>4</v>
      </c>
      <c r="D398" s="33" t="s">
        <v>105</v>
      </c>
      <c r="E398" s="34" t="s">
        <v>3847</v>
      </c>
      <c r="F398" s="33">
        <v>113</v>
      </c>
      <c r="G398" s="11" t="str">
        <f t="shared" si="3"/>
        <v>Aria Singh (Aurora Charter)</v>
      </c>
    </row>
    <row r="399" spans="1:7" ht="15" x14ac:dyDescent="0.25">
      <c r="A399" s="33">
        <v>114</v>
      </c>
      <c r="B399" s="33" t="s">
        <v>1542</v>
      </c>
      <c r="C399" s="33">
        <v>4</v>
      </c>
      <c r="D399" s="33" t="s">
        <v>25</v>
      </c>
      <c r="E399" s="34" t="s">
        <v>3848</v>
      </c>
      <c r="F399" s="33">
        <v>114</v>
      </c>
      <c r="G399" s="11" t="str">
        <f t="shared" si="3"/>
        <v>Ellie Hoff (Centennial)</v>
      </c>
    </row>
    <row r="400" spans="1:7" ht="15" x14ac:dyDescent="0.25">
      <c r="A400" s="33">
        <v>115</v>
      </c>
      <c r="B400" s="33" t="s">
        <v>3849</v>
      </c>
      <c r="C400" s="33">
        <v>4</v>
      </c>
      <c r="D400" s="33" t="s">
        <v>24</v>
      </c>
      <c r="E400" s="34" t="s">
        <v>3850</v>
      </c>
      <c r="F400" s="33">
        <v>115</v>
      </c>
      <c r="G400" s="11" t="str">
        <f t="shared" si="3"/>
        <v>Alisha Hendrick (Brander Gardens)</v>
      </c>
    </row>
    <row r="401" spans="1:7" ht="15" x14ac:dyDescent="0.25">
      <c r="A401" s="33">
        <v>116</v>
      </c>
      <c r="B401" s="33" t="s">
        <v>1556</v>
      </c>
      <c r="C401" s="33">
        <v>4</v>
      </c>
      <c r="D401" s="33" t="s">
        <v>29</v>
      </c>
      <c r="E401" s="34" t="s">
        <v>3851</v>
      </c>
      <c r="F401" s="33">
        <v>116</v>
      </c>
      <c r="G401" s="11" t="str">
        <f t="shared" si="3"/>
        <v>Harmonee Stribling (Uncas)</v>
      </c>
    </row>
    <row r="402" spans="1:7" ht="15" x14ac:dyDescent="0.25">
      <c r="A402" s="33">
        <v>117</v>
      </c>
      <c r="B402" s="33" t="s">
        <v>3852</v>
      </c>
      <c r="C402" s="33">
        <v>4</v>
      </c>
      <c r="D402" s="33" t="s">
        <v>35</v>
      </c>
      <c r="E402" s="34" t="s">
        <v>3853</v>
      </c>
      <c r="F402" s="33">
        <v>117</v>
      </c>
      <c r="G402" s="11" t="str">
        <f t="shared" si="3"/>
        <v>Georgia Wheeler (Johnny Bright)</v>
      </c>
    </row>
    <row r="403" spans="1:7" ht="15" x14ac:dyDescent="0.25">
      <c r="A403" s="33">
        <v>118</v>
      </c>
      <c r="B403" s="33" t="s">
        <v>1562</v>
      </c>
      <c r="C403" s="33">
        <v>4</v>
      </c>
      <c r="D403" s="33" t="s">
        <v>29</v>
      </c>
      <c r="E403" s="34" t="s">
        <v>3854</v>
      </c>
      <c r="F403" s="33">
        <v>118</v>
      </c>
      <c r="G403" s="11" t="str">
        <f t="shared" si="3"/>
        <v>Journee Stribling (Uncas)</v>
      </c>
    </row>
    <row r="404" spans="1:7" ht="15" x14ac:dyDescent="0.25">
      <c r="A404" s="33">
        <v>119</v>
      </c>
      <c r="B404" s="33" t="s">
        <v>1589</v>
      </c>
      <c r="C404" s="33">
        <v>4</v>
      </c>
      <c r="D404" s="33" t="s">
        <v>24</v>
      </c>
      <c r="E404" s="34" t="s">
        <v>3855</v>
      </c>
      <c r="F404" s="33">
        <v>119</v>
      </c>
      <c r="G404" s="11" t="str">
        <f t="shared" si="3"/>
        <v>Reese Carlson (Brander Gardens)</v>
      </c>
    </row>
    <row r="405" spans="1:7" ht="15" x14ac:dyDescent="0.25">
      <c r="A405" s="33">
        <v>120</v>
      </c>
      <c r="B405" s="33" t="s">
        <v>3856</v>
      </c>
      <c r="C405" s="33">
        <v>4</v>
      </c>
      <c r="D405" s="33" t="s">
        <v>52</v>
      </c>
      <c r="E405" s="34" t="s">
        <v>3857</v>
      </c>
      <c r="F405" s="33">
        <v>120</v>
      </c>
      <c r="G405" s="11" t="str">
        <f t="shared" si="3"/>
        <v>Charlotte Welch (Hardisty)</v>
      </c>
    </row>
    <row r="406" spans="1:7" ht="15" x14ac:dyDescent="0.25">
      <c r="A406" s="33">
        <v>121</v>
      </c>
      <c r="B406" s="33" t="s">
        <v>3858</v>
      </c>
      <c r="C406" s="33">
        <v>4</v>
      </c>
      <c r="D406" s="33" t="s">
        <v>52</v>
      </c>
      <c r="E406" s="34" t="s">
        <v>3859</v>
      </c>
      <c r="F406" s="33">
        <v>121</v>
      </c>
      <c r="G406" s="11" t="str">
        <f t="shared" si="3"/>
        <v>Alex Gomes (Hardisty)</v>
      </c>
    </row>
    <row r="407" spans="1:7" ht="15" x14ac:dyDescent="0.25">
      <c r="A407" s="33">
        <v>122</v>
      </c>
      <c r="B407" s="33" t="s">
        <v>1424</v>
      </c>
      <c r="C407" s="33">
        <v>4</v>
      </c>
      <c r="D407" s="33" t="s">
        <v>415</v>
      </c>
      <c r="E407" s="34" t="s">
        <v>3860</v>
      </c>
      <c r="F407" s="33">
        <v>122</v>
      </c>
      <c r="G407" s="11" t="str">
        <f t="shared" si="3"/>
        <v>Keira Dunlop (Gold Bar)</v>
      </c>
    </row>
    <row r="408" spans="1:7" ht="15" x14ac:dyDescent="0.25">
      <c r="A408" s="33">
        <v>123</v>
      </c>
      <c r="B408" s="33" t="s">
        <v>1661</v>
      </c>
      <c r="C408" s="33">
        <v>4</v>
      </c>
      <c r="D408" s="33" t="s">
        <v>415</v>
      </c>
      <c r="E408" s="34" t="s">
        <v>3861</v>
      </c>
      <c r="F408" s="33">
        <v>123</v>
      </c>
      <c r="G408" s="11" t="str">
        <f t="shared" si="3"/>
        <v>Hazel Wilson (Gold Bar)</v>
      </c>
    </row>
    <row r="409" spans="1:7" ht="15" x14ac:dyDescent="0.25">
      <c r="A409" s="33">
        <v>124</v>
      </c>
      <c r="B409" s="33" t="s">
        <v>1613</v>
      </c>
      <c r="C409" s="33">
        <v>4</v>
      </c>
      <c r="D409" s="33" t="s">
        <v>236</v>
      </c>
      <c r="E409" s="34" t="s">
        <v>3862</v>
      </c>
      <c r="F409" s="33">
        <v>124</v>
      </c>
      <c r="G409" s="11" t="str">
        <f t="shared" si="3"/>
        <v>Azaria Boateng (Coralwood Advent)</v>
      </c>
    </row>
    <row r="410" spans="1:7" ht="15" x14ac:dyDescent="0.25">
      <c r="A410" s="33">
        <v>125</v>
      </c>
      <c r="B410" s="33" t="s">
        <v>1422</v>
      </c>
      <c r="C410" s="33">
        <v>4</v>
      </c>
      <c r="D410" s="33" t="s">
        <v>41</v>
      </c>
      <c r="E410" s="34" t="s">
        <v>3863</v>
      </c>
      <c r="F410" s="33">
        <v>125</v>
      </c>
      <c r="G410" s="11" t="str">
        <f t="shared" si="3"/>
        <v>Julianna Smith (Mill Creek)</v>
      </c>
    </row>
    <row r="411" spans="1:7" ht="15" x14ac:dyDescent="0.25">
      <c r="A411" s="33">
        <v>126</v>
      </c>
      <c r="B411" s="33" t="s">
        <v>3864</v>
      </c>
      <c r="C411" s="33">
        <v>4</v>
      </c>
      <c r="D411" s="33" t="s">
        <v>23</v>
      </c>
      <c r="E411" s="34" t="s">
        <v>3865</v>
      </c>
      <c r="F411" s="33">
        <v>126</v>
      </c>
      <c r="G411" s="11" t="str">
        <f t="shared" si="3"/>
        <v>Harper Wolford (Brookside)</v>
      </c>
    </row>
    <row r="412" spans="1:7" ht="15" x14ac:dyDescent="0.25">
      <c r="A412" s="33">
        <v>127</v>
      </c>
      <c r="B412" s="33" t="s">
        <v>1615</v>
      </c>
      <c r="C412" s="33">
        <v>4</v>
      </c>
      <c r="D412" s="33" t="s">
        <v>236</v>
      </c>
      <c r="E412" s="34" t="s">
        <v>3866</v>
      </c>
      <c r="F412" s="33">
        <v>127</v>
      </c>
      <c r="G412" s="11" t="str">
        <f t="shared" si="3"/>
        <v>Hope Hagenimana (Coralwood Advent)</v>
      </c>
    </row>
    <row r="413" spans="1:7" ht="15" x14ac:dyDescent="0.25">
      <c r="A413" s="33">
        <v>128</v>
      </c>
      <c r="B413" s="33" t="s">
        <v>3867</v>
      </c>
      <c r="C413" s="33">
        <v>4</v>
      </c>
      <c r="D413" s="33" t="s">
        <v>848</v>
      </c>
      <c r="E413" s="34" t="s">
        <v>3868</v>
      </c>
      <c r="F413" s="33">
        <v>128</v>
      </c>
      <c r="G413" s="11" t="str">
        <f t="shared" si="3"/>
        <v>Eeva Bamford (Winterburn)</v>
      </c>
    </row>
    <row r="414" spans="1:7" ht="15" x14ac:dyDescent="0.25">
      <c r="A414" s="33">
        <v>129</v>
      </c>
      <c r="B414" s="33" t="s">
        <v>1581</v>
      </c>
      <c r="C414" s="33">
        <v>4</v>
      </c>
      <c r="D414" s="33" t="s">
        <v>41</v>
      </c>
      <c r="E414" s="34" t="s">
        <v>3869</v>
      </c>
      <c r="F414" s="33">
        <v>129</v>
      </c>
      <c r="G414" s="11" t="str">
        <f t="shared" si="3"/>
        <v>Fiona Thompson (Mill Creek)</v>
      </c>
    </row>
    <row r="415" spans="1:7" ht="15" x14ac:dyDescent="0.25">
      <c r="A415" s="33">
        <v>130</v>
      </c>
      <c r="B415" s="33" t="s">
        <v>1566</v>
      </c>
      <c r="C415" s="33">
        <v>4</v>
      </c>
      <c r="D415" s="33" t="s">
        <v>41</v>
      </c>
      <c r="E415" s="34" t="s">
        <v>3870</v>
      </c>
      <c r="F415" s="33">
        <v>130</v>
      </c>
      <c r="G415" s="11" t="str">
        <f t="shared" ref="G415:G513" si="4">CONCATENATE(B415, " (", D415, ")")</f>
        <v>Quinn Ryan (Mill Creek)</v>
      </c>
    </row>
    <row r="416" spans="1:7" ht="15" x14ac:dyDescent="0.25">
      <c r="A416" s="33">
        <v>131</v>
      </c>
      <c r="B416" s="33" t="s">
        <v>3871</v>
      </c>
      <c r="C416" s="33">
        <v>4</v>
      </c>
      <c r="D416" s="33" t="s">
        <v>3872</v>
      </c>
      <c r="E416" s="34" t="s">
        <v>3873</v>
      </c>
      <c r="F416" s="33">
        <v>131</v>
      </c>
      <c r="G416" s="11" t="str">
        <f t="shared" si="4"/>
        <v>Eva Ableeva (York)</v>
      </c>
    </row>
    <row r="417" spans="1:7" ht="15" x14ac:dyDescent="0.25">
      <c r="A417" s="33">
        <v>132</v>
      </c>
      <c r="B417" s="33" t="s">
        <v>1587</v>
      </c>
      <c r="C417" s="33">
        <v>4</v>
      </c>
      <c r="D417" s="33" t="s">
        <v>105</v>
      </c>
      <c r="E417" s="34" t="s">
        <v>3874</v>
      </c>
      <c r="F417" s="33">
        <v>132</v>
      </c>
      <c r="G417" s="11" t="str">
        <f t="shared" si="4"/>
        <v>Meklit Haileyosef (Aurora Charter)</v>
      </c>
    </row>
    <row r="418" spans="1:7" ht="15" x14ac:dyDescent="0.25">
      <c r="A418" s="33">
        <v>133</v>
      </c>
      <c r="B418" s="33" t="s">
        <v>1550</v>
      </c>
      <c r="C418" s="33">
        <v>4</v>
      </c>
      <c r="D418" s="33" t="s">
        <v>33</v>
      </c>
      <c r="E418" s="34" t="s">
        <v>3875</v>
      </c>
      <c r="F418" s="33">
        <v>133</v>
      </c>
      <c r="G418" s="11" t="str">
        <f t="shared" si="4"/>
        <v>Solomiika Kovalysh (Westbrook)</v>
      </c>
    </row>
    <row r="419" spans="1:7" ht="15" x14ac:dyDescent="0.25">
      <c r="A419" s="33">
        <v>134</v>
      </c>
      <c r="B419" s="33" t="s">
        <v>3876</v>
      </c>
      <c r="C419" s="33">
        <v>4</v>
      </c>
      <c r="D419" s="33" t="s">
        <v>20</v>
      </c>
      <c r="E419" s="34" t="s">
        <v>3877</v>
      </c>
      <c r="F419" s="33">
        <v>134</v>
      </c>
      <c r="G419" s="11" t="str">
        <f t="shared" si="4"/>
        <v>Brooke Edwards (Michael A. Kostek)</v>
      </c>
    </row>
    <row r="420" spans="1:7" ht="15" x14ac:dyDescent="0.25">
      <c r="A420" s="33">
        <v>135</v>
      </c>
      <c r="B420" s="33" t="s">
        <v>3878</v>
      </c>
      <c r="C420" s="33">
        <v>4</v>
      </c>
      <c r="D420" s="33" t="s">
        <v>8006</v>
      </c>
      <c r="E420" s="34" t="s">
        <v>3879</v>
      </c>
      <c r="F420" s="33">
        <v>35</v>
      </c>
      <c r="G420" s="11" t="str">
        <f t="shared" si="4"/>
        <v>Sonya Rutherford (Wîhkwêntôwin)</v>
      </c>
    </row>
    <row r="421" spans="1:7" ht="15" x14ac:dyDescent="0.25">
      <c r="A421" s="33">
        <v>136</v>
      </c>
      <c r="B421" s="33" t="s">
        <v>3880</v>
      </c>
      <c r="C421" s="33">
        <v>4</v>
      </c>
      <c r="D421" s="33" t="s">
        <v>926</v>
      </c>
      <c r="E421" s="34" t="s">
        <v>3881</v>
      </c>
      <c r="F421" s="33">
        <v>136</v>
      </c>
      <c r="G421" s="11" t="str">
        <f t="shared" si="4"/>
        <v>Salwa Abdi (Shauna May Seneca)</v>
      </c>
    </row>
    <row r="422" spans="1:7" ht="15" x14ac:dyDescent="0.25">
      <c r="A422" s="33">
        <v>137</v>
      </c>
      <c r="B422" s="33" t="s">
        <v>1629</v>
      </c>
      <c r="C422" s="33">
        <v>4</v>
      </c>
      <c r="D422" s="33" t="s">
        <v>32</v>
      </c>
      <c r="E422" s="34" t="s">
        <v>3882</v>
      </c>
      <c r="F422" s="33">
        <v>137</v>
      </c>
      <c r="G422" s="11" t="str">
        <f t="shared" si="4"/>
        <v>Ayla Zimmer (Forest Heights)</v>
      </c>
    </row>
    <row r="423" spans="1:7" ht="15" x14ac:dyDescent="0.25">
      <c r="A423" s="33">
        <v>138</v>
      </c>
      <c r="B423" s="33" t="s">
        <v>1440</v>
      </c>
      <c r="C423" s="33">
        <v>4</v>
      </c>
      <c r="D423" s="33" t="s">
        <v>31</v>
      </c>
      <c r="E423" s="34" t="s">
        <v>3883</v>
      </c>
      <c r="F423" s="33">
        <v>138</v>
      </c>
      <c r="G423" s="11" t="str">
        <f t="shared" si="4"/>
        <v>Leni Pilz (Donnan)</v>
      </c>
    </row>
    <row r="424" spans="1:7" ht="15" x14ac:dyDescent="0.25">
      <c r="A424" s="33">
        <v>139</v>
      </c>
      <c r="B424" s="33" t="s">
        <v>1651</v>
      </c>
      <c r="C424" s="33">
        <v>4</v>
      </c>
      <c r="D424" s="33" t="s">
        <v>19</v>
      </c>
      <c r="E424" s="34" t="s">
        <v>3884</v>
      </c>
      <c r="F424" s="33">
        <v>139</v>
      </c>
      <c r="G424" s="11" t="str">
        <f t="shared" si="4"/>
        <v>Sasha Bogateryvich (Rio Terrace)</v>
      </c>
    </row>
    <row r="425" spans="1:7" ht="15" x14ac:dyDescent="0.25">
      <c r="A425" s="33">
        <v>140</v>
      </c>
      <c r="B425" s="33" t="s">
        <v>1540</v>
      </c>
      <c r="C425" s="33">
        <v>4</v>
      </c>
      <c r="D425" s="33" t="s">
        <v>19</v>
      </c>
      <c r="E425" s="34" t="s">
        <v>3885</v>
      </c>
      <c r="F425" s="33">
        <v>140</v>
      </c>
      <c r="G425" s="11" t="str">
        <f t="shared" si="4"/>
        <v>Kaeli Larsen (Rio Terrace)</v>
      </c>
    </row>
    <row r="426" spans="1:7" ht="15" x14ac:dyDescent="0.25">
      <c r="A426" s="33">
        <v>141</v>
      </c>
      <c r="B426" s="33" t="s">
        <v>127</v>
      </c>
      <c r="C426" s="33">
        <v>4</v>
      </c>
      <c r="D426" s="33" t="s">
        <v>36</v>
      </c>
      <c r="E426" s="34" t="s">
        <v>3886</v>
      </c>
      <c r="F426" s="33">
        <v>141</v>
      </c>
      <c r="G426" s="11" t="str">
        <f t="shared" si="4"/>
        <v>Katie Koval (Riverdale)</v>
      </c>
    </row>
    <row r="427" spans="1:7" ht="15" x14ac:dyDescent="0.25">
      <c r="A427" s="33">
        <v>142</v>
      </c>
      <c r="B427" s="33" t="s">
        <v>1485</v>
      </c>
      <c r="C427" s="33">
        <v>4</v>
      </c>
      <c r="D427" s="33" t="s">
        <v>82</v>
      </c>
      <c r="E427" s="34" t="s">
        <v>3887</v>
      </c>
      <c r="F427" s="33">
        <v>142</v>
      </c>
      <c r="G427" s="11" t="str">
        <f t="shared" si="4"/>
        <v>Arsema Ashebr (Virginia Park)</v>
      </c>
    </row>
    <row r="428" spans="1:7" ht="15" x14ac:dyDescent="0.25">
      <c r="A428" s="33">
        <v>143</v>
      </c>
      <c r="B428" s="33" t="s">
        <v>3888</v>
      </c>
      <c r="C428" s="33">
        <v>4</v>
      </c>
      <c r="D428" s="33" t="s">
        <v>18</v>
      </c>
      <c r="E428" s="34" t="s">
        <v>3889</v>
      </c>
      <c r="F428" s="33">
        <v>143</v>
      </c>
      <c r="G428" s="11" t="str">
        <f t="shared" si="4"/>
        <v>Winnie Kang (George P. Nicholson)</v>
      </c>
    </row>
    <row r="429" spans="1:7" ht="15" x14ac:dyDescent="0.25">
      <c r="A429" s="33">
        <v>144</v>
      </c>
      <c r="B429" s="33" t="s">
        <v>1516</v>
      </c>
      <c r="C429" s="33">
        <v>4</v>
      </c>
      <c r="D429" s="33" t="s">
        <v>39</v>
      </c>
      <c r="E429" s="34" t="s">
        <v>3890</v>
      </c>
      <c r="F429" s="33">
        <v>144</v>
      </c>
      <c r="G429" s="11" t="str">
        <f t="shared" si="4"/>
        <v>Ayla Wilson (Laurier Heights)</v>
      </c>
    </row>
    <row r="430" spans="1:7" ht="15" x14ac:dyDescent="0.25">
      <c r="A430" s="33">
        <v>145</v>
      </c>
      <c r="B430" s="33" t="s">
        <v>1522</v>
      </c>
      <c r="C430" s="33">
        <v>4</v>
      </c>
      <c r="D430" s="33" t="s">
        <v>635</v>
      </c>
      <c r="E430" s="34" t="s">
        <v>3891</v>
      </c>
      <c r="F430" s="33">
        <v>145</v>
      </c>
      <c r="G430" s="11" t="str">
        <f t="shared" si="4"/>
        <v>Lyne Wongoue (John A. McDougall)</v>
      </c>
    </row>
    <row r="431" spans="1:7" ht="15" x14ac:dyDescent="0.25">
      <c r="A431" s="33">
        <v>146</v>
      </c>
      <c r="B431" s="33" t="s">
        <v>3892</v>
      </c>
      <c r="C431" s="33">
        <v>4</v>
      </c>
      <c r="D431" s="33" t="s">
        <v>24</v>
      </c>
      <c r="E431" s="34" t="s">
        <v>3893</v>
      </c>
      <c r="F431" s="33">
        <v>146</v>
      </c>
      <c r="G431" s="11" t="str">
        <f t="shared" si="4"/>
        <v>Kelina Wipf (Brander Gardens)</v>
      </c>
    </row>
    <row r="432" spans="1:7" ht="15" x14ac:dyDescent="0.25">
      <c r="A432" s="33">
        <v>147</v>
      </c>
      <c r="B432" s="33" t="s">
        <v>1579</v>
      </c>
      <c r="C432" s="33">
        <v>4</v>
      </c>
      <c r="D432" s="33" t="s">
        <v>105</v>
      </c>
      <c r="E432" s="34" t="s">
        <v>3894</v>
      </c>
      <c r="F432" s="33">
        <v>147</v>
      </c>
      <c r="G432" s="11" t="str">
        <f t="shared" si="4"/>
        <v>Joanna Gobeze (Aurora Charter)</v>
      </c>
    </row>
    <row r="433" spans="1:7" ht="15" x14ac:dyDescent="0.25">
      <c r="A433" s="33">
        <v>148</v>
      </c>
      <c r="B433" s="33" t="s">
        <v>1665</v>
      </c>
      <c r="C433" s="33">
        <v>4</v>
      </c>
      <c r="D433" s="33" t="s">
        <v>635</v>
      </c>
      <c r="E433" s="34" t="s">
        <v>3895</v>
      </c>
      <c r="F433" s="33">
        <v>148</v>
      </c>
      <c r="G433" s="11" t="str">
        <f t="shared" si="4"/>
        <v>Ilwad Mohamed (John A. McDougall)</v>
      </c>
    </row>
    <row r="434" spans="1:7" ht="15" x14ac:dyDescent="0.25">
      <c r="A434" s="33">
        <v>149</v>
      </c>
      <c r="B434" s="33" t="s">
        <v>3896</v>
      </c>
      <c r="C434" s="33">
        <v>4</v>
      </c>
      <c r="D434" s="33" t="s">
        <v>105</v>
      </c>
      <c r="E434" s="34" t="s">
        <v>3897</v>
      </c>
      <c r="F434" s="33">
        <v>149</v>
      </c>
      <c r="G434" s="11" t="str">
        <f t="shared" si="4"/>
        <v>Ruhdeep Aulakh (Aurora Charter)</v>
      </c>
    </row>
    <row r="435" spans="1:7" ht="15" x14ac:dyDescent="0.25">
      <c r="A435" s="33">
        <v>150</v>
      </c>
      <c r="B435" s="33" t="s">
        <v>1671</v>
      </c>
      <c r="C435" s="33">
        <v>4</v>
      </c>
      <c r="D435" s="33" t="s">
        <v>20</v>
      </c>
      <c r="E435" s="34" t="s">
        <v>3898</v>
      </c>
      <c r="F435" s="33">
        <v>150</v>
      </c>
      <c r="G435" s="11" t="str">
        <f t="shared" si="4"/>
        <v>Muneera Ibrahim (Michael A. Kostek)</v>
      </c>
    </row>
    <row r="436" spans="1:7" ht="15" x14ac:dyDescent="0.25">
      <c r="A436" s="33">
        <v>151</v>
      </c>
      <c r="B436" s="33" t="s">
        <v>3899</v>
      </c>
      <c r="C436" s="33">
        <v>4</v>
      </c>
      <c r="D436" s="33" t="s">
        <v>926</v>
      </c>
      <c r="E436" s="34" t="s">
        <v>3900</v>
      </c>
      <c r="F436" s="33">
        <v>151</v>
      </c>
      <c r="G436" s="11" t="str">
        <f t="shared" si="4"/>
        <v>Kudrat Dhaliwal (Shauna May Seneca)</v>
      </c>
    </row>
    <row r="437" spans="1:7" ht="15" x14ac:dyDescent="0.25">
      <c r="A437" s="33">
        <v>152</v>
      </c>
      <c r="B437" s="33" t="s">
        <v>3901</v>
      </c>
      <c r="C437" s="33">
        <v>4</v>
      </c>
      <c r="D437" s="33" t="s">
        <v>926</v>
      </c>
      <c r="E437" s="34" t="s">
        <v>3902</v>
      </c>
      <c r="F437" s="33">
        <v>152</v>
      </c>
      <c r="G437" s="11" t="str">
        <f t="shared" si="4"/>
        <v>Noshika Unknown (Shauna May Seneca)</v>
      </c>
    </row>
    <row r="438" spans="1:7" ht="15" x14ac:dyDescent="0.25">
      <c r="A438" s="33">
        <v>153</v>
      </c>
      <c r="B438" s="33" t="s">
        <v>1512</v>
      </c>
      <c r="C438" s="33">
        <v>4</v>
      </c>
      <c r="D438" s="33" t="s">
        <v>48</v>
      </c>
      <c r="E438" s="34" t="s">
        <v>3903</v>
      </c>
      <c r="F438" s="33">
        <v>153</v>
      </c>
      <c r="G438" s="11" t="str">
        <f t="shared" si="4"/>
        <v>Alveena Sidhu (Joey Moss)</v>
      </c>
    </row>
    <row r="439" spans="1:7" ht="15" x14ac:dyDescent="0.25">
      <c r="A439" s="33">
        <v>154</v>
      </c>
      <c r="B439" s="33" t="s">
        <v>3904</v>
      </c>
      <c r="C439" s="33">
        <v>4</v>
      </c>
      <c r="D439" s="33" t="s">
        <v>926</v>
      </c>
      <c r="E439" s="34" t="s">
        <v>3905</v>
      </c>
      <c r="F439" s="33">
        <v>154</v>
      </c>
      <c r="G439" s="11" t="str">
        <f t="shared" si="4"/>
        <v>Ajooni Badesha (Shauna May Seneca)</v>
      </c>
    </row>
    <row r="440" spans="1:7" ht="15" x14ac:dyDescent="0.25">
      <c r="A440" s="33">
        <v>155</v>
      </c>
      <c r="B440" s="33" t="s">
        <v>1510</v>
      </c>
      <c r="C440" s="33">
        <v>4</v>
      </c>
      <c r="D440" s="33" t="s">
        <v>48</v>
      </c>
      <c r="E440" s="34" t="s">
        <v>3906</v>
      </c>
      <c r="F440" s="33">
        <v>155</v>
      </c>
      <c r="G440" s="11" t="str">
        <f t="shared" si="4"/>
        <v>Isabella Franken (Joey Moss)</v>
      </c>
    </row>
    <row r="441" spans="1:7" ht="15" x14ac:dyDescent="0.25">
      <c r="A441" s="33">
        <v>156</v>
      </c>
      <c r="B441" s="33" t="s">
        <v>1653</v>
      </c>
      <c r="C441" s="33">
        <v>4</v>
      </c>
      <c r="D441" s="33" t="s">
        <v>19</v>
      </c>
      <c r="E441" s="34" t="s">
        <v>3907</v>
      </c>
      <c r="F441" s="33">
        <v>156</v>
      </c>
      <c r="G441" s="11" t="str">
        <f t="shared" si="4"/>
        <v>Thalia Poon (Rio Terrace)</v>
      </c>
    </row>
    <row r="442" spans="1:7" ht="15" x14ac:dyDescent="0.25">
      <c r="A442" s="33">
        <v>157</v>
      </c>
      <c r="B442" s="33" t="s">
        <v>1572</v>
      </c>
      <c r="C442" s="33">
        <v>4</v>
      </c>
      <c r="D442" s="33" t="s">
        <v>1443</v>
      </c>
      <c r="E442" s="34" t="s">
        <v>3908</v>
      </c>
      <c r="F442" s="33">
        <v>157</v>
      </c>
      <c r="G442" s="11" t="str">
        <f t="shared" si="4"/>
        <v>Kylie Peterson (Crawford Plains)</v>
      </c>
    </row>
    <row r="443" spans="1:7" ht="15" x14ac:dyDescent="0.25">
      <c r="A443" s="33">
        <v>158</v>
      </c>
      <c r="B443" s="33" t="s">
        <v>3909</v>
      </c>
      <c r="C443" s="33">
        <v>4</v>
      </c>
      <c r="D443" s="33" t="s">
        <v>33</v>
      </c>
      <c r="E443" s="34" t="s">
        <v>3910</v>
      </c>
      <c r="F443" s="33">
        <v>158</v>
      </c>
      <c r="G443" s="11" t="str">
        <f t="shared" si="4"/>
        <v>Mannat Thind (Westbrook)</v>
      </c>
    </row>
    <row r="444" spans="1:7" ht="15" x14ac:dyDescent="0.25">
      <c r="A444" s="33">
        <v>159</v>
      </c>
      <c r="B444" s="33" t="s">
        <v>1791</v>
      </c>
      <c r="C444" s="33">
        <v>4</v>
      </c>
      <c r="D444" s="33" t="s">
        <v>105</v>
      </c>
      <c r="E444" s="34" t="s">
        <v>3911</v>
      </c>
      <c r="F444" s="33">
        <v>159</v>
      </c>
      <c r="G444" s="11" t="str">
        <f t="shared" si="4"/>
        <v>Aria Smith (Aurora Charter)</v>
      </c>
    </row>
    <row r="445" spans="1:7" ht="15" x14ac:dyDescent="0.25">
      <c r="A445" s="33">
        <v>160</v>
      </c>
      <c r="B445" s="33" t="s">
        <v>1633</v>
      </c>
      <c r="C445" s="33">
        <v>4</v>
      </c>
      <c r="D445" s="33" t="s">
        <v>105</v>
      </c>
      <c r="E445" s="34" t="s">
        <v>3912</v>
      </c>
      <c r="F445" s="33">
        <v>160</v>
      </c>
      <c r="G445" s="11" t="str">
        <f t="shared" si="4"/>
        <v>Cyra Pirani (Aurora Charter)</v>
      </c>
    </row>
    <row r="446" spans="1:7" ht="15" x14ac:dyDescent="0.25">
      <c r="A446" s="33">
        <v>161</v>
      </c>
      <c r="B446" s="33" t="s">
        <v>3913</v>
      </c>
      <c r="C446" s="33">
        <v>4</v>
      </c>
      <c r="D446" s="33" t="s">
        <v>44</v>
      </c>
      <c r="E446" s="34" t="s">
        <v>3914</v>
      </c>
      <c r="F446" s="33">
        <v>161</v>
      </c>
      <c r="G446" s="11" t="str">
        <f t="shared" si="4"/>
        <v>Kendra Cruz Perez (Callingwood)</v>
      </c>
    </row>
    <row r="447" spans="1:7" ht="15" x14ac:dyDescent="0.25">
      <c r="A447" s="33">
        <v>162</v>
      </c>
      <c r="B447" s="33" t="s">
        <v>1684</v>
      </c>
      <c r="C447" s="33">
        <v>4</v>
      </c>
      <c r="D447" s="33" t="s">
        <v>1443</v>
      </c>
      <c r="E447" s="34" t="s">
        <v>3915</v>
      </c>
      <c r="F447" s="33">
        <v>162</v>
      </c>
      <c r="G447" s="11" t="str">
        <f t="shared" si="4"/>
        <v>Arley Schafer (Crawford Plains)</v>
      </c>
    </row>
    <row r="448" spans="1:7" ht="15" x14ac:dyDescent="0.25">
      <c r="A448" s="33">
        <v>163</v>
      </c>
      <c r="B448" s="33" t="s">
        <v>1709</v>
      </c>
      <c r="C448" s="33">
        <v>4</v>
      </c>
      <c r="D448" s="33" t="s">
        <v>48</v>
      </c>
      <c r="E448" s="34" t="s">
        <v>3916</v>
      </c>
      <c r="F448" s="33">
        <v>163</v>
      </c>
      <c r="G448" s="11" t="str">
        <f t="shared" si="4"/>
        <v>Sofia Salazar (Joey Moss)</v>
      </c>
    </row>
    <row r="449" spans="1:7" ht="15" x14ac:dyDescent="0.25">
      <c r="A449" s="33">
        <v>164</v>
      </c>
      <c r="B449" s="33" t="s">
        <v>1593</v>
      </c>
      <c r="C449" s="33">
        <v>4</v>
      </c>
      <c r="D449" s="33" t="s">
        <v>41</v>
      </c>
      <c r="E449" s="34" t="s">
        <v>3917</v>
      </c>
      <c r="F449" s="33">
        <v>164</v>
      </c>
      <c r="G449" s="11" t="str">
        <f t="shared" si="4"/>
        <v>Sloane Whittingham (Mill Creek)</v>
      </c>
    </row>
    <row r="450" spans="1:7" ht="15" x14ac:dyDescent="0.25">
      <c r="A450" s="33">
        <v>165</v>
      </c>
      <c r="B450" s="33" t="s">
        <v>3918</v>
      </c>
      <c r="C450" s="33">
        <v>4</v>
      </c>
      <c r="D450" s="33" t="s">
        <v>8006</v>
      </c>
      <c r="E450" s="34" t="s">
        <v>3919</v>
      </c>
      <c r="F450" s="33">
        <v>65</v>
      </c>
      <c r="G450" s="11" t="str">
        <f t="shared" si="4"/>
        <v>Christina Neville (Wîhkwêntôwin)</v>
      </c>
    </row>
    <row r="451" spans="1:7" ht="15" x14ac:dyDescent="0.25">
      <c r="A451" s="33">
        <v>166</v>
      </c>
      <c r="B451" s="33" t="s">
        <v>3920</v>
      </c>
      <c r="C451" s="33">
        <v>4</v>
      </c>
      <c r="D451" s="33" t="s">
        <v>52</v>
      </c>
      <c r="E451" s="34" t="s">
        <v>3921</v>
      </c>
      <c r="F451" s="33">
        <v>166</v>
      </c>
      <c r="G451" s="11" t="str">
        <f t="shared" si="4"/>
        <v>Sophia Lukasewich (Hardisty)</v>
      </c>
    </row>
    <row r="452" spans="1:7" ht="15" x14ac:dyDescent="0.25">
      <c r="A452" s="33">
        <v>167</v>
      </c>
      <c r="B452" s="33" t="s">
        <v>1591</v>
      </c>
      <c r="C452" s="33">
        <v>4</v>
      </c>
      <c r="D452" s="33" t="s">
        <v>28</v>
      </c>
      <c r="E452" s="34" t="s">
        <v>3922</v>
      </c>
      <c r="F452" s="33">
        <v>167</v>
      </c>
      <c r="G452" s="11" t="str">
        <f t="shared" si="4"/>
        <v>Chloe Ni (Earl Buxton)</v>
      </c>
    </row>
    <row r="453" spans="1:7" ht="15" x14ac:dyDescent="0.25">
      <c r="A453" s="33">
        <v>168</v>
      </c>
      <c r="B453" s="33" t="s">
        <v>1583</v>
      </c>
      <c r="C453" s="33">
        <v>4</v>
      </c>
      <c r="D453" s="33" t="s">
        <v>105</v>
      </c>
      <c r="E453" s="34" t="s">
        <v>3923</v>
      </c>
      <c r="F453" s="33">
        <v>168</v>
      </c>
      <c r="G453" s="11" t="str">
        <f t="shared" si="4"/>
        <v>Shagun Bahl (Aurora Charter)</v>
      </c>
    </row>
    <row r="454" spans="1:7" ht="15" x14ac:dyDescent="0.25">
      <c r="A454" s="33">
        <v>169</v>
      </c>
      <c r="B454" s="33" t="s">
        <v>1679</v>
      </c>
      <c r="C454" s="33">
        <v>4</v>
      </c>
      <c r="D454" s="33" t="s">
        <v>105</v>
      </c>
      <c r="E454" s="34" t="s">
        <v>3924</v>
      </c>
      <c r="F454" s="33">
        <v>169</v>
      </c>
      <c r="G454" s="11" t="str">
        <f t="shared" si="4"/>
        <v>Sahin Dhaliwal (Aurora Charter)</v>
      </c>
    </row>
    <row r="455" spans="1:7" ht="15" x14ac:dyDescent="0.25">
      <c r="A455" s="33">
        <v>170</v>
      </c>
      <c r="B455" s="33" t="s">
        <v>1635</v>
      </c>
      <c r="C455" s="33">
        <v>4</v>
      </c>
      <c r="D455" s="33" t="s">
        <v>80</v>
      </c>
      <c r="E455" s="34" t="s">
        <v>3925</v>
      </c>
      <c r="F455" s="33">
        <v>170</v>
      </c>
      <c r="G455" s="11" t="str">
        <f t="shared" si="4"/>
        <v>Tatum Kardash (George H. Luck)</v>
      </c>
    </row>
    <row r="456" spans="1:7" ht="15" x14ac:dyDescent="0.25">
      <c r="A456" s="33">
        <v>171</v>
      </c>
      <c r="B456" s="33" t="s">
        <v>1568</v>
      </c>
      <c r="C456" s="33">
        <v>4</v>
      </c>
      <c r="D456" s="33" t="s">
        <v>80</v>
      </c>
      <c r="E456" s="34" t="s">
        <v>3926</v>
      </c>
      <c r="F456" s="33">
        <v>171</v>
      </c>
      <c r="G456" s="11" t="str">
        <f t="shared" si="4"/>
        <v>Addy Sidoruk (George H. Luck)</v>
      </c>
    </row>
    <row r="457" spans="1:7" ht="15" x14ac:dyDescent="0.25">
      <c r="A457" s="33">
        <v>172</v>
      </c>
      <c r="B457" s="33" t="s">
        <v>1704</v>
      </c>
      <c r="C457" s="33">
        <v>4</v>
      </c>
      <c r="D457" s="33" t="s">
        <v>20</v>
      </c>
      <c r="E457" s="34" t="s">
        <v>3927</v>
      </c>
      <c r="F457" s="33">
        <v>172</v>
      </c>
      <c r="G457" s="11" t="str">
        <f t="shared" si="4"/>
        <v>Victoria Dowell (Michael A. Kostek)</v>
      </c>
    </row>
    <row r="458" spans="1:7" ht="15" x14ac:dyDescent="0.25">
      <c r="A458" s="33">
        <v>173</v>
      </c>
      <c r="B458" s="33" t="s">
        <v>3928</v>
      </c>
      <c r="C458" s="33">
        <v>4</v>
      </c>
      <c r="D458" s="33" t="s">
        <v>49</v>
      </c>
      <c r="E458" s="34" t="s">
        <v>3929</v>
      </c>
      <c r="F458" s="33">
        <v>173</v>
      </c>
      <c r="G458" s="11" t="str">
        <f t="shared" si="4"/>
        <v>Layla Thornhill (Constable Daniel)</v>
      </c>
    </row>
    <row r="459" spans="1:7" ht="15" x14ac:dyDescent="0.25">
      <c r="A459" s="33">
        <v>174</v>
      </c>
      <c r="B459" s="33" t="s">
        <v>1723</v>
      </c>
      <c r="C459" s="33">
        <v>4</v>
      </c>
      <c r="D459" s="33" t="s">
        <v>43</v>
      </c>
      <c r="E459" s="34" t="s">
        <v>3930</v>
      </c>
      <c r="F459" s="33">
        <v>174</v>
      </c>
      <c r="G459" s="11" t="str">
        <f t="shared" si="4"/>
        <v>Zala McGee (King Edward)</v>
      </c>
    </row>
    <row r="460" spans="1:7" ht="15" x14ac:dyDescent="0.25">
      <c r="A460" s="33">
        <v>175</v>
      </c>
      <c r="B460" s="33" t="s">
        <v>1647</v>
      </c>
      <c r="C460" s="33">
        <v>4</v>
      </c>
      <c r="D460" s="33" t="s">
        <v>849</v>
      </c>
      <c r="E460" s="34" t="s">
        <v>3931</v>
      </c>
      <c r="F460" s="33">
        <v>175</v>
      </c>
      <c r="G460" s="11" t="str">
        <f t="shared" si="4"/>
        <v>Violet Vincent (Roberta MacAdams)</v>
      </c>
    </row>
    <row r="461" spans="1:7" ht="15" x14ac:dyDescent="0.25">
      <c r="A461" s="33">
        <v>176</v>
      </c>
      <c r="B461" s="33" t="s">
        <v>1518</v>
      </c>
      <c r="C461" s="33">
        <v>4</v>
      </c>
      <c r="D461" s="33" t="s">
        <v>21</v>
      </c>
      <c r="E461" s="34" t="s">
        <v>3932</v>
      </c>
      <c r="F461" s="33">
        <v>176</v>
      </c>
      <c r="G461" s="11" t="str">
        <f t="shared" si="4"/>
        <v>Andy Chen (Windsor Park)</v>
      </c>
    </row>
    <row r="462" spans="1:7" ht="15" x14ac:dyDescent="0.25">
      <c r="A462" s="33">
        <v>177</v>
      </c>
      <c r="B462" s="33" t="s">
        <v>1418</v>
      </c>
      <c r="C462" s="33">
        <v>4</v>
      </c>
      <c r="D462" s="33" t="s">
        <v>21</v>
      </c>
      <c r="E462" s="34" t="s">
        <v>3933</v>
      </c>
      <c r="F462" s="33">
        <v>177</v>
      </c>
      <c r="G462" s="11" t="str">
        <f t="shared" si="4"/>
        <v>Aerith Stubbard (Windsor Park)</v>
      </c>
    </row>
    <row r="463" spans="1:7" ht="15" x14ac:dyDescent="0.25">
      <c r="A463" s="33">
        <v>178</v>
      </c>
      <c r="B463" s="33" t="s">
        <v>1605</v>
      </c>
      <c r="C463" s="33">
        <v>4</v>
      </c>
      <c r="D463" s="33" t="s">
        <v>107</v>
      </c>
      <c r="E463" s="34" t="s">
        <v>3934</v>
      </c>
      <c r="F463" s="33">
        <v>178</v>
      </c>
      <c r="G463" s="11" t="str">
        <f t="shared" si="4"/>
        <v>Lylah Hammond (Meadowlark C)</v>
      </c>
    </row>
    <row r="464" spans="1:7" ht="15" x14ac:dyDescent="0.25">
      <c r="A464" s="33">
        <v>179</v>
      </c>
      <c r="B464" s="33" t="s">
        <v>1675</v>
      </c>
      <c r="C464" s="33">
        <v>4</v>
      </c>
      <c r="D464" s="33" t="s">
        <v>42</v>
      </c>
      <c r="E464" s="34" t="s">
        <v>3935</v>
      </c>
      <c r="F464" s="33">
        <v>179</v>
      </c>
      <c r="G464" s="11" t="str">
        <f t="shared" si="4"/>
        <v>Anaya Chopra (Ellerslie Campus)</v>
      </c>
    </row>
    <row r="465" spans="1:7" ht="15" x14ac:dyDescent="0.25">
      <c r="A465" s="33">
        <v>180</v>
      </c>
      <c r="B465" s="33" t="s">
        <v>1570</v>
      </c>
      <c r="C465" s="33">
        <v>4</v>
      </c>
      <c r="D465" s="33" t="s">
        <v>42</v>
      </c>
      <c r="E465" s="34" t="s">
        <v>3936</v>
      </c>
      <c r="F465" s="33">
        <v>180</v>
      </c>
      <c r="G465" s="11" t="str">
        <f t="shared" si="4"/>
        <v>Naseb Gill (Ellerslie Campus)</v>
      </c>
    </row>
    <row r="466" spans="1:7" ht="15" x14ac:dyDescent="0.25">
      <c r="A466" s="33">
        <v>181</v>
      </c>
      <c r="B466" s="33" t="s">
        <v>1690</v>
      </c>
      <c r="C466" s="33">
        <v>4</v>
      </c>
      <c r="D466" s="33" t="s">
        <v>849</v>
      </c>
      <c r="E466" s="34" t="s">
        <v>3937</v>
      </c>
      <c r="F466" s="33">
        <v>181</v>
      </c>
      <c r="G466" s="11" t="str">
        <f t="shared" si="4"/>
        <v>Aria Mittelstadt (Roberta MacAdams)</v>
      </c>
    </row>
    <row r="467" spans="1:7" ht="15" x14ac:dyDescent="0.25">
      <c r="A467" s="33">
        <v>182</v>
      </c>
      <c r="B467" s="33" t="s">
        <v>1564</v>
      </c>
      <c r="C467" s="33">
        <v>4</v>
      </c>
      <c r="D467" s="33" t="s">
        <v>41</v>
      </c>
      <c r="E467" s="34" t="s">
        <v>3938</v>
      </c>
      <c r="F467" s="33">
        <v>182</v>
      </c>
      <c r="G467" s="11" t="str">
        <f t="shared" si="4"/>
        <v>Nora Bhatnagar (Mill Creek)</v>
      </c>
    </row>
    <row r="468" spans="1:7" ht="15" x14ac:dyDescent="0.25">
      <c r="A468" s="33">
        <v>183</v>
      </c>
      <c r="B468" s="33" t="s">
        <v>3939</v>
      </c>
      <c r="C468" s="33">
        <v>4</v>
      </c>
      <c r="D468" s="33" t="s">
        <v>236</v>
      </c>
      <c r="E468" s="34" t="s">
        <v>3940</v>
      </c>
      <c r="F468" s="33">
        <v>183</v>
      </c>
      <c r="G468" s="11" t="str">
        <f t="shared" si="4"/>
        <v>Keza Liza Esther (Coralwood Advent)</v>
      </c>
    </row>
    <row r="469" spans="1:7" ht="15" x14ac:dyDescent="0.25">
      <c r="A469" s="33">
        <v>184</v>
      </c>
      <c r="B469" s="33" t="s">
        <v>3941</v>
      </c>
      <c r="C469" s="33">
        <v>4</v>
      </c>
      <c r="D469" s="33" t="s">
        <v>926</v>
      </c>
      <c r="E469" s="34" t="s">
        <v>3942</v>
      </c>
      <c r="F469" s="33">
        <v>184</v>
      </c>
      <c r="G469" s="11" t="str">
        <f t="shared" si="4"/>
        <v>Minahil Ghazanfar (Shauna May Seneca)</v>
      </c>
    </row>
    <row r="470" spans="1:7" ht="15" x14ac:dyDescent="0.25">
      <c r="A470" s="33">
        <v>185</v>
      </c>
      <c r="B470" s="33" t="s">
        <v>1686</v>
      </c>
      <c r="C470" s="33">
        <v>4</v>
      </c>
      <c r="D470" s="33" t="s">
        <v>415</v>
      </c>
      <c r="E470" s="34" t="s">
        <v>3943</v>
      </c>
      <c r="F470" s="33">
        <v>185</v>
      </c>
      <c r="G470" s="11" t="str">
        <f t="shared" si="4"/>
        <v>Charlotte Campbell (Gold Bar)</v>
      </c>
    </row>
    <row r="471" spans="1:7" ht="15" x14ac:dyDescent="0.25">
      <c r="A471" s="33">
        <v>186</v>
      </c>
      <c r="B471" s="33" t="s">
        <v>1717</v>
      </c>
      <c r="C471" s="33">
        <v>4</v>
      </c>
      <c r="D471" s="33" t="s">
        <v>105</v>
      </c>
      <c r="E471" s="34" t="s">
        <v>3944</v>
      </c>
      <c r="F471" s="33">
        <v>186</v>
      </c>
      <c r="G471" s="11" t="str">
        <f t="shared" si="4"/>
        <v>Nicole Omage (Aurora Charter)</v>
      </c>
    </row>
    <row r="472" spans="1:7" ht="15" x14ac:dyDescent="0.25">
      <c r="A472" s="33">
        <v>187</v>
      </c>
      <c r="B472" s="33" t="s">
        <v>1715</v>
      </c>
      <c r="C472" s="33">
        <v>4</v>
      </c>
      <c r="D472" s="33" t="s">
        <v>23</v>
      </c>
      <c r="E472" s="34" t="s">
        <v>3945</v>
      </c>
      <c r="F472" s="33">
        <v>187</v>
      </c>
      <c r="G472" s="11" t="str">
        <f t="shared" si="4"/>
        <v>Settarra Cardinal (Brookside)</v>
      </c>
    </row>
    <row r="473" spans="1:7" ht="15" x14ac:dyDescent="0.25">
      <c r="A473" s="33">
        <v>188</v>
      </c>
      <c r="B473" s="33" t="s">
        <v>1729</v>
      </c>
      <c r="C473" s="33">
        <v>4</v>
      </c>
      <c r="D473" s="33" t="s">
        <v>415</v>
      </c>
      <c r="E473" s="34" t="s">
        <v>3946</v>
      </c>
      <c r="F473" s="33">
        <v>188</v>
      </c>
      <c r="G473" s="11" t="str">
        <f t="shared" si="4"/>
        <v>Zayna Personius (Gold Bar)</v>
      </c>
    </row>
    <row r="474" spans="1:7" ht="15" x14ac:dyDescent="0.25">
      <c r="A474" s="33">
        <v>189</v>
      </c>
      <c r="B474" s="33" t="s">
        <v>3947</v>
      </c>
      <c r="C474" s="33">
        <v>4</v>
      </c>
      <c r="D474" s="33" t="s">
        <v>926</v>
      </c>
      <c r="E474" s="34" t="s">
        <v>3948</v>
      </c>
      <c r="F474" s="33">
        <v>189</v>
      </c>
      <c r="G474" s="11" t="str">
        <f t="shared" si="4"/>
        <v>Japnoor Kang (Shauna May Seneca)</v>
      </c>
    </row>
    <row r="475" spans="1:7" ht="15" x14ac:dyDescent="0.25">
      <c r="A475" s="33">
        <v>190</v>
      </c>
      <c r="B475" s="33" t="s">
        <v>1721</v>
      </c>
      <c r="C475" s="33">
        <v>4</v>
      </c>
      <c r="D475" s="33" t="s">
        <v>82</v>
      </c>
      <c r="E475" s="34" t="s">
        <v>3949</v>
      </c>
      <c r="F475" s="33">
        <v>190</v>
      </c>
      <c r="G475" s="11" t="str">
        <f t="shared" si="4"/>
        <v>Brooklyn St. Pierr (Virginia Park)</v>
      </c>
    </row>
    <row r="476" spans="1:7" ht="15" x14ac:dyDescent="0.25">
      <c r="A476" s="33">
        <v>191</v>
      </c>
      <c r="B476" s="33" t="s">
        <v>1748</v>
      </c>
      <c r="C476" s="33">
        <v>4</v>
      </c>
      <c r="D476" s="33" t="s">
        <v>105</v>
      </c>
      <c r="E476" s="34" t="s">
        <v>3950</v>
      </c>
      <c r="F476" s="33">
        <v>191</v>
      </c>
      <c r="G476" s="11" t="str">
        <f t="shared" si="4"/>
        <v>Rubanni Gill (Aurora Charter)</v>
      </c>
    </row>
    <row r="477" spans="1:7" ht="15" x14ac:dyDescent="0.25">
      <c r="A477" s="33">
        <v>192</v>
      </c>
      <c r="B477" s="33" t="s">
        <v>1621</v>
      </c>
      <c r="C477" s="33">
        <v>4</v>
      </c>
      <c r="D477" s="33" t="s">
        <v>105</v>
      </c>
      <c r="E477" s="34" t="s">
        <v>3951</v>
      </c>
      <c r="F477" s="33">
        <v>192</v>
      </c>
      <c r="G477" s="11" t="str">
        <f t="shared" si="4"/>
        <v>Mehreet Akilu (Aurora Charter)</v>
      </c>
    </row>
    <row r="478" spans="1:7" ht="15" x14ac:dyDescent="0.25">
      <c r="A478" s="33">
        <v>193</v>
      </c>
      <c r="B478" s="33" t="s">
        <v>3952</v>
      </c>
      <c r="C478" s="33">
        <v>4</v>
      </c>
      <c r="D478" s="33" t="s">
        <v>1771</v>
      </c>
      <c r="E478" s="34" t="s">
        <v>3953</v>
      </c>
      <c r="F478" s="33">
        <v>193</v>
      </c>
      <c r="G478" s="11" t="str">
        <f t="shared" si="4"/>
        <v>Brooklynn Kennedy (Mayfield)</v>
      </c>
    </row>
    <row r="479" spans="1:7" ht="15" x14ac:dyDescent="0.25">
      <c r="A479" s="33">
        <v>194</v>
      </c>
      <c r="B479" s="33" t="s">
        <v>1805</v>
      </c>
      <c r="C479" s="33">
        <v>4</v>
      </c>
      <c r="D479" s="33" t="s">
        <v>21</v>
      </c>
      <c r="E479" s="34" t="s">
        <v>3954</v>
      </c>
      <c r="F479" s="33">
        <v>194</v>
      </c>
      <c r="G479" s="11" t="str">
        <f t="shared" si="4"/>
        <v>Ella-Mae Hallett (Windsor Park)</v>
      </c>
    </row>
    <row r="480" spans="1:7" ht="15" x14ac:dyDescent="0.25">
      <c r="A480" s="33">
        <v>195</v>
      </c>
      <c r="B480" s="33" t="s">
        <v>3955</v>
      </c>
      <c r="C480" s="33">
        <v>4</v>
      </c>
      <c r="D480" s="33" t="s">
        <v>51</v>
      </c>
      <c r="E480" s="34" t="s">
        <v>3956</v>
      </c>
      <c r="F480" s="33">
        <v>195</v>
      </c>
      <c r="G480" s="11" t="str">
        <f t="shared" si="4"/>
        <v>Ajla Kucalovic (Soraya Hafez)</v>
      </c>
    </row>
    <row r="481" spans="1:7" ht="15" x14ac:dyDescent="0.25">
      <c r="A481" s="33">
        <v>196</v>
      </c>
      <c r="B481" s="33" t="s">
        <v>1741</v>
      </c>
      <c r="C481" s="33">
        <v>4</v>
      </c>
      <c r="D481" s="33" t="s">
        <v>105</v>
      </c>
      <c r="E481" s="34" t="s">
        <v>3957</v>
      </c>
      <c r="F481" s="33">
        <v>196</v>
      </c>
      <c r="G481" s="11" t="str">
        <f t="shared" si="4"/>
        <v>Makiba Worku (Aurora Charter)</v>
      </c>
    </row>
    <row r="482" spans="1:7" ht="15" x14ac:dyDescent="0.25">
      <c r="A482" s="33">
        <v>197</v>
      </c>
      <c r="B482" s="33" t="s">
        <v>1631</v>
      </c>
      <c r="C482" s="33">
        <v>4</v>
      </c>
      <c r="D482" s="33" t="s">
        <v>392</v>
      </c>
      <c r="E482" s="34" t="s">
        <v>3958</v>
      </c>
      <c r="F482" s="33">
        <v>197</v>
      </c>
      <c r="G482" s="11" t="str">
        <f t="shared" si="4"/>
        <v>Scarlett Le (LaPerle)</v>
      </c>
    </row>
    <row r="483" spans="1:7" ht="15" x14ac:dyDescent="0.25">
      <c r="A483" s="33">
        <v>198</v>
      </c>
      <c r="B483" s="33" t="s">
        <v>1698</v>
      </c>
      <c r="C483" s="33">
        <v>4</v>
      </c>
      <c r="D483" s="33" t="s">
        <v>105</v>
      </c>
      <c r="E483" s="34" t="s">
        <v>3959</v>
      </c>
      <c r="F483" s="33">
        <v>198</v>
      </c>
      <c r="G483" s="11" t="str">
        <f t="shared" si="4"/>
        <v>Miriam Solomon (Aurora Charter)</v>
      </c>
    </row>
    <row r="484" spans="1:7" ht="15" x14ac:dyDescent="0.25">
      <c r="A484" s="33">
        <v>199</v>
      </c>
      <c r="B484" s="33" t="s">
        <v>1785</v>
      </c>
      <c r="C484" s="33">
        <v>4</v>
      </c>
      <c r="D484" s="33" t="s">
        <v>32</v>
      </c>
      <c r="E484" s="34" t="s">
        <v>3960</v>
      </c>
      <c r="F484" s="33">
        <v>199</v>
      </c>
      <c r="G484" s="11" t="str">
        <f t="shared" si="4"/>
        <v>Hazel Schjerning (Forest Heights)</v>
      </c>
    </row>
    <row r="485" spans="1:7" ht="15" x14ac:dyDescent="0.25">
      <c r="A485" s="33">
        <v>200</v>
      </c>
      <c r="B485" s="33" t="s">
        <v>3961</v>
      </c>
      <c r="C485" s="33">
        <v>4</v>
      </c>
      <c r="D485" s="33" t="s">
        <v>200</v>
      </c>
      <c r="E485" s="34" t="s">
        <v>3962</v>
      </c>
      <c r="F485" s="33">
        <v>200</v>
      </c>
      <c r="G485" s="11" t="str">
        <f t="shared" si="4"/>
        <v>Isla Podporin (Elmwood)</v>
      </c>
    </row>
    <row r="486" spans="1:7" ht="15" x14ac:dyDescent="0.25">
      <c r="A486" s="33">
        <v>201</v>
      </c>
      <c r="B486" s="33" t="s">
        <v>3963</v>
      </c>
      <c r="C486" s="33">
        <v>4</v>
      </c>
      <c r="D486" s="33" t="s">
        <v>1771</v>
      </c>
      <c r="E486" s="34" t="s">
        <v>3964</v>
      </c>
      <c r="F486" s="33">
        <v>201</v>
      </c>
      <c r="G486" s="11" t="str">
        <f t="shared" si="4"/>
        <v>Alexis Ward (Mayfield)</v>
      </c>
    </row>
    <row r="487" spans="1:7" ht="15" x14ac:dyDescent="0.25">
      <c r="A487" s="33">
        <v>202</v>
      </c>
      <c r="B487" s="33" t="s">
        <v>3965</v>
      </c>
      <c r="C487" s="33">
        <v>4</v>
      </c>
      <c r="D487" s="33" t="s">
        <v>1771</v>
      </c>
      <c r="E487" s="34" t="s">
        <v>3966</v>
      </c>
      <c r="F487" s="33">
        <v>202</v>
      </c>
      <c r="G487" s="11" t="str">
        <f t="shared" si="4"/>
        <v>Molly Modsley (Mayfield)</v>
      </c>
    </row>
    <row r="488" spans="1:7" ht="15" x14ac:dyDescent="0.25">
      <c r="A488" s="33">
        <v>203</v>
      </c>
      <c r="B488" s="33" t="s">
        <v>1700</v>
      </c>
      <c r="C488" s="33">
        <v>4</v>
      </c>
      <c r="D488" s="33" t="s">
        <v>105</v>
      </c>
      <c r="E488" s="34" t="s">
        <v>3967</v>
      </c>
      <c r="F488" s="33">
        <v>203</v>
      </c>
      <c r="G488" s="11" t="str">
        <f t="shared" si="4"/>
        <v>Yatta Kaikai (Aurora Charter)</v>
      </c>
    </row>
    <row r="489" spans="1:7" ht="15" x14ac:dyDescent="0.25">
      <c r="A489" s="33">
        <v>204</v>
      </c>
      <c r="B489" s="33" t="s">
        <v>1801</v>
      </c>
      <c r="C489" s="33">
        <v>4</v>
      </c>
      <c r="D489" s="33" t="s">
        <v>57</v>
      </c>
      <c r="E489" s="34" t="s">
        <v>3968</v>
      </c>
      <c r="F489" s="33">
        <v>204</v>
      </c>
      <c r="G489" s="11" t="str">
        <f t="shared" si="4"/>
        <v>Mikaela Wilson (David Thomas King)</v>
      </c>
    </row>
    <row r="490" spans="1:7" ht="15" x14ac:dyDescent="0.25">
      <c r="A490" s="33">
        <v>205</v>
      </c>
      <c r="B490" s="33" t="s">
        <v>1625</v>
      </c>
      <c r="C490" s="33">
        <v>4</v>
      </c>
      <c r="D490" s="33" t="s">
        <v>309</v>
      </c>
      <c r="E490" s="34" t="s">
        <v>3969</v>
      </c>
      <c r="F490" s="33">
        <v>205</v>
      </c>
      <c r="G490" s="11" t="str">
        <f t="shared" si="4"/>
        <v>Anya Gillani (MAC Islamic)</v>
      </c>
    </row>
    <row r="491" spans="1:7" ht="15" x14ac:dyDescent="0.25">
      <c r="A491" s="33">
        <v>206</v>
      </c>
      <c r="B491" s="33" t="s">
        <v>3970</v>
      </c>
      <c r="C491" s="33">
        <v>4</v>
      </c>
      <c r="D491" s="33" t="s">
        <v>926</v>
      </c>
      <c r="E491" s="34" t="s">
        <v>3971</v>
      </c>
      <c r="F491" s="33">
        <v>206</v>
      </c>
      <c r="G491" s="11" t="str">
        <f t="shared" si="4"/>
        <v>Sajneet Aulukh (Shauna May Seneca)</v>
      </c>
    </row>
    <row r="492" spans="1:7" ht="15" x14ac:dyDescent="0.25">
      <c r="A492" s="33">
        <v>207</v>
      </c>
      <c r="B492" s="33" t="s">
        <v>3972</v>
      </c>
      <c r="C492" s="33">
        <v>4</v>
      </c>
      <c r="D492" s="33" t="s">
        <v>926</v>
      </c>
      <c r="E492" s="34" t="s">
        <v>3973</v>
      </c>
      <c r="F492" s="33">
        <v>207</v>
      </c>
      <c r="G492" s="11" t="str">
        <f t="shared" si="4"/>
        <v>Violet Lowry (Shauna May Seneca)</v>
      </c>
    </row>
    <row r="493" spans="1:7" ht="15" x14ac:dyDescent="0.25">
      <c r="A493" s="33">
        <v>208</v>
      </c>
      <c r="B493" s="33" t="s">
        <v>1781</v>
      </c>
      <c r="C493" s="33">
        <v>4</v>
      </c>
      <c r="D493" s="33" t="s">
        <v>635</v>
      </c>
      <c r="E493" s="34" t="s">
        <v>3974</v>
      </c>
      <c r="F493" s="33">
        <v>208</v>
      </c>
      <c r="G493" s="11" t="str">
        <f t="shared" si="4"/>
        <v>Momtaz Ahmed (John A. McDougall)</v>
      </c>
    </row>
    <row r="494" spans="1:7" ht="15" x14ac:dyDescent="0.25">
      <c r="A494" s="33">
        <v>209</v>
      </c>
      <c r="B494" s="33" t="s">
        <v>1733</v>
      </c>
      <c r="C494" s="33">
        <v>4</v>
      </c>
      <c r="D494" s="33" t="s">
        <v>57</v>
      </c>
      <c r="E494" s="34" t="s">
        <v>3975</v>
      </c>
      <c r="F494" s="33">
        <v>209</v>
      </c>
      <c r="G494" s="11" t="str">
        <f t="shared" si="4"/>
        <v>Elara Labrecque (David Thomas King)</v>
      </c>
    </row>
    <row r="495" spans="1:7" ht="15" x14ac:dyDescent="0.25">
      <c r="A495" s="33">
        <v>210</v>
      </c>
      <c r="B495" s="33" t="s">
        <v>1725</v>
      </c>
      <c r="C495" s="33">
        <v>4</v>
      </c>
      <c r="D495" s="33" t="s">
        <v>1314</v>
      </c>
      <c r="E495" s="34" t="s">
        <v>3976</v>
      </c>
      <c r="F495" s="33">
        <v>210</v>
      </c>
      <c r="G495" s="11" t="str">
        <f t="shared" si="4"/>
        <v>Aurora Nezoroche (Rutherford)</v>
      </c>
    </row>
    <row r="496" spans="1:7" ht="15" x14ac:dyDescent="0.25">
      <c r="A496" s="33">
        <v>211</v>
      </c>
      <c r="B496" s="33" t="s">
        <v>1707</v>
      </c>
      <c r="C496" s="33">
        <v>4</v>
      </c>
      <c r="D496" s="33" t="s">
        <v>80</v>
      </c>
      <c r="E496" s="34" t="s">
        <v>3977</v>
      </c>
      <c r="F496" s="33">
        <v>211</v>
      </c>
      <c r="G496" s="11" t="str">
        <f t="shared" si="4"/>
        <v>Gegee Tsogtsaikhan (George H. Luck)</v>
      </c>
    </row>
    <row r="497" spans="1:7" ht="15" x14ac:dyDescent="0.25">
      <c r="A497" s="33">
        <v>212</v>
      </c>
      <c r="B497" s="33" t="s">
        <v>1797</v>
      </c>
      <c r="C497" s="33">
        <v>4</v>
      </c>
      <c r="D497" s="33" t="s">
        <v>279</v>
      </c>
      <c r="E497" s="34" t="s">
        <v>3978</v>
      </c>
      <c r="F497" s="33">
        <v>212</v>
      </c>
      <c r="G497" s="11" t="str">
        <f t="shared" si="4"/>
        <v>Fatema Ibrahim (Crestwood)</v>
      </c>
    </row>
    <row r="498" spans="1:7" ht="15" x14ac:dyDescent="0.25">
      <c r="A498" s="33">
        <v>213</v>
      </c>
      <c r="B498" s="33" t="s">
        <v>1739</v>
      </c>
      <c r="C498" s="33">
        <v>4</v>
      </c>
      <c r="D498" s="33" t="s">
        <v>39</v>
      </c>
      <c r="E498" s="34" t="s">
        <v>3979</v>
      </c>
      <c r="F498" s="33">
        <v>213</v>
      </c>
      <c r="G498" s="11" t="str">
        <f t="shared" si="4"/>
        <v>Emi Sundresh (Laurier Heights)</v>
      </c>
    </row>
    <row r="499" spans="1:7" ht="15" x14ac:dyDescent="0.25">
      <c r="A499" s="33">
        <v>214</v>
      </c>
      <c r="B499" s="33" t="s">
        <v>3980</v>
      </c>
      <c r="C499" s="33">
        <v>4</v>
      </c>
      <c r="D499" s="33" t="s">
        <v>39</v>
      </c>
      <c r="E499" s="34" t="s">
        <v>3981</v>
      </c>
      <c r="F499" s="33">
        <v>214</v>
      </c>
      <c r="G499" s="11" t="str">
        <f t="shared" si="4"/>
        <v>Chloe Safinuk (Laurier Heights)</v>
      </c>
    </row>
    <row r="500" spans="1:7" ht="15" x14ac:dyDescent="0.25">
      <c r="A500" s="33">
        <v>215</v>
      </c>
      <c r="B500" s="33" t="s">
        <v>3982</v>
      </c>
      <c r="C500" s="33">
        <v>4</v>
      </c>
      <c r="D500" s="33" t="s">
        <v>26</v>
      </c>
      <c r="E500" s="34" t="s">
        <v>3983</v>
      </c>
      <c r="F500" s="33">
        <v>215</v>
      </c>
      <c r="G500" s="11" t="str">
        <f t="shared" si="4"/>
        <v>Isabella Soeyonogg (Belgravia)</v>
      </c>
    </row>
    <row r="501" spans="1:7" ht="15" x14ac:dyDescent="0.25">
      <c r="A501" s="33">
        <v>216</v>
      </c>
      <c r="B501" s="33" t="s">
        <v>1758</v>
      </c>
      <c r="C501" s="33">
        <v>4</v>
      </c>
      <c r="D501" s="33" t="s">
        <v>27</v>
      </c>
      <c r="E501" s="34" t="s">
        <v>3984</v>
      </c>
      <c r="F501" s="33">
        <v>216</v>
      </c>
      <c r="G501" s="11" t="str">
        <f t="shared" si="4"/>
        <v>Teia Parker-Aubin (Holyrood)</v>
      </c>
    </row>
    <row r="502" spans="1:7" ht="15" x14ac:dyDescent="0.25">
      <c r="A502" s="33">
        <v>217</v>
      </c>
      <c r="B502" s="33" t="s">
        <v>3985</v>
      </c>
      <c r="C502" s="33">
        <v>4</v>
      </c>
      <c r="D502" s="33" t="s">
        <v>379</v>
      </c>
      <c r="E502" s="34" t="s">
        <v>3986</v>
      </c>
      <c r="F502" s="33">
        <v>217</v>
      </c>
      <c r="G502" s="11" t="str">
        <f t="shared" si="4"/>
        <v>Frances Friskie (Coronation)</v>
      </c>
    </row>
    <row r="503" spans="1:7" ht="15" x14ac:dyDescent="0.25">
      <c r="A503" s="33">
        <v>218</v>
      </c>
      <c r="B503" s="33" t="s">
        <v>3987</v>
      </c>
      <c r="C503" s="33">
        <v>4</v>
      </c>
      <c r="D503" s="33" t="s">
        <v>379</v>
      </c>
      <c r="E503" s="34" t="s">
        <v>3988</v>
      </c>
      <c r="F503" s="33">
        <v>218</v>
      </c>
      <c r="G503" s="11" t="str">
        <f t="shared" si="4"/>
        <v>Gracie-Mae Hotoman (Coronation)</v>
      </c>
    </row>
    <row r="504" spans="1:7" ht="15" x14ac:dyDescent="0.25">
      <c r="A504" s="33">
        <v>219</v>
      </c>
      <c r="B504" s="33" t="s">
        <v>1775</v>
      </c>
      <c r="C504" s="33">
        <v>4</v>
      </c>
      <c r="D504" s="33" t="s">
        <v>41</v>
      </c>
      <c r="E504" s="34" t="s">
        <v>3989</v>
      </c>
      <c r="F504" s="33">
        <v>219</v>
      </c>
      <c r="G504" s="11" t="str">
        <f t="shared" si="4"/>
        <v>Victoria Perez-Alb (Mill Creek)</v>
      </c>
    </row>
    <row r="505" spans="1:7" ht="15" x14ac:dyDescent="0.25">
      <c r="A505" s="33">
        <v>220</v>
      </c>
      <c r="B505" s="33" t="s">
        <v>1673</v>
      </c>
      <c r="C505" s="33">
        <v>4</v>
      </c>
      <c r="D505" s="33" t="s">
        <v>18</v>
      </c>
      <c r="E505" s="34" t="s">
        <v>3990</v>
      </c>
      <c r="F505" s="33">
        <v>220</v>
      </c>
      <c r="G505" s="11" t="str">
        <f t="shared" si="4"/>
        <v>Payton Varela (George P. Nicholson)</v>
      </c>
    </row>
    <row r="506" spans="1:7" ht="15" x14ac:dyDescent="0.25">
      <c r="A506" s="33">
        <v>221</v>
      </c>
      <c r="B506" s="33" t="s">
        <v>1731</v>
      </c>
      <c r="C506" s="33">
        <v>4</v>
      </c>
      <c r="D506" s="33" t="s">
        <v>18</v>
      </c>
      <c r="E506" s="34" t="s">
        <v>3991</v>
      </c>
      <c r="F506" s="33">
        <v>221</v>
      </c>
      <c r="G506" s="11" t="str">
        <f t="shared" si="4"/>
        <v>Celeste Mandryk (George P. Nicholson)</v>
      </c>
    </row>
    <row r="507" spans="1:7" ht="15" x14ac:dyDescent="0.25">
      <c r="A507" s="33">
        <v>222</v>
      </c>
      <c r="B507" s="33" t="s">
        <v>1770</v>
      </c>
      <c r="C507" s="33">
        <v>4</v>
      </c>
      <c r="D507" s="33" t="s">
        <v>1771</v>
      </c>
      <c r="E507" s="34" t="s">
        <v>3992</v>
      </c>
      <c r="F507" s="33">
        <v>222</v>
      </c>
      <c r="G507" s="11" t="str">
        <f t="shared" si="4"/>
        <v>Kolbie Carter (Mayfield)</v>
      </c>
    </row>
    <row r="508" spans="1:7" ht="15" x14ac:dyDescent="0.25">
      <c r="A508" s="33">
        <v>223</v>
      </c>
      <c r="B508" s="33" t="s">
        <v>1750</v>
      </c>
      <c r="C508" s="33">
        <v>4</v>
      </c>
      <c r="D508" s="33" t="s">
        <v>57</v>
      </c>
      <c r="E508" s="34" t="s">
        <v>3993</v>
      </c>
      <c r="F508" s="33">
        <v>223</v>
      </c>
      <c r="G508" s="11" t="str">
        <f t="shared" si="4"/>
        <v>Mila-Belle Brown (David Thomas King)</v>
      </c>
    </row>
    <row r="509" spans="1:7" ht="15" x14ac:dyDescent="0.25">
      <c r="A509" s="33">
        <v>224</v>
      </c>
      <c r="B509" s="33" t="s">
        <v>3994</v>
      </c>
      <c r="C509" s="33">
        <v>4</v>
      </c>
      <c r="D509" s="33" t="s">
        <v>57</v>
      </c>
      <c r="E509" s="34" t="s">
        <v>3995</v>
      </c>
      <c r="F509" s="33">
        <v>224</v>
      </c>
      <c r="G509" s="11" t="str">
        <f t="shared" si="4"/>
        <v>Marley Cook (David Thomas King)</v>
      </c>
    </row>
    <row r="510" spans="1:7" ht="15" x14ac:dyDescent="0.25">
      <c r="A510" s="33">
        <v>225</v>
      </c>
      <c r="B510" s="33" t="s">
        <v>3996</v>
      </c>
      <c r="C510" s="33">
        <v>4</v>
      </c>
      <c r="D510" s="33" t="s">
        <v>44</v>
      </c>
      <c r="E510" s="34" t="s">
        <v>3997</v>
      </c>
      <c r="F510" s="33">
        <v>225</v>
      </c>
      <c r="G510" s="11" t="str">
        <f t="shared" si="4"/>
        <v>Stephanie Kandt (Callingwood)</v>
      </c>
    </row>
    <row r="511" spans="1:7" ht="15" x14ac:dyDescent="0.25">
      <c r="A511" s="33">
        <v>226</v>
      </c>
      <c r="B511" s="33" t="s">
        <v>1813</v>
      </c>
      <c r="C511" s="33">
        <v>4</v>
      </c>
      <c r="D511" s="33" t="s">
        <v>236</v>
      </c>
      <c r="E511" s="34" t="s">
        <v>3998</v>
      </c>
      <c r="F511" s="33">
        <v>226</v>
      </c>
      <c r="G511" s="11" t="str">
        <f t="shared" si="4"/>
        <v>Rae'el Bailey (Coralwood Advent)</v>
      </c>
    </row>
    <row r="512" spans="1:7" ht="15" x14ac:dyDescent="0.25">
      <c r="A512" s="33">
        <v>227</v>
      </c>
      <c r="B512" s="33" t="s">
        <v>1803</v>
      </c>
      <c r="C512" s="33">
        <v>4</v>
      </c>
      <c r="D512" s="33" t="s">
        <v>43</v>
      </c>
      <c r="E512" s="34" t="s">
        <v>3999</v>
      </c>
      <c r="F512" s="33">
        <v>227</v>
      </c>
      <c r="G512" s="11" t="str">
        <f t="shared" si="4"/>
        <v>Marley Dawkins (King Edward)</v>
      </c>
    </row>
    <row r="513" spans="1:7" ht="15" x14ac:dyDescent="0.25">
      <c r="A513" s="33">
        <v>228</v>
      </c>
      <c r="B513" s="33" t="s">
        <v>1827</v>
      </c>
      <c r="C513" s="33">
        <v>4</v>
      </c>
      <c r="D513" s="33" t="s">
        <v>1771</v>
      </c>
      <c r="E513" s="34" t="s">
        <v>4000</v>
      </c>
      <c r="F513" s="33">
        <v>228</v>
      </c>
      <c r="G513" s="11" t="str">
        <f t="shared" si="4"/>
        <v>Blair Boechler (Mayfield)</v>
      </c>
    </row>
    <row r="514" spans="1:7" x14ac:dyDescent="0.2">
      <c r="A514" s="11"/>
      <c r="B514" s="11"/>
      <c r="C514" s="14"/>
      <c r="D514" s="11"/>
      <c r="E514" s="10"/>
      <c r="F514" s="10"/>
      <c r="G514" s="11"/>
    </row>
    <row r="515" spans="1:7" x14ac:dyDescent="0.2">
      <c r="A515" s="11"/>
      <c r="B515" s="11"/>
      <c r="C515" s="14"/>
      <c r="D515" s="11"/>
      <c r="E515" s="10"/>
      <c r="F515" s="10"/>
      <c r="G515" s="11"/>
    </row>
    <row r="516" spans="1:7" x14ac:dyDescent="0.2">
      <c r="A516" s="1" t="s">
        <v>1259</v>
      </c>
      <c r="B516" s="11"/>
      <c r="C516" s="14"/>
      <c r="D516" s="11"/>
      <c r="E516" s="10"/>
      <c r="F516" s="10"/>
      <c r="G516" s="11"/>
    </row>
    <row r="517" spans="1:7" ht="15" x14ac:dyDescent="0.25">
      <c r="A517" s="45">
        <v>1</v>
      </c>
      <c r="B517" s="45" t="s">
        <v>1273</v>
      </c>
      <c r="C517" s="45">
        <v>4</v>
      </c>
      <c r="D517" s="45" t="s">
        <v>39</v>
      </c>
      <c r="E517" s="46" t="s">
        <v>5196</v>
      </c>
      <c r="F517" s="45">
        <v>1</v>
      </c>
      <c r="G517" s="11" t="str">
        <f t="shared" ref="G517:G580" si="5">CONCATENATE(B517, " (", D517, ")")</f>
        <v>Florence Peterson- (Laurier Heights)</v>
      </c>
    </row>
    <row r="518" spans="1:7" ht="15" x14ac:dyDescent="0.25">
      <c r="A518" s="45">
        <v>2</v>
      </c>
      <c r="B518" s="45" t="s">
        <v>3725</v>
      </c>
      <c r="C518" s="45">
        <v>4</v>
      </c>
      <c r="D518" s="45" t="s">
        <v>392</v>
      </c>
      <c r="E518" s="46" t="s">
        <v>5197</v>
      </c>
      <c r="F518" s="45">
        <v>2</v>
      </c>
      <c r="G518" s="11" t="str">
        <f t="shared" si="5"/>
        <v>Joelle Downing (LaPerle)</v>
      </c>
    </row>
    <row r="519" spans="1:7" ht="15" x14ac:dyDescent="0.25">
      <c r="A519" s="45">
        <v>3</v>
      </c>
      <c r="B519" s="45" t="s">
        <v>1305</v>
      </c>
      <c r="C519" s="45">
        <v>4</v>
      </c>
      <c r="D519" s="45" t="s">
        <v>24</v>
      </c>
      <c r="E519" s="46" t="s">
        <v>5198</v>
      </c>
      <c r="F519" s="45">
        <v>3</v>
      </c>
      <c r="G519" s="11" t="str">
        <f t="shared" si="5"/>
        <v>Loretta Harcourt (Brander Gardens)</v>
      </c>
    </row>
    <row r="520" spans="1:7" ht="15" x14ac:dyDescent="0.25">
      <c r="A520" s="45">
        <v>4</v>
      </c>
      <c r="B520" s="45" t="s">
        <v>1283</v>
      </c>
      <c r="C520" s="45">
        <v>4</v>
      </c>
      <c r="D520" s="45" t="s">
        <v>19</v>
      </c>
      <c r="E520" s="46" t="s">
        <v>5199</v>
      </c>
      <c r="F520" s="45">
        <v>4</v>
      </c>
      <c r="G520" s="11" t="str">
        <f t="shared" si="5"/>
        <v>Margaux Gibeau (Rio Terrace)</v>
      </c>
    </row>
    <row r="521" spans="1:7" ht="15" x14ac:dyDescent="0.25">
      <c r="A521" s="45">
        <v>5</v>
      </c>
      <c r="B521" s="45" t="s">
        <v>1277</v>
      </c>
      <c r="C521" s="45">
        <v>4</v>
      </c>
      <c r="D521" s="45" t="s">
        <v>62</v>
      </c>
      <c r="E521" s="46" t="s">
        <v>5200</v>
      </c>
      <c r="F521" s="45">
        <v>5</v>
      </c>
      <c r="G521" s="11" t="str">
        <f t="shared" si="5"/>
        <v>Beatrice Summers-F (Westglen)</v>
      </c>
    </row>
    <row r="522" spans="1:7" ht="15" x14ac:dyDescent="0.25">
      <c r="A522" s="45">
        <v>6</v>
      </c>
      <c r="B522" s="45" t="s">
        <v>1279</v>
      </c>
      <c r="C522" s="45">
        <v>4</v>
      </c>
      <c r="D522" s="45" t="s">
        <v>41</v>
      </c>
      <c r="E522" s="46" t="s">
        <v>5201</v>
      </c>
      <c r="F522" s="45">
        <v>6</v>
      </c>
      <c r="G522" s="11" t="str">
        <f t="shared" si="5"/>
        <v>Annika Banerjee (Mill Creek)</v>
      </c>
    </row>
    <row r="523" spans="1:7" ht="15" x14ac:dyDescent="0.25">
      <c r="A523" s="45">
        <v>7</v>
      </c>
      <c r="B523" s="45" t="s">
        <v>1290</v>
      </c>
      <c r="C523" s="45">
        <v>4</v>
      </c>
      <c r="D523" s="45" t="s">
        <v>39</v>
      </c>
      <c r="E523" s="46" t="s">
        <v>5202</v>
      </c>
      <c r="F523" s="45">
        <v>7</v>
      </c>
      <c r="G523" s="11" t="str">
        <f t="shared" si="5"/>
        <v>Madeline Norton (Laurier Heights)</v>
      </c>
    </row>
    <row r="524" spans="1:7" ht="15" x14ac:dyDescent="0.25">
      <c r="A524" s="45">
        <v>8</v>
      </c>
      <c r="B524" s="45" t="s">
        <v>1275</v>
      </c>
      <c r="C524" s="45">
        <v>4</v>
      </c>
      <c r="D524" s="45" t="s">
        <v>39</v>
      </c>
      <c r="E524" s="46" t="s">
        <v>5203</v>
      </c>
      <c r="F524" s="45">
        <v>8</v>
      </c>
      <c r="G524" s="11" t="str">
        <f t="shared" si="5"/>
        <v>Keira Mather (Laurier Heights)</v>
      </c>
    </row>
    <row r="525" spans="1:7" ht="15" x14ac:dyDescent="0.25">
      <c r="A525" s="45">
        <v>9</v>
      </c>
      <c r="B525" s="45" t="s">
        <v>1322</v>
      </c>
      <c r="C525" s="45">
        <v>4</v>
      </c>
      <c r="D525" s="45" t="s">
        <v>62</v>
      </c>
      <c r="E525" s="46" t="s">
        <v>5204</v>
      </c>
      <c r="F525" s="45">
        <v>9</v>
      </c>
      <c r="G525" s="11" t="str">
        <f t="shared" si="5"/>
        <v>Lyla Mullen (Westglen)</v>
      </c>
    </row>
    <row r="526" spans="1:7" ht="15" x14ac:dyDescent="0.25">
      <c r="A526" s="45">
        <v>10</v>
      </c>
      <c r="B526" s="45" t="s">
        <v>1497</v>
      </c>
      <c r="C526" s="45">
        <v>4</v>
      </c>
      <c r="D526" s="45" t="s">
        <v>30</v>
      </c>
      <c r="E526" s="46" t="s">
        <v>5205</v>
      </c>
      <c r="F526" s="45">
        <v>10</v>
      </c>
      <c r="G526" s="11" t="str">
        <f t="shared" si="5"/>
        <v>Everyly Leighman (Patricia Heights)</v>
      </c>
    </row>
    <row r="527" spans="1:7" ht="15" x14ac:dyDescent="0.25">
      <c r="A527" s="45">
        <v>11</v>
      </c>
      <c r="B527" s="45" t="s">
        <v>1292</v>
      </c>
      <c r="C527" s="45">
        <v>4</v>
      </c>
      <c r="D527" s="45" t="s">
        <v>48</v>
      </c>
      <c r="E527" s="46" t="s">
        <v>5206</v>
      </c>
      <c r="F527" s="45">
        <v>11</v>
      </c>
      <c r="G527" s="11" t="str">
        <f t="shared" si="5"/>
        <v>Norah Mior (Joey Moss)</v>
      </c>
    </row>
    <row r="528" spans="1:7" ht="15" x14ac:dyDescent="0.25">
      <c r="A528" s="45">
        <v>12</v>
      </c>
      <c r="B528" s="45" t="s">
        <v>1287</v>
      </c>
      <c r="C528" s="45">
        <v>4</v>
      </c>
      <c r="D528" s="45" t="s">
        <v>849</v>
      </c>
      <c r="E528" s="46" t="s">
        <v>5207</v>
      </c>
      <c r="F528" s="45">
        <v>12</v>
      </c>
      <c r="G528" s="11" t="str">
        <f t="shared" si="5"/>
        <v>Everly Blair (Roberta MacAdams)</v>
      </c>
    </row>
    <row r="529" spans="1:7" ht="15" x14ac:dyDescent="0.25">
      <c r="A529" s="45">
        <v>13</v>
      </c>
      <c r="B529" s="45" t="s">
        <v>1294</v>
      </c>
      <c r="C529" s="45">
        <v>4</v>
      </c>
      <c r="D529" s="45" t="s">
        <v>22</v>
      </c>
      <c r="E529" s="46" t="s">
        <v>5208</v>
      </c>
      <c r="F529" s="45">
        <v>13</v>
      </c>
      <c r="G529" s="11" t="str">
        <f t="shared" si="5"/>
        <v>Kinley Prygodicz (Parkallen)</v>
      </c>
    </row>
    <row r="530" spans="1:7" ht="15" x14ac:dyDescent="0.25">
      <c r="A530" s="45">
        <v>14</v>
      </c>
      <c r="B530" s="45" t="s">
        <v>1597</v>
      </c>
      <c r="C530" s="45">
        <v>4</v>
      </c>
      <c r="D530" s="45" t="s">
        <v>372</v>
      </c>
      <c r="E530" s="46" t="s">
        <v>5209</v>
      </c>
      <c r="F530" s="45">
        <v>14</v>
      </c>
      <c r="G530" s="11" t="str">
        <f t="shared" si="5"/>
        <v>Savannah Thomas (Lynnwood)</v>
      </c>
    </row>
    <row r="531" spans="1:7" ht="15" x14ac:dyDescent="0.25">
      <c r="A531" s="45">
        <v>15</v>
      </c>
      <c r="B531" s="45" t="s">
        <v>5210</v>
      </c>
      <c r="C531" s="45">
        <v>4</v>
      </c>
      <c r="D531" s="45" t="s">
        <v>31</v>
      </c>
      <c r="E531" s="46" t="s">
        <v>1377</v>
      </c>
      <c r="F531" s="45">
        <v>15</v>
      </c>
      <c r="G531" s="11" t="str">
        <f t="shared" si="5"/>
        <v>Mikaela Presisniuk (Donnan)</v>
      </c>
    </row>
    <row r="532" spans="1:7" ht="15" x14ac:dyDescent="0.25">
      <c r="A532" s="45">
        <v>16</v>
      </c>
      <c r="B532" s="45" t="s">
        <v>1354</v>
      </c>
      <c r="C532" s="45">
        <v>4</v>
      </c>
      <c r="D532" s="45" t="s">
        <v>39</v>
      </c>
      <c r="E532" s="46" t="s">
        <v>5211</v>
      </c>
      <c r="F532" s="45">
        <v>16</v>
      </c>
      <c r="G532" s="11" t="str">
        <f t="shared" si="5"/>
        <v>Eberleigh Lowe (Laurier Heights)</v>
      </c>
    </row>
    <row r="533" spans="1:7" ht="15" x14ac:dyDescent="0.25">
      <c r="A533" s="45">
        <v>17</v>
      </c>
      <c r="B533" s="45" t="s">
        <v>375</v>
      </c>
      <c r="C533" s="45">
        <v>4</v>
      </c>
      <c r="D533" s="45" t="s">
        <v>23</v>
      </c>
      <c r="E533" s="46" t="s">
        <v>5212</v>
      </c>
      <c r="F533" s="45">
        <v>17</v>
      </c>
      <c r="G533" s="11" t="str">
        <f t="shared" si="5"/>
        <v>Kiana Hu (Brookside)</v>
      </c>
    </row>
    <row r="534" spans="1:7" ht="15" x14ac:dyDescent="0.25">
      <c r="A534" s="45">
        <v>18</v>
      </c>
      <c r="B534" s="45" t="s">
        <v>1301</v>
      </c>
      <c r="C534" s="45">
        <v>4</v>
      </c>
      <c r="D534" s="45" t="s">
        <v>28</v>
      </c>
      <c r="E534" s="46" t="s">
        <v>5213</v>
      </c>
      <c r="F534" s="45">
        <v>18</v>
      </c>
      <c r="G534" s="11" t="str">
        <f t="shared" si="5"/>
        <v>Ada Garnison (Earl Buxton)</v>
      </c>
    </row>
    <row r="535" spans="1:7" ht="15" x14ac:dyDescent="0.25">
      <c r="A535" s="45">
        <v>19</v>
      </c>
      <c r="B535" s="45" t="s">
        <v>1309</v>
      </c>
      <c r="C535" s="45">
        <v>4</v>
      </c>
      <c r="D535" s="45" t="s">
        <v>57</v>
      </c>
      <c r="E535" s="46" t="s">
        <v>5214</v>
      </c>
      <c r="F535" s="45">
        <v>19</v>
      </c>
      <c r="G535" s="11" t="str">
        <f t="shared" si="5"/>
        <v>Japji Deol (David Thomas King)</v>
      </c>
    </row>
    <row r="536" spans="1:7" ht="15" x14ac:dyDescent="0.25">
      <c r="A536" s="45">
        <v>20</v>
      </c>
      <c r="B536" s="45" t="s">
        <v>1338</v>
      </c>
      <c r="C536" s="45">
        <v>4</v>
      </c>
      <c r="D536" s="45" t="s">
        <v>43</v>
      </c>
      <c r="E536" s="46" t="s">
        <v>5215</v>
      </c>
      <c r="F536" s="45">
        <v>20</v>
      </c>
      <c r="G536" s="11" t="str">
        <f t="shared" si="5"/>
        <v>Clara Koenig (King Edward)</v>
      </c>
    </row>
    <row r="537" spans="1:7" ht="15" x14ac:dyDescent="0.25">
      <c r="A537" s="45">
        <v>21</v>
      </c>
      <c r="B537" s="45" t="s">
        <v>1330</v>
      </c>
      <c r="C537" s="45">
        <v>4</v>
      </c>
      <c r="D537" s="45" t="s">
        <v>48</v>
      </c>
      <c r="E537" s="46" t="s">
        <v>5216</v>
      </c>
      <c r="F537" s="45">
        <v>21</v>
      </c>
      <c r="G537" s="11" t="str">
        <f t="shared" si="5"/>
        <v>Emily Schmidek (Joey Moss)</v>
      </c>
    </row>
    <row r="538" spans="1:7" ht="15" x14ac:dyDescent="0.25">
      <c r="A538" s="45">
        <v>22</v>
      </c>
      <c r="B538" s="45" t="s">
        <v>5217</v>
      </c>
      <c r="C538" s="45">
        <v>4</v>
      </c>
      <c r="D538" s="45" t="s">
        <v>1508</v>
      </c>
      <c r="E538" s="46" t="s">
        <v>2530</v>
      </c>
      <c r="F538" s="45">
        <v>22</v>
      </c>
      <c r="G538" s="11" t="str">
        <f t="shared" si="5"/>
        <v>Danica Wang (Stratford)</v>
      </c>
    </row>
    <row r="539" spans="1:7" ht="15" x14ac:dyDescent="0.25">
      <c r="A539" s="45">
        <v>23</v>
      </c>
      <c r="B539" s="45" t="s">
        <v>70</v>
      </c>
      <c r="C539" s="45">
        <v>4</v>
      </c>
      <c r="D539" s="45" t="s">
        <v>49</v>
      </c>
      <c r="E539" s="46" t="s">
        <v>5218</v>
      </c>
      <c r="F539" s="45">
        <v>23</v>
      </c>
      <c r="G539" s="11" t="str">
        <f t="shared" si="5"/>
        <v>Hailey Hoyda (Constable Daniel)</v>
      </c>
    </row>
    <row r="540" spans="1:7" ht="15" x14ac:dyDescent="0.25">
      <c r="A540" s="45">
        <v>24</v>
      </c>
      <c r="B540" s="45" t="s">
        <v>5219</v>
      </c>
      <c r="C540" s="45">
        <v>4</v>
      </c>
      <c r="D540" s="45" t="s">
        <v>372</v>
      </c>
      <c r="E540" s="46" t="s">
        <v>5220</v>
      </c>
      <c r="F540" s="45">
        <v>24</v>
      </c>
      <c r="G540" s="11" t="str">
        <f t="shared" si="5"/>
        <v>Eliana Freire (Lynnwood)</v>
      </c>
    </row>
    <row r="541" spans="1:7" ht="15" x14ac:dyDescent="0.25">
      <c r="A541" s="45">
        <v>25</v>
      </c>
      <c r="B541" s="45" t="s">
        <v>1311</v>
      </c>
      <c r="C541" s="45">
        <v>4</v>
      </c>
      <c r="D541" s="45" t="s">
        <v>18</v>
      </c>
      <c r="E541" s="46" t="s">
        <v>5221</v>
      </c>
      <c r="F541" s="45">
        <v>25</v>
      </c>
      <c r="G541" s="11" t="str">
        <f t="shared" si="5"/>
        <v>Lexi Mosaico (George P. Nicholson)</v>
      </c>
    </row>
    <row r="542" spans="1:7" ht="15" x14ac:dyDescent="0.25">
      <c r="A542" s="45">
        <v>26</v>
      </c>
      <c r="B542" s="45" t="s">
        <v>1352</v>
      </c>
      <c r="C542" s="45">
        <v>4</v>
      </c>
      <c r="D542" s="45" t="s">
        <v>24</v>
      </c>
      <c r="E542" s="46" t="s">
        <v>5222</v>
      </c>
      <c r="F542" s="45">
        <v>26</v>
      </c>
      <c r="G542" s="11" t="str">
        <f t="shared" si="5"/>
        <v>Marit Johansen (Brander Gardens)</v>
      </c>
    </row>
    <row r="543" spans="1:7" ht="15" x14ac:dyDescent="0.25">
      <c r="A543" s="45">
        <v>27</v>
      </c>
      <c r="B543" s="45" t="s">
        <v>1285</v>
      </c>
      <c r="C543" s="45">
        <v>4</v>
      </c>
      <c r="D543" s="45" t="s">
        <v>20</v>
      </c>
      <c r="E543" s="46" t="s">
        <v>5223</v>
      </c>
      <c r="F543" s="45">
        <v>27</v>
      </c>
      <c r="G543" s="11" t="str">
        <f t="shared" si="5"/>
        <v>Vada Rix (Michael A. Kostek)</v>
      </c>
    </row>
    <row r="544" spans="1:7" ht="15" x14ac:dyDescent="0.25">
      <c r="A544" s="45">
        <v>28</v>
      </c>
      <c r="B544" s="45" t="s">
        <v>1382</v>
      </c>
      <c r="C544" s="45">
        <v>4</v>
      </c>
      <c r="D544" s="45" t="s">
        <v>62</v>
      </c>
      <c r="E544" s="46" t="s">
        <v>5224</v>
      </c>
      <c r="F544" s="45">
        <v>28</v>
      </c>
      <c r="G544" s="11" t="str">
        <f t="shared" si="5"/>
        <v>Lucy Nelson (Westglen)</v>
      </c>
    </row>
    <row r="545" spans="1:7" ht="15" x14ac:dyDescent="0.25">
      <c r="A545" s="45">
        <v>29</v>
      </c>
      <c r="B545" s="45" t="s">
        <v>1342</v>
      </c>
      <c r="C545" s="45">
        <v>4</v>
      </c>
      <c r="D545" s="45" t="s">
        <v>20</v>
      </c>
      <c r="E545" s="46" t="s">
        <v>5225</v>
      </c>
      <c r="F545" s="45">
        <v>29</v>
      </c>
      <c r="G545" s="11" t="str">
        <f t="shared" si="5"/>
        <v>Emery Shipton (Michael A. Kostek)</v>
      </c>
    </row>
    <row r="546" spans="1:7" ht="15" x14ac:dyDescent="0.25">
      <c r="A546" s="45">
        <v>30</v>
      </c>
      <c r="B546" s="45" t="s">
        <v>1307</v>
      </c>
      <c r="C546" s="45">
        <v>4</v>
      </c>
      <c r="D546" s="45" t="s">
        <v>28</v>
      </c>
      <c r="E546" s="46" t="s">
        <v>5226</v>
      </c>
      <c r="F546" s="45">
        <v>30</v>
      </c>
      <c r="G546" s="11" t="str">
        <f t="shared" si="5"/>
        <v>Claire Lu (Earl Buxton)</v>
      </c>
    </row>
    <row r="547" spans="1:7" ht="15" x14ac:dyDescent="0.25">
      <c r="A547" s="45">
        <v>31</v>
      </c>
      <c r="B547" s="45" t="s">
        <v>1318</v>
      </c>
      <c r="C547" s="45">
        <v>4</v>
      </c>
      <c r="D547" s="45" t="s">
        <v>18</v>
      </c>
      <c r="E547" s="46" t="s">
        <v>5227</v>
      </c>
      <c r="F547" s="45">
        <v>31</v>
      </c>
      <c r="G547" s="11" t="str">
        <f t="shared" si="5"/>
        <v>Isla Chyzowsky (George P. Nicholson)</v>
      </c>
    </row>
    <row r="548" spans="1:7" ht="15" x14ac:dyDescent="0.25">
      <c r="A548" s="45">
        <v>32</v>
      </c>
      <c r="B548" s="45" t="s">
        <v>1346</v>
      </c>
      <c r="C548" s="45">
        <v>4</v>
      </c>
      <c r="D548" s="45" t="s">
        <v>27</v>
      </c>
      <c r="E548" s="46" t="s">
        <v>5228</v>
      </c>
      <c r="F548" s="45">
        <v>32</v>
      </c>
      <c r="G548" s="11" t="str">
        <f t="shared" si="5"/>
        <v>Lucy Burns (Holyrood)</v>
      </c>
    </row>
    <row r="549" spans="1:7" ht="15" x14ac:dyDescent="0.25">
      <c r="A549" s="45">
        <v>33</v>
      </c>
      <c r="B549" s="45" t="s">
        <v>3767</v>
      </c>
      <c r="C549" s="45">
        <v>4</v>
      </c>
      <c r="D549" s="45" t="s">
        <v>39</v>
      </c>
      <c r="E549" s="46" t="s">
        <v>5229</v>
      </c>
      <c r="F549" s="45">
        <v>33</v>
      </c>
      <c r="G549" s="11" t="str">
        <f t="shared" si="5"/>
        <v>Ivy Schweizer (Laurier Heights)</v>
      </c>
    </row>
    <row r="550" spans="1:7" ht="15" x14ac:dyDescent="0.25">
      <c r="A550" s="45">
        <v>34</v>
      </c>
      <c r="B550" s="45" t="s">
        <v>3759</v>
      </c>
      <c r="C550" s="45">
        <v>4</v>
      </c>
      <c r="D550" s="45" t="s">
        <v>379</v>
      </c>
      <c r="E550" s="46" t="s">
        <v>5230</v>
      </c>
      <c r="F550" s="45">
        <v>34</v>
      </c>
      <c r="G550" s="11" t="str">
        <f t="shared" si="5"/>
        <v>Rowan Higgins (Coronation)</v>
      </c>
    </row>
    <row r="551" spans="1:7" ht="15" x14ac:dyDescent="0.25">
      <c r="A551" s="45">
        <v>35</v>
      </c>
      <c r="B551" s="45" t="s">
        <v>1313</v>
      </c>
      <c r="C551" s="45">
        <v>4</v>
      </c>
      <c r="D551" s="45" t="s">
        <v>1314</v>
      </c>
      <c r="E551" s="46" t="s">
        <v>5231</v>
      </c>
      <c r="F551" s="45">
        <v>35</v>
      </c>
      <c r="G551" s="11" t="str">
        <f t="shared" si="5"/>
        <v>Winnie Stiksma (Rutherford)</v>
      </c>
    </row>
    <row r="552" spans="1:7" ht="15" x14ac:dyDescent="0.25">
      <c r="A552" s="45">
        <v>36</v>
      </c>
      <c r="B552" s="45" t="s">
        <v>1324</v>
      </c>
      <c r="C552" s="45">
        <v>4</v>
      </c>
      <c r="D552" s="45" t="s">
        <v>28</v>
      </c>
      <c r="E552" s="46" t="s">
        <v>5232</v>
      </c>
      <c r="F552" s="45">
        <v>36</v>
      </c>
      <c r="G552" s="11" t="str">
        <f t="shared" si="5"/>
        <v>Kate Butlin (Earl Buxton)</v>
      </c>
    </row>
    <row r="553" spans="1:7" ht="15" x14ac:dyDescent="0.25">
      <c r="A553" s="45">
        <v>37</v>
      </c>
      <c r="B553" s="45" t="s">
        <v>1471</v>
      </c>
      <c r="C553" s="45">
        <v>4</v>
      </c>
      <c r="D553" s="45" t="s">
        <v>19</v>
      </c>
      <c r="E553" s="46" t="s">
        <v>5233</v>
      </c>
      <c r="F553" s="45">
        <v>37</v>
      </c>
      <c r="G553" s="11" t="str">
        <f t="shared" si="5"/>
        <v>Mikaela Hestvik (Rio Terrace)</v>
      </c>
    </row>
    <row r="554" spans="1:7" ht="15" x14ac:dyDescent="0.25">
      <c r="A554" s="45">
        <v>38</v>
      </c>
      <c r="B554" s="45" t="s">
        <v>1281</v>
      </c>
      <c r="C554" s="45">
        <v>4</v>
      </c>
      <c r="D554" s="45" t="s">
        <v>39</v>
      </c>
      <c r="E554" s="46" t="s">
        <v>5234</v>
      </c>
      <c r="F554" s="45">
        <v>38</v>
      </c>
      <c r="G554" s="11" t="str">
        <f t="shared" si="5"/>
        <v>Kaia Wheeler (Laurier Heights)</v>
      </c>
    </row>
    <row r="555" spans="1:7" ht="15" x14ac:dyDescent="0.25">
      <c r="A555" s="45">
        <v>39</v>
      </c>
      <c r="B555" s="45" t="s">
        <v>1320</v>
      </c>
      <c r="C555" s="45">
        <v>4</v>
      </c>
      <c r="D555" s="45" t="s">
        <v>28</v>
      </c>
      <c r="E555" s="46" t="s">
        <v>2256</v>
      </c>
      <c r="F555" s="45">
        <v>39</v>
      </c>
      <c r="G555" s="11" t="str">
        <f t="shared" si="5"/>
        <v>Lottie Biggs (Earl Buxton)</v>
      </c>
    </row>
    <row r="556" spans="1:7" ht="15" x14ac:dyDescent="0.25">
      <c r="A556" s="45">
        <v>40</v>
      </c>
      <c r="B556" s="45" t="s">
        <v>1370</v>
      </c>
      <c r="C556" s="45">
        <v>4</v>
      </c>
      <c r="D556" s="45" t="s">
        <v>24</v>
      </c>
      <c r="E556" s="46" t="s">
        <v>5235</v>
      </c>
      <c r="F556" s="45">
        <v>40</v>
      </c>
      <c r="G556" s="11" t="str">
        <f t="shared" si="5"/>
        <v>Andie Thompson (Brander Gardens)</v>
      </c>
    </row>
    <row r="557" spans="1:7" ht="15" x14ac:dyDescent="0.25">
      <c r="A557" s="45">
        <v>41</v>
      </c>
      <c r="B557" s="45" t="s">
        <v>1396</v>
      </c>
      <c r="C557" s="45">
        <v>4</v>
      </c>
      <c r="D557" s="45" t="s">
        <v>39</v>
      </c>
      <c r="E557" s="46" t="s">
        <v>5236</v>
      </c>
      <c r="F557" s="45">
        <v>41</v>
      </c>
      <c r="G557" s="11" t="str">
        <f t="shared" si="5"/>
        <v>Jamie Rietveld (Laurier Heights)</v>
      </c>
    </row>
    <row r="558" spans="1:7" ht="15" x14ac:dyDescent="0.25">
      <c r="A558" s="45">
        <v>42</v>
      </c>
      <c r="B558" s="45" t="s">
        <v>1350</v>
      </c>
      <c r="C558" s="45">
        <v>4</v>
      </c>
      <c r="D558" s="45" t="s">
        <v>279</v>
      </c>
      <c r="E558" s="46" t="s">
        <v>5237</v>
      </c>
      <c r="F558" s="45">
        <v>42</v>
      </c>
      <c r="G558" s="11" t="str">
        <f t="shared" si="5"/>
        <v>Abby Kristiansen (Crestwood)</v>
      </c>
    </row>
    <row r="559" spans="1:7" ht="15" x14ac:dyDescent="0.25">
      <c r="A559" s="45">
        <v>43</v>
      </c>
      <c r="B559" s="45" t="s">
        <v>1358</v>
      </c>
      <c r="C559" s="45">
        <v>4</v>
      </c>
      <c r="D559" s="45" t="s">
        <v>279</v>
      </c>
      <c r="E559" s="46" t="s">
        <v>5238</v>
      </c>
      <c r="F559" s="45">
        <v>43</v>
      </c>
      <c r="G559" s="11" t="str">
        <f t="shared" si="5"/>
        <v>Kathryn Ma (Crestwood)</v>
      </c>
    </row>
    <row r="560" spans="1:7" ht="15" x14ac:dyDescent="0.25">
      <c r="A560" s="45">
        <v>44</v>
      </c>
      <c r="B560" s="45" t="s">
        <v>1297</v>
      </c>
      <c r="C560" s="45">
        <v>4</v>
      </c>
      <c r="D560" s="45" t="s">
        <v>415</v>
      </c>
      <c r="E560" s="46" t="s">
        <v>5239</v>
      </c>
      <c r="F560" s="45">
        <v>44</v>
      </c>
      <c r="G560" s="11" t="str">
        <f t="shared" si="5"/>
        <v>Lena Spaling-Buesi (Gold Bar)</v>
      </c>
    </row>
    <row r="561" spans="1:7" ht="15" x14ac:dyDescent="0.25">
      <c r="A561" s="45">
        <v>45</v>
      </c>
      <c r="B561" s="45" t="s">
        <v>1340</v>
      </c>
      <c r="C561" s="45">
        <v>4</v>
      </c>
      <c r="D561" s="45" t="s">
        <v>41</v>
      </c>
      <c r="E561" s="46" t="s">
        <v>4847</v>
      </c>
      <c r="F561" s="45">
        <v>45</v>
      </c>
      <c r="G561" s="11" t="str">
        <f t="shared" si="5"/>
        <v>Isabelle Luchkovic (Mill Creek)</v>
      </c>
    </row>
    <row r="562" spans="1:7" ht="15" x14ac:dyDescent="0.25">
      <c r="A562" s="45">
        <v>46</v>
      </c>
      <c r="B562" s="45" t="s">
        <v>1336</v>
      </c>
      <c r="C562" s="45">
        <v>4</v>
      </c>
      <c r="D562" s="45" t="s">
        <v>27</v>
      </c>
      <c r="E562" s="46" t="s">
        <v>5240</v>
      </c>
      <c r="F562" s="45">
        <v>46</v>
      </c>
      <c r="G562" s="11" t="str">
        <f t="shared" si="5"/>
        <v>Rowan Wray (Holyrood)</v>
      </c>
    </row>
    <row r="563" spans="1:7" ht="15" x14ac:dyDescent="0.25">
      <c r="A563" s="45">
        <v>47</v>
      </c>
      <c r="B563" s="45" t="s">
        <v>1392</v>
      </c>
      <c r="C563" s="45">
        <v>4</v>
      </c>
      <c r="D563" s="45" t="s">
        <v>28</v>
      </c>
      <c r="E563" s="46" t="s">
        <v>5241</v>
      </c>
      <c r="F563" s="45">
        <v>47</v>
      </c>
      <c r="G563" s="11" t="str">
        <f t="shared" si="5"/>
        <v>Elizabeth Bodnar (Earl Buxton)</v>
      </c>
    </row>
    <row r="564" spans="1:7" ht="15" x14ac:dyDescent="0.25">
      <c r="A564" s="45">
        <v>48</v>
      </c>
      <c r="B564" s="45" t="s">
        <v>5242</v>
      </c>
      <c r="C564" s="45">
        <v>4</v>
      </c>
      <c r="D564" s="45" t="s">
        <v>19</v>
      </c>
      <c r="E564" s="46" t="s">
        <v>5243</v>
      </c>
      <c r="F564" s="45">
        <v>48</v>
      </c>
      <c r="G564" s="11" t="str">
        <f t="shared" si="5"/>
        <v>Romanenko Victoria (Rio Terrace)</v>
      </c>
    </row>
    <row r="565" spans="1:7" ht="15" x14ac:dyDescent="0.25">
      <c r="A565" s="45">
        <v>49</v>
      </c>
      <c r="B565" s="45" t="s">
        <v>1428</v>
      </c>
      <c r="C565" s="45">
        <v>4</v>
      </c>
      <c r="D565" s="45" t="s">
        <v>105</v>
      </c>
      <c r="E565" s="46" t="s">
        <v>5244</v>
      </c>
      <c r="F565" s="45">
        <v>49</v>
      </c>
      <c r="G565" s="11" t="str">
        <f t="shared" si="5"/>
        <v>Juliet Gee (Aurora Charter)</v>
      </c>
    </row>
    <row r="566" spans="1:7" ht="15" x14ac:dyDescent="0.25">
      <c r="A566" s="45">
        <v>50</v>
      </c>
      <c r="B566" s="45" t="s">
        <v>1366</v>
      </c>
      <c r="C566" s="45">
        <v>4</v>
      </c>
      <c r="D566" s="45" t="s">
        <v>39</v>
      </c>
      <c r="E566" s="46" t="s">
        <v>5245</v>
      </c>
      <c r="F566" s="45">
        <v>50</v>
      </c>
      <c r="G566" s="11" t="str">
        <f t="shared" si="5"/>
        <v>Eleanor Schultz (Laurier Heights)</v>
      </c>
    </row>
    <row r="567" spans="1:7" ht="15" x14ac:dyDescent="0.25">
      <c r="A567" s="45">
        <v>51</v>
      </c>
      <c r="B567" s="45" t="s">
        <v>1372</v>
      </c>
      <c r="C567" s="45">
        <v>4</v>
      </c>
      <c r="D567" s="45" t="s">
        <v>21</v>
      </c>
      <c r="E567" s="46" t="s">
        <v>5246</v>
      </c>
      <c r="F567" s="45">
        <v>51</v>
      </c>
      <c r="G567" s="11" t="str">
        <f t="shared" si="5"/>
        <v>Nora Anaka (Windsor Park)</v>
      </c>
    </row>
    <row r="568" spans="1:7" ht="15" x14ac:dyDescent="0.25">
      <c r="A568" s="45">
        <v>52</v>
      </c>
      <c r="B568" s="45" t="s">
        <v>5247</v>
      </c>
      <c r="C568" s="45">
        <v>4</v>
      </c>
      <c r="D568" s="45" t="s">
        <v>30</v>
      </c>
      <c r="E568" s="46" t="s">
        <v>5248</v>
      </c>
      <c r="F568" s="45">
        <v>52</v>
      </c>
      <c r="G568" s="11" t="str">
        <f t="shared" si="5"/>
        <v>Polly Charleson (Patricia Heights)</v>
      </c>
    </row>
    <row r="569" spans="1:7" ht="15" x14ac:dyDescent="0.25">
      <c r="A569" s="45">
        <v>53</v>
      </c>
      <c r="B569" s="45" t="s">
        <v>1408</v>
      </c>
      <c r="C569" s="45">
        <v>4</v>
      </c>
      <c r="D569" s="45" t="s">
        <v>19</v>
      </c>
      <c r="E569" s="46" t="s">
        <v>5249</v>
      </c>
      <c r="F569" s="45">
        <v>53</v>
      </c>
      <c r="G569" s="11" t="str">
        <f t="shared" si="5"/>
        <v>Skylar Rose (Rio Terrace)</v>
      </c>
    </row>
    <row r="570" spans="1:7" ht="15" x14ac:dyDescent="0.25">
      <c r="A570" s="45">
        <v>54</v>
      </c>
      <c r="B570" s="45" t="s">
        <v>1400</v>
      </c>
      <c r="C570" s="45">
        <v>4</v>
      </c>
      <c r="D570" s="45" t="s">
        <v>31</v>
      </c>
      <c r="E570" s="46" t="s">
        <v>5250</v>
      </c>
      <c r="F570" s="45">
        <v>54</v>
      </c>
      <c r="G570" s="11" t="str">
        <f t="shared" si="5"/>
        <v>Maddy Tweedy (Donnan)</v>
      </c>
    </row>
    <row r="571" spans="1:7" ht="15" x14ac:dyDescent="0.25">
      <c r="A571" s="45">
        <v>55</v>
      </c>
      <c r="B571" s="45" t="s">
        <v>1334</v>
      </c>
      <c r="C571" s="45">
        <v>4</v>
      </c>
      <c r="D571" s="45" t="s">
        <v>18</v>
      </c>
      <c r="E571" s="46" t="s">
        <v>5251</v>
      </c>
      <c r="F571" s="45">
        <v>55</v>
      </c>
      <c r="G571" s="11" t="str">
        <f t="shared" si="5"/>
        <v>Kaitlyn Lui (George P. Nicholson)</v>
      </c>
    </row>
    <row r="572" spans="1:7" ht="15" x14ac:dyDescent="0.25">
      <c r="A572" s="45">
        <v>56</v>
      </c>
      <c r="B572" s="45" t="s">
        <v>1603</v>
      </c>
      <c r="C572" s="45">
        <v>4</v>
      </c>
      <c r="D572" s="45" t="s">
        <v>21</v>
      </c>
      <c r="E572" s="46" t="s">
        <v>5252</v>
      </c>
      <c r="F572" s="45">
        <v>56</v>
      </c>
      <c r="G572" s="11" t="str">
        <f t="shared" si="5"/>
        <v>Zeinab Malik (Windsor Park)</v>
      </c>
    </row>
    <row r="573" spans="1:7" ht="15" x14ac:dyDescent="0.25">
      <c r="A573" s="45">
        <v>57</v>
      </c>
      <c r="B573" s="45" t="s">
        <v>1360</v>
      </c>
      <c r="C573" s="45">
        <v>4</v>
      </c>
      <c r="D573" s="45" t="s">
        <v>30</v>
      </c>
      <c r="E573" s="46" t="s">
        <v>5253</v>
      </c>
      <c r="F573" s="45">
        <v>57</v>
      </c>
      <c r="G573" s="11" t="str">
        <f t="shared" si="5"/>
        <v>Taylor Randhawa (Patricia Heights)</v>
      </c>
    </row>
    <row r="574" spans="1:7" ht="15" x14ac:dyDescent="0.25">
      <c r="A574" s="45">
        <v>58</v>
      </c>
      <c r="B574" s="45" t="s">
        <v>1348</v>
      </c>
      <c r="C574" s="45">
        <v>4</v>
      </c>
      <c r="D574" s="45" t="s">
        <v>30</v>
      </c>
      <c r="E574" s="46" t="s">
        <v>5254</v>
      </c>
      <c r="F574" s="45">
        <v>58</v>
      </c>
      <c r="G574" s="11" t="str">
        <f t="shared" si="5"/>
        <v>Labrina Neofotis (Patricia Heights)</v>
      </c>
    </row>
    <row r="575" spans="1:7" ht="15" x14ac:dyDescent="0.25">
      <c r="A575" s="45">
        <v>59</v>
      </c>
      <c r="B575" s="45" t="s">
        <v>5255</v>
      </c>
      <c r="C575" s="45">
        <v>4</v>
      </c>
      <c r="D575" s="45" t="s">
        <v>279</v>
      </c>
      <c r="E575" s="46" t="s">
        <v>5256</v>
      </c>
      <c r="F575" s="45">
        <v>59</v>
      </c>
      <c r="G575" s="11" t="str">
        <f t="shared" si="5"/>
        <v>Kennedy Ingram (Crestwood)</v>
      </c>
    </row>
    <row r="576" spans="1:7" ht="15" x14ac:dyDescent="0.25">
      <c r="A576" s="45">
        <v>60</v>
      </c>
      <c r="B576" s="45" t="s">
        <v>1362</v>
      </c>
      <c r="C576" s="45">
        <v>4</v>
      </c>
      <c r="D576" s="45" t="s">
        <v>32</v>
      </c>
      <c r="E576" s="46" t="s">
        <v>5257</v>
      </c>
      <c r="F576" s="45">
        <v>60</v>
      </c>
      <c r="G576" s="11" t="str">
        <f t="shared" si="5"/>
        <v>Elise McLennan (Forest Heights)</v>
      </c>
    </row>
    <row r="577" spans="1:7" ht="15" x14ac:dyDescent="0.25">
      <c r="A577" s="45">
        <v>61</v>
      </c>
      <c r="B577" s="45" t="s">
        <v>1426</v>
      </c>
      <c r="C577" s="45">
        <v>4</v>
      </c>
      <c r="D577" s="45" t="s">
        <v>279</v>
      </c>
      <c r="E577" s="46" t="s">
        <v>5258</v>
      </c>
      <c r="F577" s="45">
        <v>61</v>
      </c>
      <c r="G577" s="11" t="str">
        <f t="shared" si="5"/>
        <v>Luci Robbins (Crestwood)</v>
      </c>
    </row>
    <row r="578" spans="1:7" ht="15" x14ac:dyDescent="0.25">
      <c r="A578" s="45">
        <v>62</v>
      </c>
      <c r="B578" s="45" t="s">
        <v>1328</v>
      </c>
      <c r="C578" s="45">
        <v>4</v>
      </c>
      <c r="D578" s="45" t="s">
        <v>43</v>
      </c>
      <c r="E578" s="46" t="s">
        <v>5259</v>
      </c>
      <c r="F578" s="45">
        <v>62</v>
      </c>
      <c r="G578" s="11" t="str">
        <f t="shared" si="5"/>
        <v>Penny Anderson (King Edward)</v>
      </c>
    </row>
    <row r="579" spans="1:7" ht="15" x14ac:dyDescent="0.25">
      <c r="A579" s="45">
        <v>63</v>
      </c>
      <c r="B579" s="45" t="s">
        <v>1388</v>
      </c>
      <c r="C579" s="45">
        <v>4</v>
      </c>
      <c r="D579" s="45" t="s">
        <v>62</v>
      </c>
      <c r="E579" s="46" t="s">
        <v>5260</v>
      </c>
      <c r="F579" s="45">
        <v>63</v>
      </c>
      <c r="G579" s="11" t="str">
        <f t="shared" si="5"/>
        <v>Laurel Koshman-Heh (Westglen)</v>
      </c>
    </row>
    <row r="580" spans="1:7" ht="15" x14ac:dyDescent="0.25">
      <c r="A580" s="45">
        <v>64</v>
      </c>
      <c r="B580" s="45" t="s">
        <v>1430</v>
      </c>
      <c r="C580" s="45">
        <v>4</v>
      </c>
      <c r="D580" s="45" t="s">
        <v>105</v>
      </c>
      <c r="E580" s="46" t="s">
        <v>5261</v>
      </c>
      <c r="F580" s="45">
        <v>64</v>
      </c>
      <c r="G580" s="11" t="str">
        <f t="shared" si="5"/>
        <v>Mika Starodubtseva (Aurora Charter)</v>
      </c>
    </row>
    <row r="581" spans="1:7" ht="15" x14ac:dyDescent="0.25">
      <c r="A581" s="45">
        <v>65</v>
      </c>
      <c r="B581" s="45" t="s">
        <v>1364</v>
      </c>
      <c r="C581" s="45">
        <v>4</v>
      </c>
      <c r="D581" s="45" t="s">
        <v>634</v>
      </c>
      <c r="E581" s="46" t="s">
        <v>5262</v>
      </c>
      <c r="F581" s="45">
        <v>65</v>
      </c>
      <c r="G581" s="11" t="str">
        <f t="shared" ref="G581:G789" si="6">CONCATENATE(B581, " (", D581, ")")</f>
        <v>Leilani Persaud (Tipaskan)</v>
      </c>
    </row>
    <row r="582" spans="1:7" ht="15" x14ac:dyDescent="0.25">
      <c r="A582" s="45">
        <v>66</v>
      </c>
      <c r="B582" s="45" t="s">
        <v>1449</v>
      </c>
      <c r="C582" s="45">
        <v>4</v>
      </c>
      <c r="D582" s="45" t="s">
        <v>24</v>
      </c>
      <c r="E582" s="46" t="s">
        <v>5263</v>
      </c>
      <c r="F582" s="45">
        <v>66</v>
      </c>
      <c r="G582" s="11" t="str">
        <f t="shared" si="6"/>
        <v>Kinsey Nastiuk (Brander Gardens)</v>
      </c>
    </row>
    <row r="583" spans="1:7" ht="15" x14ac:dyDescent="0.25">
      <c r="A583" s="45">
        <v>67</v>
      </c>
      <c r="B583" s="45" t="s">
        <v>1386</v>
      </c>
      <c r="C583" s="45">
        <v>4</v>
      </c>
      <c r="D583" s="45" t="s">
        <v>39</v>
      </c>
      <c r="E583" s="46" t="s">
        <v>5264</v>
      </c>
      <c r="F583" s="45">
        <v>67</v>
      </c>
      <c r="G583" s="11" t="str">
        <f t="shared" si="6"/>
        <v>Seraphine Van Herk (Laurier Heights)</v>
      </c>
    </row>
    <row r="584" spans="1:7" ht="15" x14ac:dyDescent="0.25">
      <c r="A584" s="45">
        <v>68</v>
      </c>
      <c r="B584" s="45" t="s">
        <v>1487</v>
      </c>
      <c r="C584" s="45">
        <v>4</v>
      </c>
      <c r="D584" s="45" t="s">
        <v>27</v>
      </c>
      <c r="E584" s="46" t="s">
        <v>5265</v>
      </c>
      <c r="F584" s="45">
        <v>68</v>
      </c>
      <c r="G584" s="11" t="str">
        <f t="shared" si="6"/>
        <v>Emmy Bachmann (Holyrood)</v>
      </c>
    </row>
    <row r="585" spans="1:7" ht="15" x14ac:dyDescent="0.25">
      <c r="A585" s="45">
        <v>69</v>
      </c>
      <c r="B585" s="45" t="s">
        <v>5266</v>
      </c>
      <c r="C585" s="45">
        <v>4</v>
      </c>
      <c r="D585" s="45" t="s">
        <v>24</v>
      </c>
      <c r="E585" s="46" t="s">
        <v>5267</v>
      </c>
      <c r="F585" s="45">
        <v>69</v>
      </c>
      <c r="G585" s="11" t="str">
        <f t="shared" si="6"/>
        <v>Evelyn Lamoureux (Brander Gardens)</v>
      </c>
    </row>
    <row r="586" spans="1:7" ht="15" x14ac:dyDescent="0.25">
      <c r="A586" s="45">
        <v>70</v>
      </c>
      <c r="B586" s="45" t="s">
        <v>1719</v>
      </c>
      <c r="C586" s="45">
        <v>4</v>
      </c>
      <c r="D586" s="45" t="s">
        <v>43</v>
      </c>
      <c r="E586" s="46" t="s">
        <v>3325</v>
      </c>
      <c r="F586" s="45">
        <v>70</v>
      </c>
      <c r="G586" s="11" t="str">
        <f t="shared" si="6"/>
        <v>Penelope Jackson (King Edward)</v>
      </c>
    </row>
    <row r="587" spans="1:7" ht="15" x14ac:dyDescent="0.25">
      <c r="A587" s="45">
        <v>71</v>
      </c>
      <c r="B587" s="45" t="s">
        <v>1299</v>
      </c>
      <c r="C587" s="45">
        <v>4</v>
      </c>
      <c r="D587" s="45" t="s">
        <v>39</v>
      </c>
      <c r="E587" s="46" t="s">
        <v>5268</v>
      </c>
      <c r="F587" s="45">
        <v>71</v>
      </c>
      <c r="G587" s="11" t="str">
        <f t="shared" si="6"/>
        <v>Lena Rouine (Laurier Heights)</v>
      </c>
    </row>
    <row r="588" spans="1:7" ht="15" x14ac:dyDescent="0.25">
      <c r="A588" s="45">
        <v>72</v>
      </c>
      <c r="B588" s="45" t="s">
        <v>5269</v>
      </c>
      <c r="C588" s="45">
        <v>4</v>
      </c>
      <c r="D588" s="45" t="s">
        <v>851</v>
      </c>
      <c r="E588" s="46" t="s">
        <v>5270</v>
      </c>
      <c r="F588" s="45">
        <v>72</v>
      </c>
      <c r="G588" s="11" t="str">
        <f t="shared" si="6"/>
        <v>Ivy Onyeocha (Thrive)</v>
      </c>
    </row>
    <row r="589" spans="1:7" ht="15" x14ac:dyDescent="0.25">
      <c r="A589" s="45">
        <v>73</v>
      </c>
      <c r="B589" s="45" t="s">
        <v>1465</v>
      </c>
      <c r="C589" s="45">
        <v>4</v>
      </c>
      <c r="D589" s="45" t="s">
        <v>80</v>
      </c>
      <c r="E589" s="46" t="s">
        <v>5271</v>
      </c>
      <c r="F589" s="45">
        <v>73</v>
      </c>
      <c r="G589" s="11" t="str">
        <f t="shared" si="6"/>
        <v>Brooke Zablowski (George H. Luck)</v>
      </c>
    </row>
    <row r="590" spans="1:7" ht="15" x14ac:dyDescent="0.25">
      <c r="A590" s="45">
        <v>74</v>
      </c>
      <c r="B590" s="45" t="s">
        <v>3822</v>
      </c>
      <c r="C590" s="45">
        <v>4</v>
      </c>
      <c r="D590" s="45" t="s">
        <v>236</v>
      </c>
      <c r="E590" s="46" t="s">
        <v>5272</v>
      </c>
      <c r="F590" s="45">
        <v>74</v>
      </c>
      <c r="G590" s="11" t="str">
        <f t="shared" si="6"/>
        <v>Mia Deenah (Coralwood Advent)</v>
      </c>
    </row>
    <row r="591" spans="1:7" ht="15" x14ac:dyDescent="0.25">
      <c r="A591" s="45">
        <v>75</v>
      </c>
      <c r="B591" s="45" t="s">
        <v>1420</v>
      </c>
      <c r="C591" s="45">
        <v>4</v>
      </c>
      <c r="D591" s="45" t="s">
        <v>20</v>
      </c>
      <c r="E591" s="46" t="s">
        <v>5273</v>
      </c>
      <c r="F591" s="45">
        <v>75</v>
      </c>
      <c r="G591" s="11" t="str">
        <f t="shared" si="6"/>
        <v>Fallon Jeffery (Michael A. Kostek)</v>
      </c>
    </row>
    <row r="592" spans="1:7" ht="15" x14ac:dyDescent="0.25">
      <c r="A592" s="45">
        <v>76</v>
      </c>
      <c r="B592" s="45" t="s">
        <v>3794</v>
      </c>
      <c r="C592" s="45">
        <v>4</v>
      </c>
      <c r="D592" s="45" t="s">
        <v>23</v>
      </c>
      <c r="E592" s="46" t="s">
        <v>5274</v>
      </c>
      <c r="F592" s="45">
        <v>76</v>
      </c>
      <c r="G592" s="11" t="str">
        <f t="shared" si="6"/>
        <v>Claire Taylor (Brookside)</v>
      </c>
    </row>
    <row r="593" spans="1:7" ht="15" x14ac:dyDescent="0.25">
      <c r="A593" s="45">
        <v>77</v>
      </c>
      <c r="B593" s="45" t="s">
        <v>1461</v>
      </c>
      <c r="C593" s="45">
        <v>4</v>
      </c>
      <c r="D593" s="45" t="s">
        <v>392</v>
      </c>
      <c r="E593" s="46" t="s">
        <v>5275</v>
      </c>
      <c r="F593" s="45">
        <v>77</v>
      </c>
      <c r="G593" s="11" t="str">
        <f t="shared" si="6"/>
        <v>Muriel Lam (LaPerle)</v>
      </c>
    </row>
    <row r="594" spans="1:7" ht="15" x14ac:dyDescent="0.25">
      <c r="A594" s="45">
        <v>78</v>
      </c>
      <c r="B594" s="45" t="s">
        <v>1376</v>
      </c>
      <c r="C594" s="45">
        <v>4</v>
      </c>
      <c r="D594" s="45" t="s">
        <v>19</v>
      </c>
      <c r="E594" s="46" t="s">
        <v>5276</v>
      </c>
      <c r="F594" s="45">
        <v>78</v>
      </c>
      <c r="G594" s="11" t="str">
        <f t="shared" si="6"/>
        <v>Aria Gregory (Rio Terrace)</v>
      </c>
    </row>
    <row r="595" spans="1:7" ht="15" x14ac:dyDescent="0.25">
      <c r="A595" s="45">
        <v>79</v>
      </c>
      <c r="B595" s="45" t="s">
        <v>1457</v>
      </c>
      <c r="C595" s="45">
        <v>4</v>
      </c>
      <c r="D595" s="45" t="s">
        <v>42</v>
      </c>
      <c r="E595" s="46" t="s">
        <v>5277</v>
      </c>
      <c r="F595" s="45">
        <v>79</v>
      </c>
      <c r="G595" s="11" t="str">
        <f t="shared" si="6"/>
        <v>April Ogbeide (Ellerslie Campus)</v>
      </c>
    </row>
    <row r="596" spans="1:7" ht="15" x14ac:dyDescent="0.25">
      <c r="A596" s="45">
        <v>80</v>
      </c>
      <c r="B596" s="45" t="s">
        <v>3762</v>
      </c>
      <c r="C596" s="45">
        <v>4</v>
      </c>
      <c r="D596" s="45" t="s">
        <v>200</v>
      </c>
      <c r="E596" s="46" t="s">
        <v>5278</v>
      </c>
      <c r="F596" s="45">
        <v>80</v>
      </c>
      <c r="G596" s="11" t="str">
        <f t="shared" si="6"/>
        <v>Sydney Jarick (Elmwood)</v>
      </c>
    </row>
    <row r="597" spans="1:7" ht="15" x14ac:dyDescent="0.25">
      <c r="A597" s="45">
        <v>81</v>
      </c>
      <c r="B597" s="45" t="s">
        <v>1410</v>
      </c>
      <c r="C597" s="45">
        <v>4</v>
      </c>
      <c r="D597" s="45" t="s">
        <v>849</v>
      </c>
      <c r="E597" s="46" t="s">
        <v>5279</v>
      </c>
      <c r="F597" s="45">
        <v>81</v>
      </c>
      <c r="G597" s="11" t="str">
        <f t="shared" si="6"/>
        <v>Zara Zyla (Roberta MacAdams)</v>
      </c>
    </row>
    <row r="598" spans="1:7" ht="15" x14ac:dyDescent="0.25">
      <c r="A598" s="45">
        <v>82</v>
      </c>
      <c r="B598" s="45" t="s">
        <v>1643</v>
      </c>
      <c r="C598" s="45">
        <v>4</v>
      </c>
      <c r="D598" s="45" t="s">
        <v>35</v>
      </c>
      <c r="E598" s="46" t="s">
        <v>5280</v>
      </c>
      <c r="F598" s="45">
        <v>82</v>
      </c>
      <c r="G598" s="11" t="str">
        <f t="shared" si="6"/>
        <v>Zaina Yusuf (Johnny Bright)</v>
      </c>
    </row>
    <row r="599" spans="1:7" ht="15" x14ac:dyDescent="0.25">
      <c r="A599" s="45">
        <v>83</v>
      </c>
      <c r="B599" s="45" t="s">
        <v>5281</v>
      </c>
      <c r="C599" s="45">
        <v>4</v>
      </c>
      <c r="D599" s="45" t="s">
        <v>24</v>
      </c>
      <c r="E599" s="46" t="s">
        <v>5282</v>
      </c>
      <c r="F599" s="45">
        <v>83</v>
      </c>
      <c r="G599" s="11" t="str">
        <f t="shared" si="6"/>
        <v>Hanna Koratska (Brander Gardens)</v>
      </c>
    </row>
    <row r="600" spans="1:7" ht="15" x14ac:dyDescent="0.25">
      <c r="A600" s="45">
        <v>84</v>
      </c>
      <c r="B600" s="45" t="s">
        <v>1412</v>
      </c>
      <c r="C600" s="45">
        <v>4</v>
      </c>
      <c r="D600" s="45" t="s">
        <v>849</v>
      </c>
      <c r="E600" s="46" t="s">
        <v>5283</v>
      </c>
      <c r="F600" s="45">
        <v>84</v>
      </c>
      <c r="G600" s="11" t="str">
        <f t="shared" si="6"/>
        <v>Everly Kostiuk (Roberta MacAdams)</v>
      </c>
    </row>
    <row r="601" spans="1:7" ht="15" x14ac:dyDescent="0.25">
      <c r="A601" s="45">
        <v>85</v>
      </c>
      <c r="B601" s="45" t="s">
        <v>5284</v>
      </c>
      <c r="C601" s="45">
        <v>4</v>
      </c>
      <c r="D601" s="45" t="s">
        <v>1508</v>
      </c>
      <c r="E601" s="46" t="s">
        <v>5285</v>
      </c>
      <c r="F601" s="45">
        <v>85</v>
      </c>
      <c r="G601" s="11" t="str">
        <f t="shared" si="6"/>
        <v>Liyanah Moos (Stratford)</v>
      </c>
    </row>
    <row r="602" spans="1:7" ht="15" x14ac:dyDescent="0.25">
      <c r="A602" s="45">
        <v>86</v>
      </c>
      <c r="B602" s="45" t="s">
        <v>5286</v>
      </c>
      <c r="C602" s="45">
        <v>4</v>
      </c>
      <c r="D602" s="45" t="s">
        <v>851</v>
      </c>
      <c r="E602" s="46" t="s">
        <v>5287</v>
      </c>
      <c r="F602" s="45">
        <v>86</v>
      </c>
      <c r="G602" s="11" t="str">
        <f t="shared" si="6"/>
        <v>Elina Gebremichael (Thrive)</v>
      </c>
    </row>
    <row r="603" spans="1:7" ht="15" x14ac:dyDescent="0.25">
      <c r="A603" s="45">
        <v>87</v>
      </c>
      <c r="B603" s="45" t="s">
        <v>1469</v>
      </c>
      <c r="C603" s="45">
        <v>4</v>
      </c>
      <c r="D603" s="45" t="s">
        <v>105</v>
      </c>
      <c r="E603" s="46" t="s">
        <v>5288</v>
      </c>
      <c r="F603" s="45">
        <v>87</v>
      </c>
      <c r="G603" s="11" t="str">
        <f t="shared" si="6"/>
        <v>Cora Hanrahan (Aurora Charter)</v>
      </c>
    </row>
    <row r="604" spans="1:7" ht="15" x14ac:dyDescent="0.25">
      <c r="A604" s="45">
        <v>88</v>
      </c>
      <c r="B604" s="45" t="s">
        <v>1402</v>
      </c>
      <c r="C604" s="45">
        <v>4</v>
      </c>
      <c r="D604" s="45" t="s">
        <v>18</v>
      </c>
      <c r="E604" s="46" t="s">
        <v>5289</v>
      </c>
      <c r="F604" s="45">
        <v>88</v>
      </c>
      <c r="G604" s="11" t="str">
        <f t="shared" si="6"/>
        <v>Jacqueline Packoly (George P. Nicholson)</v>
      </c>
    </row>
    <row r="605" spans="1:7" ht="15" x14ac:dyDescent="0.25">
      <c r="A605" s="45">
        <v>89</v>
      </c>
      <c r="B605" s="45" t="s">
        <v>5290</v>
      </c>
      <c r="C605" s="45">
        <v>4</v>
      </c>
      <c r="D605" s="45" t="s">
        <v>24</v>
      </c>
      <c r="E605" s="46" t="s">
        <v>5291</v>
      </c>
      <c r="F605" s="45">
        <v>89</v>
      </c>
      <c r="G605" s="11" t="str">
        <f t="shared" si="6"/>
        <v>Skylar Heyworth (Brander Gardens)</v>
      </c>
    </row>
    <row r="606" spans="1:7" ht="15" x14ac:dyDescent="0.25">
      <c r="A606" s="45">
        <v>90</v>
      </c>
      <c r="B606" s="45" t="s">
        <v>1404</v>
      </c>
      <c r="C606" s="45">
        <v>4</v>
      </c>
      <c r="D606" s="45" t="s">
        <v>39</v>
      </c>
      <c r="E606" s="46" t="s">
        <v>5292</v>
      </c>
      <c r="F606" s="45">
        <v>90</v>
      </c>
      <c r="G606" s="11" t="str">
        <f t="shared" si="6"/>
        <v>Monroe McKenzie (Laurier Heights)</v>
      </c>
    </row>
    <row r="607" spans="1:7" ht="15" x14ac:dyDescent="0.25">
      <c r="A607" s="45">
        <v>91</v>
      </c>
      <c r="B607" s="45" t="s">
        <v>5293</v>
      </c>
      <c r="C607" s="45">
        <v>4</v>
      </c>
      <c r="D607" s="45" t="s">
        <v>24</v>
      </c>
      <c r="E607" s="46" t="s">
        <v>5294</v>
      </c>
      <c r="F607" s="45">
        <v>91</v>
      </c>
      <c r="G607" s="11" t="str">
        <f t="shared" si="6"/>
        <v>Julia Beard (Brander Gardens)</v>
      </c>
    </row>
    <row r="608" spans="1:7" ht="15" x14ac:dyDescent="0.25">
      <c r="A608" s="45">
        <v>92</v>
      </c>
      <c r="B608" s="45" t="s">
        <v>1623</v>
      </c>
      <c r="C608" s="45">
        <v>4</v>
      </c>
      <c r="D608" s="45" t="s">
        <v>279</v>
      </c>
      <c r="E608" s="46" t="s">
        <v>5295</v>
      </c>
      <c r="F608" s="45">
        <v>92</v>
      </c>
      <c r="G608" s="11" t="str">
        <f t="shared" si="6"/>
        <v>Julianne Hamilton (Crestwood)</v>
      </c>
    </row>
    <row r="609" spans="1:7" ht="15" x14ac:dyDescent="0.25">
      <c r="A609" s="45">
        <v>93</v>
      </c>
      <c r="B609" s="45" t="s">
        <v>3784</v>
      </c>
      <c r="C609" s="45">
        <v>4</v>
      </c>
      <c r="D609" s="45" t="s">
        <v>1314</v>
      </c>
      <c r="E609" s="46" t="s">
        <v>5296</v>
      </c>
      <c r="F609" s="45">
        <v>93</v>
      </c>
      <c r="G609" s="11" t="str">
        <f t="shared" si="6"/>
        <v>Lucie Stinner (Rutherford)</v>
      </c>
    </row>
    <row r="610" spans="1:7" ht="15" x14ac:dyDescent="0.25">
      <c r="A610" s="45">
        <v>94</v>
      </c>
      <c r="B610" s="45" t="s">
        <v>3829</v>
      </c>
      <c r="C610" s="45">
        <v>4</v>
      </c>
      <c r="D610" s="45" t="s">
        <v>34</v>
      </c>
      <c r="E610" s="46" t="s">
        <v>5297</v>
      </c>
      <c r="F610" s="45">
        <v>94</v>
      </c>
      <c r="G610" s="11" t="str">
        <f t="shared" si="6"/>
        <v>Wynne Boyd (Steinhauer)</v>
      </c>
    </row>
    <row r="611" spans="1:7" ht="15" x14ac:dyDescent="0.25">
      <c r="A611" s="45">
        <v>95</v>
      </c>
      <c r="B611" s="45" t="s">
        <v>1483</v>
      </c>
      <c r="C611" s="45">
        <v>4</v>
      </c>
      <c r="D611" s="45" t="s">
        <v>24</v>
      </c>
      <c r="E611" s="46" t="s">
        <v>5298</v>
      </c>
      <c r="F611" s="45">
        <v>95</v>
      </c>
      <c r="G611" s="11" t="str">
        <f t="shared" si="6"/>
        <v>Mira McDonald (Brander Gardens)</v>
      </c>
    </row>
    <row r="612" spans="1:7" ht="15" x14ac:dyDescent="0.25">
      <c r="A612" s="45">
        <v>96</v>
      </c>
      <c r="B612" s="45" t="s">
        <v>1467</v>
      </c>
      <c r="C612" s="45">
        <v>4</v>
      </c>
      <c r="D612" s="45" t="s">
        <v>279</v>
      </c>
      <c r="E612" s="46" t="s">
        <v>5299</v>
      </c>
      <c r="F612" s="45">
        <v>96</v>
      </c>
      <c r="G612" s="11" t="str">
        <f t="shared" si="6"/>
        <v>Payton Kann (Crestwood)</v>
      </c>
    </row>
    <row r="613" spans="1:7" ht="15" x14ac:dyDescent="0.25">
      <c r="A613" s="45">
        <v>97</v>
      </c>
      <c r="B613" s="45" t="s">
        <v>1432</v>
      </c>
      <c r="C613" s="45">
        <v>4</v>
      </c>
      <c r="D613" s="45" t="s">
        <v>105</v>
      </c>
      <c r="E613" s="46" t="s">
        <v>5300</v>
      </c>
      <c r="F613" s="45">
        <v>97</v>
      </c>
      <c r="G613" s="11" t="str">
        <f t="shared" si="6"/>
        <v>Audrey Nguyen (Aurora Charter)</v>
      </c>
    </row>
    <row r="614" spans="1:7" ht="15" x14ac:dyDescent="0.25">
      <c r="A614" s="45">
        <v>98</v>
      </c>
      <c r="B614" s="45" t="s">
        <v>1438</v>
      </c>
      <c r="C614" s="45">
        <v>4</v>
      </c>
      <c r="D614" s="45" t="s">
        <v>80</v>
      </c>
      <c r="E614" s="46" t="s">
        <v>5301</v>
      </c>
      <c r="F614" s="45">
        <v>98</v>
      </c>
      <c r="G614" s="11" t="str">
        <f t="shared" si="6"/>
        <v>Olivia Howat (George H. Luck)</v>
      </c>
    </row>
    <row r="615" spans="1:7" ht="15" x14ac:dyDescent="0.25">
      <c r="A615" s="45">
        <v>99</v>
      </c>
      <c r="B615" s="45" t="s">
        <v>1384</v>
      </c>
      <c r="C615" s="45">
        <v>4</v>
      </c>
      <c r="D615" s="45" t="s">
        <v>634</v>
      </c>
      <c r="E615" s="46" t="s">
        <v>5302</v>
      </c>
      <c r="F615" s="45">
        <v>99</v>
      </c>
      <c r="G615" s="11" t="str">
        <f t="shared" si="6"/>
        <v>Adalynn Rolfe (Tipaskan)</v>
      </c>
    </row>
    <row r="616" spans="1:7" ht="15" x14ac:dyDescent="0.25">
      <c r="A616" s="45">
        <v>100</v>
      </c>
      <c r="B616" s="45" t="s">
        <v>1422</v>
      </c>
      <c r="C616" s="45">
        <v>4</v>
      </c>
      <c r="D616" s="45" t="s">
        <v>41</v>
      </c>
      <c r="E616" s="46" t="s">
        <v>5303</v>
      </c>
      <c r="F616" s="45">
        <v>100</v>
      </c>
      <c r="G616" s="11" t="str">
        <f t="shared" si="6"/>
        <v>Julianna Smith (Mill Creek)</v>
      </c>
    </row>
    <row r="617" spans="1:7" ht="15" x14ac:dyDescent="0.25">
      <c r="A617" s="45">
        <v>101</v>
      </c>
      <c r="B617" s="45" t="s">
        <v>1445</v>
      </c>
      <c r="C617" s="45">
        <v>4</v>
      </c>
      <c r="D617" s="45" t="s">
        <v>634</v>
      </c>
      <c r="E617" s="46" t="s">
        <v>5304</v>
      </c>
      <c r="F617" s="45">
        <v>101</v>
      </c>
      <c r="G617" s="11" t="str">
        <f t="shared" si="6"/>
        <v>Everleigh Kryton (Tipaskan)</v>
      </c>
    </row>
    <row r="618" spans="1:7" ht="15" x14ac:dyDescent="0.25">
      <c r="A618" s="45">
        <v>102</v>
      </c>
      <c r="B618" s="45" t="s">
        <v>5305</v>
      </c>
      <c r="C618" s="45">
        <v>4</v>
      </c>
      <c r="D618" s="45" t="s">
        <v>28</v>
      </c>
      <c r="E618" s="46" t="s">
        <v>5306</v>
      </c>
      <c r="F618" s="45">
        <v>102</v>
      </c>
      <c r="G618" s="11" t="str">
        <f t="shared" si="6"/>
        <v>Ruoxin Xu (Earl Buxton)</v>
      </c>
    </row>
    <row r="619" spans="1:7" ht="15" x14ac:dyDescent="0.25">
      <c r="A619" s="45">
        <v>103</v>
      </c>
      <c r="B619" s="45" t="s">
        <v>1544</v>
      </c>
      <c r="C619" s="45">
        <v>4</v>
      </c>
      <c r="D619" s="45" t="s">
        <v>35</v>
      </c>
      <c r="E619" s="46" t="s">
        <v>5307</v>
      </c>
      <c r="F619" s="45">
        <v>103</v>
      </c>
      <c r="G619" s="11" t="str">
        <f t="shared" si="6"/>
        <v>Gracie Hisey (Johnny Bright)</v>
      </c>
    </row>
    <row r="620" spans="1:7" ht="15" x14ac:dyDescent="0.25">
      <c r="A620" s="45">
        <v>104</v>
      </c>
      <c r="B620" s="45" t="s">
        <v>1611</v>
      </c>
      <c r="C620" s="45">
        <v>4</v>
      </c>
      <c r="D620" s="45" t="s">
        <v>124</v>
      </c>
      <c r="E620" s="46" t="s">
        <v>5308</v>
      </c>
      <c r="F620" s="45">
        <v>104</v>
      </c>
      <c r="G620" s="11" t="str">
        <f t="shared" si="6"/>
        <v>Laki Ahmed (Homesteader)</v>
      </c>
    </row>
    <row r="621" spans="1:7" ht="15" x14ac:dyDescent="0.25">
      <c r="A621" s="45">
        <v>105</v>
      </c>
      <c r="B621" s="45" t="s">
        <v>5309</v>
      </c>
      <c r="C621" s="45">
        <v>4</v>
      </c>
      <c r="D621" s="45" t="s">
        <v>1508</v>
      </c>
      <c r="E621" s="46" t="s">
        <v>5310</v>
      </c>
      <c r="F621" s="45">
        <v>105</v>
      </c>
      <c r="G621" s="11" t="str">
        <f t="shared" si="6"/>
        <v>Afia Twumasi (Stratford)</v>
      </c>
    </row>
    <row r="622" spans="1:7" ht="15" x14ac:dyDescent="0.25">
      <c r="A622" s="45">
        <v>106</v>
      </c>
      <c r="B622" s="45" t="s">
        <v>5311</v>
      </c>
      <c r="C622" s="45">
        <v>4</v>
      </c>
      <c r="D622" s="45" t="s">
        <v>34</v>
      </c>
      <c r="E622" s="46" t="s">
        <v>5312</v>
      </c>
      <c r="F622" s="45">
        <v>106</v>
      </c>
      <c r="G622" s="11" t="str">
        <f t="shared" si="6"/>
        <v>Nysha Patel (Steinhauer)</v>
      </c>
    </row>
    <row r="623" spans="1:7" ht="15" x14ac:dyDescent="0.25">
      <c r="A623" s="45">
        <v>107</v>
      </c>
      <c r="B623" s="45" t="s">
        <v>1532</v>
      </c>
      <c r="C623" s="45">
        <v>4</v>
      </c>
      <c r="D623" s="45" t="s">
        <v>35</v>
      </c>
      <c r="E623" s="46" t="s">
        <v>5313</v>
      </c>
      <c r="F623" s="45">
        <v>107</v>
      </c>
      <c r="G623" s="11" t="str">
        <f t="shared" si="6"/>
        <v>Myra Pokhrel (Johnny Bright)</v>
      </c>
    </row>
    <row r="624" spans="1:7" ht="15" x14ac:dyDescent="0.25">
      <c r="A624" s="45">
        <v>108</v>
      </c>
      <c r="B624" s="45" t="s">
        <v>1390</v>
      </c>
      <c r="C624" s="45">
        <v>4</v>
      </c>
      <c r="D624" s="45" t="s">
        <v>28</v>
      </c>
      <c r="E624" s="46" t="s">
        <v>5314</v>
      </c>
      <c r="F624" s="45">
        <v>108</v>
      </c>
      <c r="G624" s="11" t="str">
        <f t="shared" si="6"/>
        <v>Adeline Mak (Earl Buxton)</v>
      </c>
    </row>
    <row r="625" spans="1:7" ht="15" x14ac:dyDescent="0.25">
      <c r="A625" s="45">
        <v>109</v>
      </c>
      <c r="B625" s="45" t="s">
        <v>1560</v>
      </c>
      <c r="C625" s="45">
        <v>4</v>
      </c>
      <c r="D625" s="45" t="s">
        <v>1508</v>
      </c>
      <c r="E625" s="46" t="s">
        <v>5315</v>
      </c>
      <c r="F625" s="45">
        <v>109</v>
      </c>
      <c r="G625" s="11" t="str">
        <f t="shared" si="6"/>
        <v>Farah Khedri-Adel (Stratford)</v>
      </c>
    </row>
    <row r="626" spans="1:7" ht="15" x14ac:dyDescent="0.25">
      <c r="A626" s="45">
        <v>110</v>
      </c>
      <c r="B626" s="45" t="s">
        <v>5316</v>
      </c>
      <c r="C626" s="45">
        <v>4</v>
      </c>
      <c r="D626" s="45" t="s">
        <v>1508</v>
      </c>
      <c r="E626" s="46" t="s">
        <v>5317</v>
      </c>
      <c r="F626" s="45">
        <v>110</v>
      </c>
      <c r="G626" s="11" t="str">
        <f t="shared" si="6"/>
        <v>Kylie Tran (Stratford)</v>
      </c>
    </row>
    <row r="627" spans="1:7" ht="15" x14ac:dyDescent="0.25">
      <c r="A627" s="45">
        <v>111</v>
      </c>
      <c r="B627" s="45" t="s">
        <v>1459</v>
      </c>
      <c r="C627" s="45">
        <v>4</v>
      </c>
      <c r="D627" s="45" t="s">
        <v>848</v>
      </c>
      <c r="E627" s="46" t="s">
        <v>5318</v>
      </c>
      <c r="F627" s="45">
        <v>111</v>
      </c>
      <c r="G627" s="11" t="str">
        <f t="shared" si="6"/>
        <v>Clara Fraser (Winterburn)</v>
      </c>
    </row>
    <row r="628" spans="1:7" ht="15" x14ac:dyDescent="0.25">
      <c r="A628" s="45">
        <v>112</v>
      </c>
      <c r="B628" s="45" t="s">
        <v>1589</v>
      </c>
      <c r="C628" s="45">
        <v>4</v>
      </c>
      <c r="D628" s="45" t="s">
        <v>24</v>
      </c>
      <c r="E628" s="46" t="s">
        <v>5319</v>
      </c>
      <c r="F628" s="45">
        <v>112</v>
      </c>
      <c r="G628" s="11" t="str">
        <f t="shared" si="6"/>
        <v>Reese Carlson (Brander Gardens)</v>
      </c>
    </row>
    <row r="629" spans="1:7" ht="15" x14ac:dyDescent="0.25">
      <c r="A629" s="45">
        <v>113</v>
      </c>
      <c r="B629" s="45" t="s">
        <v>5320</v>
      </c>
      <c r="C629" s="45">
        <v>4</v>
      </c>
      <c r="D629" s="45" t="s">
        <v>379</v>
      </c>
      <c r="E629" s="46" t="s">
        <v>5321</v>
      </c>
      <c r="F629" s="45">
        <v>113</v>
      </c>
      <c r="G629" s="11" t="str">
        <f t="shared" si="6"/>
        <v>Sloane Boily (Coronation)</v>
      </c>
    </row>
    <row r="630" spans="1:7" ht="15" x14ac:dyDescent="0.25">
      <c r="A630" s="45">
        <v>114</v>
      </c>
      <c r="B630" s="45" t="s">
        <v>5322</v>
      </c>
      <c r="C630" s="45">
        <v>4</v>
      </c>
      <c r="D630" s="45" t="s">
        <v>1508</v>
      </c>
      <c r="E630" s="46" t="s">
        <v>5323</v>
      </c>
      <c r="F630" s="45">
        <v>114</v>
      </c>
      <c r="G630" s="11" t="str">
        <f t="shared" si="6"/>
        <v>Ini Boye-Fakunle (Stratford)</v>
      </c>
    </row>
    <row r="631" spans="1:7" ht="15" x14ac:dyDescent="0.25">
      <c r="A631" s="45">
        <v>115</v>
      </c>
      <c r="B631" s="45" t="s">
        <v>1503</v>
      </c>
      <c r="C631" s="45">
        <v>4</v>
      </c>
      <c r="D631" s="45" t="s">
        <v>21</v>
      </c>
      <c r="E631" s="46" t="s">
        <v>5324</v>
      </c>
      <c r="F631" s="45">
        <v>115</v>
      </c>
      <c r="G631" s="11" t="str">
        <f t="shared" si="6"/>
        <v>Chaithra Karunarat (Windsor Park)</v>
      </c>
    </row>
    <row r="632" spans="1:7" ht="15" x14ac:dyDescent="0.25">
      <c r="A632" s="45">
        <v>116</v>
      </c>
      <c r="B632" s="45" t="s">
        <v>1453</v>
      </c>
      <c r="C632" s="45">
        <v>4</v>
      </c>
      <c r="D632" s="45" t="s">
        <v>31</v>
      </c>
      <c r="E632" s="46" t="s">
        <v>5325</v>
      </c>
      <c r="F632" s="45">
        <v>116</v>
      </c>
      <c r="G632" s="11" t="str">
        <f t="shared" si="6"/>
        <v>Harlow Lechelt (Donnan)</v>
      </c>
    </row>
    <row r="633" spans="1:7" ht="15" x14ac:dyDescent="0.25">
      <c r="A633" s="45">
        <v>117</v>
      </c>
      <c r="B633" s="45" t="s">
        <v>1436</v>
      </c>
      <c r="C633" s="45">
        <v>4</v>
      </c>
      <c r="D633" s="45" t="s">
        <v>26</v>
      </c>
      <c r="E633" s="46" t="s">
        <v>5326</v>
      </c>
      <c r="F633" s="45">
        <v>117</v>
      </c>
      <c r="G633" s="11" t="str">
        <f t="shared" si="6"/>
        <v>Amalie Riddell (Belgravia)</v>
      </c>
    </row>
    <row r="634" spans="1:7" ht="15" x14ac:dyDescent="0.25">
      <c r="A634" s="45">
        <v>118</v>
      </c>
      <c r="B634" s="45" t="s">
        <v>1447</v>
      </c>
      <c r="C634" s="45">
        <v>4</v>
      </c>
      <c r="D634" s="45" t="s">
        <v>25</v>
      </c>
      <c r="E634" s="46" t="s">
        <v>5327</v>
      </c>
      <c r="F634" s="45">
        <v>118</v>
      </c>
      <c r="G634" s="11" t="str">
        <f t="shared" si="6"/>
        <v>Eliyana Ubayarathn (Centennial)</v>
      </c>
    </row>
    <row r="635" spans="1:7" ht="15" x14ac:dyDescent="0.25">
      <c r="A635" s="45">
        <v>119</v>
      </c>
      <c r="B635" s="45" t="s">
        <v>1368</v>
      </c>
      <c r="C635" s="45">
        <v>4</v>
      </c>
      <c r="D635" s="45" t="s">
        <v>28</v>
      </c>
      <c r="E635" s="46" t="s">
        <v>5328</v>
      </c>
      <c r="F635" s="45">
        <v>119</v>
      </c>
      <c r="G635" s="11" t="str">
        <f t="shared" si="6"/>
        <v>Althea Jaswal (Earl Buxton)</v>
      </c>
    </row>
    <row r="636" spans="1:7" ht="15" x14ac:dyDescent="0.25">
      <c r="A636" s="45">
        <v>120</v>
      </c>
      <c r="B636" s="45" t="s">
        <v>1499</v>
      </c>
      <c r="C636" s="45">
        <v>4</v>
      </c>
      <c r="D636" s="45" t="s">
        <v>28</v>
      </c>
      <c r="E636" s="46" t="s">
        <v>5329</v>
      </c>
      <c r="F636" s="45">
        <v>120</v>
      </c>
      <c r="G636" s="11" t="str">
        <f t="shared" si="6"/>
        <v>Ellie Peng (Earl Buxton)</v>
      </c>
    </row>
    <row r="637" spans="1:7" ht="15" x14ac:dyDescent="0.25">
      <c r="A637" s="45">
        <v>121</v>
      </c>
      <c r="B637" s="45" t="s">
        <v>1374</v>
      </c>
      <c r="C637" s="45">
        <v>4</v>
      </c>
      <c r="D637" s="45" t="s">
        <v>39</v>
      </c>
      <c r="E637" s="46" t="s">
        <v>5330</v>
      </c>
      <c r="F637" s="45">
        <v>121</v>
      </c>
      <c r="G637" s="11" t="str">
        <f t="shared" si="6"/>
        <v>Peyton deRegt (Laurier Heights)</v>
      </c>
    </row>
    <row r="638" spans="1:7" ht="15" x14ac:dyDescent="0.25">
      <c r="A638" s="45">
        <v>122</v>
      </c>
      <c r="B638" s="45" t="s">
        <v>1406</v>
      </c>
      <c r="C638" s="45">
        <v>4</v>
      </c>
      <c r="D638" s="45" t="s">
        <v>18</v>
      </c>
      <c r="E638" s="46" t="s">
        <v>5331</v>
      </c>
      <c r="F638" s="45">
        <v>122</v>
      </c>
      <c r="G638" s="11" t="str">
        <f t="shared" si="6"/>
        <v>Bella Currington (George P. Nicholson)</v>
      </c>
    </row>
    <row r="639" spans="1:7" ht="15" x14ac:dyDescent="0.25">
      <c r="A639" s="45">
        <v>123</v>
      </c>
      <c r="B639" s="45" t="s">
        <v>1512</v>
      </c>
      <c r="C639" s="45">
        <v>4</v>
      </c>
      <c r="D639" s="45" t="s">
        <v>48</v>
      </c>
      <c r="E639" s="46" t="s">
        <v>5332</v>
      </c>
      <c r="F639" s="45">
        <v>123</v>
      </c>
      <c r="G639" s="11" t="str">
        <f t="shared" si="6"/>
        <v>Alveena Sidhu (Joey Moss)</v>
      </c>
    </row>
    <row r="640" spans="1:7" ht="15" x14ac:dyDescent="0.25">
      <c r="A640" s="45">
        <v>124</v>
      </c>
      <c r="B640" s="45" t="s">
        <v>1510</v>
      </c>
      <c r="C640" s="45">
        <v>4</v>
      </c>
      <c r="D640" s="45" t="s">
        <v>48</v>
      </c>
      <c r="E640" s="46" t="s">
        <v>5333</v>
      </c>
      <c r="F640" s="45">
        <v>124</v>
      </c>
      <c r="G640" s="11" t="str">
        <f t="shared" si="6"/>
        <v>Isabella Franken (Joey Moss)</v>
      </c>
    </row>
    <row r="641" spans="1:7" ht="15" x14ac:dyDescent="0.25">
      <c r="A641" s="45">
        <v>125</v>
      </c>
      <c r="B641" s="45" t="s">
        <v>5334</v>
      </c>
      <c r="C641" s="45">
        <v>4</v>
      </c>
      <c r="D641" s="45" t="s">
        <v>19</v>
      </c>
      <c r="E641" s="46" t="s">
        <v>5335</v>
      </c>
      <c r="F641" s="45">
        <v>125</v>
      </c>
      <c r="G641" s="11" t="str">
        <f t="shared" si="6"/>
        <v>Charis Gborrada (Rio Terrace)</v>
      </c>
    </row>
    <row r="642" spans="1:7" ht="15" x14ac:dyDescent="0.25">
      <c r="A642" s="45">
        <v>126</v>
      </c>
      <c r="B642" s="45" t="s">
        <v>1661</v>
      </c>
      <c r="C642" s="45">
        <v>4</v>
      </c>
      <c r="D642" s="45" t="s">
        <v>415</v>
      </c>
      <c r="E642" s="46" t="s">
        <v>5336</v>
      </c>
      <c r="F642" s="45">
        <v>126</v>
      </c>
      <c r="G642" s="11" t="str">
        <f t="shared" si="6"/>
        <v>Hazel Wilson (Gold Bar)</v>
      </c>
    </row>
    <row r="643" spans="1:7" ht="15" x14ac:dyDescent="0.25">
      <c r="A643" s="45">
        <v>127</v>
      </c>
      <c r="B643" s="45" t="s">
        <v>1455</v>
      </c>
      <c r="C643" s="45">
        <v>4</v>
      </c>
      <c r="D643" s="45" t="s">
        <v>392</v>
      </c>
      <c r="E643" s="46" t="s">
        <v>5337</v>
      </c>
      <c r="F643" s="45">
        <v>127</v>
      </c>
      <c r="G643" s="11" t="str">
        <f t="shared" si="6"/>
        <v>Daisy Cropper (LaPerle)</v>
      </c>
    </row>
    <row r="644" spans="1:7" ht="15" x14ac:dyDescent="0.25">
      <c r="A644" s="45">
        <v>128</v>
      </c>
      <c r="B644" s="45" t="s">
        <v>1536</v>
      </c>
      <c r="C644" s="45">
        <v>4</v>
      </c>
      <c r="D644" s="45" t="s">
        <v>105</v>
      </c>
      <c r="E644" s="46" t="s">
        <v>5338</v>
      </c>
      <c r="F644" s="45">
        <v>128</v>
      </c>
      <c r="G644" s="11" t="str">
        <f t="shared" si="6"/>
        <v>Aria Singh (Aurora Charter)</v>
      </c>
    </row>
    <row r="645" spans="1:7" ht="15" x14ac:dyDescent="0.25">
      <c r="A645" s="45">
        <v>129</v>
      </c>
      <c r="B645" s="45" t="s">
        <v>1451</v>
      </c>
      <c r="C645" s="45">
        <v>4</v>
      </c>
      <c r="D645" s="45" t="s">
        <v>105</v>
      </c>
      <c r="E645" s="46" t="s">
        <v>5339</v>
      </c>
      <c r="F645" s="45">
        <v>129</v>
      </c>
      <c r="G645" s="11" t="str">
        <f t="shared" si="6"/>
        <v>Meklit Negussie (Aurora Charter)</v>
      </c>
    </row>
    <row r="646" spans="1:7" ht="15" x14ac:dyDescent="0.25">
      <c r="A646" s="45">
        <v>130</v>
      </c>
      <c r="B646" s="45" t="s">
        <v>1542</v>
      </c>
      <c r="C646" s="45">
        <v>4</v>
      </c>
      <c r="D646" s="45" t="s">
        <v>25</v>
      </c>
      <c r="E646" s="46" t="s">
        <v>5340</v>
      </c>
      <c r="F646" s="45">
        <v>130</v>
      </c>
      <c r="G646" s="11" t="str">
        <f t="shared" si="6"/>
        <v>Ellie Hoff (Centennial)</v>
      </c>
    </row>
    <row r="647" spans="1:7" ht="15" x14ac:dyDescent="0.25">
      <c r="A647" s="45">
        <v>131</v>
      </c>
      <c r="B647" s="45" t="s">
        <v>1522</v>
      </c>
      <c r="C647" s="45">
        <v>4</v>
      </c>
      <c r="D647" s="45" t="s">
        <v>635</v>
      </c>
      <c r="E647" s="46" t="s">
        <v>5341</v>
      </c>
      <c r="F647" s="45">
        <v>131</v>
      </c>
      <c r="G647" s="11" t="str">
        <f t="shared" si="6"/>
        <v>Lyne Wongoue (John A. McDougall)</v>
      </c>
    </row>
    <row r="648" spans="1:7" ht="15" x14ac:dyDescent="0.25">
      <c r="A648" s="45">
        <v>132</v>
      </c>
      <c r="B648" s="45" t="s">
        <v>1524</v>
      </c>
      <c r="C648" s="45">
        <v>4</v>
      </c>
      <c r="D648" s="45" t="s">
        <v>635</v>
      </c>
      <c r="E648" s="46" t="s">
        <v>5342</v>
      </c>
      <c r="F648" s="45">
        <v>132</v>
      </c>
      <c r="G648" s="11" t="str">
        <f t="shared" si="6"/>
        <v>Candace Wright (John A. McDougall)</v>
      </c>
    </row>
    <row r="649" spans="1:7" ht="15" x14ac:dyDescent="0.25">
      <c r="A649" s="45">
        <v>133</v>
      </c>
      <c r="B649" s="45" t="s">
        <v>1558</v>
      </c>
      <c r="C649" s="45">
        <v>4</v>
      </c>
      <c r="D649" s="45" t="s">
        <v>635</v>
      </c>
      <c r="E649" s="46" t="s">
        <v>5343</v>
      </c>
      <c r="F649" s="45">
        <v>133</v>
      </c>
      <c r="G649" s="11" t="str">
        <f t="shared" si="6"/>
        <v>Samuella Ilumga (John A. McDougall)</v>
      </c>
    </row>
    <row r="650" spans="1:7" ht="15" x14ac:dyDescent="0.25">
      <c r="A650" s="45">
        <v>134</v>
      </c>
      <c r="B650" s="45" t="s">
        <v>5344</v>
      </c>
      <c r="C650" s="45">
        <v>4</v>
      </c>
      <c r="D650" s="45" t="s">
        <v>850</v>
      </c>
      <c r="E650" s="46" t="s">
        <v>5345</v>
      </c>
      <c r="F650" s="45">
        <v>134</v>
      </c>
      <c r="G650" s="11" t="str">
        <f t="shared" si="6"/>
        <v>Adan Hassan (Mee-Yah-Noh)</v>
      </c>
    </row>
    <row r="651" spans="1:7" ht="15" x14ac:dyDescent="0.25">
      <c r="A651" s="45">
        <v>135</v>
      </c>
      <c r="B651" s="45" t="s">
        <v>1398</v>
      </c>
      <c r="C651" s="45">
        <v>4</v>
      </c>
      <c r="D651" s="45" t="s">
        <v>31</v>
      </c>
      <c r="E651" s="46" t="s">
        <v>5346</v>
      </c>
      <c r="F651" s="45">
        <v>135</v>
      </c>
      <c r="G651" s="11" t="str">
        <f t="shared" si="6"/>
        <v>Zoya J. (Donnan)</v>
      </c>
    </row>
    <row r="652" spans="1:7" ht="15" x14ac:dyDescent="0.25">
      <c r="A652" s="45">
        <v>136</v>
      </c>
      <c r="B652" s="45" t="s">
        <v>5347</v>
      </c>
      <c r="C652" s="45">
        <v>4</v>
      </c>
      <c r="D652" s="45" t="s">
        <v>34</v>
      </c>
      <c r="E652" s="46" t="s">
        <v>5348</v>
      </c>
      <c r="F652" s="45">
        <v>136</v>
      </c>
      <c r="G652" s="11" t="str">
        <f t="shared" si="6"/>
        <v>Nadia Abdullah (Steinhauer)</v>
      </c>
    </row>
    <row r="653" spans="1:7" ht="15" x14ac:dyDescent="0.25">
      <c r="A653" s="45">
        <v>137</v>
      </c>
      <c r="B653" s="45" t="s">
        <v>2765</v>
      </c>
      <c r="C653" s="45">
        <v>4</v>
      </c>
      <c r="D653" s="45" t="s">
        <v>1575</v>
      </c>
      <c r="E653" s="46" t="s">
        <v>5349</v>
      </c>
      <c r="F653" s="45">
        <v>137</v>
      </c>
      <c r="G653" s="11" t="str">
        <f t="shared" si="6"/>
        <v>Rayna Singh (Pollard Meadows)</v>
      </c>
    </row>
    <row r="654" spans="1:7" ht="15" x14ac:dyDescent="0.25">
      <c r="A654" s="45">
        <v>138</v>
      </c>
      <c r="B654" s="45" t="s">
        <v>1564</v>
      </c>
      <c r="C654" s="45">
        <v>4</v>
      </c>
      <c r="D654" s="45" t="s">
        <v>41</v>
      </c>
      <c r="E654" s="46" t="s">
        <v>3676</v>
      </c>
      <c r="F654" s="45">
        <v>138</v>
      </c>
      <c r="G654" s="11" t="str">
        <f t="shared" si="6"/>
        <v>Nora Bhatnagar (Mill Creek)</v>
      </c>
    </row>
    <row r="655" spans="1:7" ht="15" x14ac:dyDescent="0.25">
      <c r="A655" s="45">
        <v>139</v>
      </c>
      <c r="B655" s="45" t="s">
        <v>3880</v>
      </c>
      <c r="C655" s="45">
        <v>4</v>
      </c>
      <c r="D655" s="45" t="s">
        <v>926</v>
      </c>
      <c r="E655" s="46" t="s">
        <v>5350</v>
      </c>
      <c r="F655" s="45">
        <v>139</v>
      </c>
      <c r="G655" s="11" t="str">
        <f t="shared" si="6"/>
        <v>Salwa Abdi (Shauna May Seneca)</v>
      </c>
    </row>
    <row r="656" spans="1:7" ht="15" x14ac:dyDescent="0.25">
      <c r="A656" s="45">
        <v>140</v>
      </c>
      <c r="B656" s="45" t="s">
        <v>3835</v>
      </c>
      <c r="C656" s="45">
        <v>4</v>
      </c>
      <c r="D656" s="45" t="s">
        <v>926</v>
      </c>
      <c r="E656" s="46" t="s">
        <v>5351</v>
      </c>
      <c r="F656" s="45">
        <v>140</v>
      </c>
      <c r="G656" s="11" t="str">
        <f t="shared" si="6"/>
        <v>Charli Wilkinson (Shauna May Seneca)</v>
      </c>
    </row>
    <row r="657" spans="1:7" ht="15" x14ac:dyDescent="0.25">
      <c r="A657" s="45">
        <v>141</v>
      </c>
      <c r="B657" s="45" t="s">
        <v>1615</v>
      </c>
      <c r="C657" s="45">
        <v>4</v>
      </c>
      <c r="D657" s="45" t="s">
        <v>236</v>
      </c>
      <c r="E657" s="46" t="s">
        <v>5352</v>
      </c>
      <c r="F657" s="45">
        <v>141</v>
      </c>
      <c r="G657" s="11" t="str">
        <f t="shared" si="6"/>
        <v>Hope Hagenimana (Coralwood Advent)</v>
      </c>
    </row>
    <row r="658" spans="1:7" ht="15" x14ac:dyDescent="0.25">
      <c r="A658" s="45">
        <v>142</v>
      </c>
      <c r="B658" s="45" t="s">
        <v>5353</v>
      </c>
      <c r="C658" s="45">
        <v>4</v>
      </c>
      <c r="D658" s="45" t="s">
        <v>24</v>
      </c>
      <c r="E658" s="46" t="s">
        <v>5354</v>
      </c>
      <c r="F658" s="45">
        <v>142</v>
      </c>
      <c r="G658" s="11" t="str">
        <f t="shared" si="6"/>
        <v>Mia Pedersen (Brander Gardens)</v>
      </c>
    </row>
    <row r="659" spans="1:7" ht="15" x14ac:dyDescent="0.25">
      <c r="A659" s="45">
        <v>143</v>
      </c>
      <c r="B659" s="45" t="s">
        <v>1491</v>
      </c>
      <c r="C659" s="45">
        <v>4</v>
      </c>
      <c r="D659" s="45" t="s">
        <v>200</v>
      </c>
      <c r="E659" s="46" t="s">
        <v>5355</v>
      </c>
      <c r="F659" s="45">
        <v>143</v>
      </c>
      <c r="G659" s="11" t="str">
        <f t="shared" si="6"/>
        <v>Davies Reny (Elmwood)</v>
      </c>
    </row>
    <row r="660" spans="1:7" ht="15" x14ac:dyDescent="0.25">
      <c r="A660" s="45">
        <v>144</v>
      </c>
      <c r="B660" s="45" t="s">
        <v>1554</v>
      </c>
      <c r="C660" s="45">
        <v>4</v>
      </c>
      <c r="D660" s="45" t="s">
        <v>80</v>
      </c>
      <c r="E660" s="46" t="s">
        <v>5356</v>
      </c>
      <c r="F660" s="45">
        <v>144</v>
      </c>
      <c r="G660" s="11" t="str">
        <f t="shared" si="6"/>
        <v>Camryn Froland (George H. Luck)</v>
      </c>
    </row>
    <row r="661" spans="1:7" ht="15" x14ac:dyDescent="0.25">
      <c r="A661" s="45">
        <v>145</v>
      </c>
      <c r="B661" s="45" t="s">
        <v>1629</v>
      </c>
      <c r="C661" s="45">
        <v>4</v>
      </c>
      <c r="D661" s="45" t="s">
        <v>32</v>
      </c>
      <c r="E661" s="46" t="s">
        <v>3839</v>
      </c>
      <c r="F661" s="45">
        <v>145</v>
      </c>
      <c r="G661" s="11" t="str">
        <f t="shared" si="6"/>
        <v>Ayla Zimmer (Forest Heights)</v>
      </c>
    </row>
    <row r="662" spans="1:7" ht="15" x14ac:dyDescent="0.25">
      <c r="A662" s="45">
        <v>146</v>
      </c>
      <c r="B662" s="45" t="s">
        <v>1526</v>
      </c>
      <c r="C662" s="45">
        <v>4</v>
      </c>
      <c r="D662" s="45" t="s">
        <v>32</v>
      </c>
      <c r="E662" s="46" t="s">
        <v>5357</v>
      </c>
      <c r="F662" s="45">
        <v>146</v>
      </c>
      <c r="G662" s="11" t="str">
        <f t="shared" si="6"/>
        <v>Natalie Fournier (Forest Heights)</v>
      </c>
    </row>
    <row r="663" spans="1:7" ht="15" x14ac:dyDescent="0.25">
      <c r="A663" s="45">
        <v>147</v>
      </c>
      <c r="B663" s="45" t="s">
        <v>3904</v>
      </c>
      <c r="C663" s="45">
        <v>4</v>
      </c>
      <c r="D663" s="45" t="s">
        <v>926</v>
      </c>
      <c r="E663" s="46" t="s">
        <v>5358</v>
      </c>
      <c r="F663" s="45">
        <v>147</v>
      </c>
      <c r="G663" s="11" t="str">
        <f t="shared" si="6"/>
        <v>Ajooni Badesha (Shauna May Seneca)</v>
      </c>
    </row>
    <row r="664" spans="1:7" ht="15" x14ac:dyDescent="0.25">
      <c r="A664" s="45">
        <v>148</v>
      </c>
      <c r="B664" s="45" t="s">
        <v>1489</v>
      </c>
      <c r="C664" s="45">
        <v>4</v>
      </c>
      <c r="D664" s="45" t="s">
        <v>80</v>
      </c>
      <c r="E664" s="46" t="s">
        <v>5359</v>
      </c>
      <c r="F664" s="45">
        <v>148</v>
      </c>
      <c r="G664" s="11" t="str">
        <f t="shared" si="6"/>
        <v>Edith May (George H. Luck)</v>
      </c>
    </row>
    <row r="665" spans="1:7" ht="15" x14ac:dyDescent="0.25">
      <c r="A665" s="45">
        <v>149</v>
      </c>
      <c r="B665" s="45" t="s">
        <v>1463</v>
      </c>
      <c r="C665" s="45">
        <v>4</v>
      </c>
      <c r="D665" s="45" t="s">
        <v>43</v>
      </c>
      <c r="E665" s="46" t="s">
        <v>5360</v>
      </c>
      <c r="F665" s="45">
        <v>149</v>
      </c>
      <c r="G665" s="11" t="str">
        <f t="shared" si="6"/>
        <v>Mara McLellan (King Edward)</v>
      </c>
    </row>
    <row r="666" spans="1:7" ht="15" x14ac:dyDescent="0.25">
      <c r="A666" s="45">
        <v>150</v>
      </c>
      <c r="B666" s="45" t="s">
        <v>5361</v>
      </c>
      <c r="C666" s="45">
        <v>4</v>
      </c>
      <c r="D666" s="45" t="s">
        <v>34</v>
      </c>
      <c r="E666" s="46" t="s">
        <v>5362</v>
      </c>
      <c r="F666" s="45">
        <v>150</v>
      </c>
      <c r="G666" s="11" t="str">
        <f t="shared" si="6"/>
        <v>Harper McIntyre (Steinhauer)</v>
      </c>
    </row>
    <row r="667" spans="1:7" ht="15" x14ac:dyDescent="0.25">
      <c r="A667" s="45">
        <v>151</v>
      </c>
      <c r="B667" s="45" t="s">
        <v>5363</v>
      </c>
      <c r="C667" s="45">
        <v>4</v>
      </c>
      <c r="D667" s="45" t="s">
        <v>34</v>
      </c>
      <c r="E667" s="46" t="s">
        <v>5364</v>
      </c>
      <c r="F667" s="45">
        <v>151</v>
      </c>
      <c r="G667" s="11" t="str">
        <f t="shared" si="6"/>
        <v>Perreault Elizabet (Steinhauer)</v>
      </c>
    </row>
    <row r="668" spans="1:7" ht="15" x14ac:dyDescent="0.25">
      <c r="A668" s="45">
        <v>152</v>
      </c>
      <c r="B668" s="45" t="s">
        <v>3892</v>
      </c>
      <c r="C668" s="45">
        <v>4</v>
      </c>
      <c r="D668" s="45" t="s">
        <v>24</v>
      </c>
      <c r="E668" s="46" t="s">
        <v>5365</v>
      </c>
      <c r="F668" s="45">
        <v>152</v>
      </c>
      <c r="G668" s="11" t="str">
        <f t="shared" si="6"/>
        <v>Kelina Wipf (Brander Gardens)</v>
      </c>
    </row>
    <row r="669" spans="1:7" ht="15" x14ac:dyDescent="0.25">
      <c r="A669" s="45">
        <v>153</v>
      </c>
      <c r="B669" s="45" t="s">
        <v>1416</v>
      </c>
      <c r="C669" s="45">
        <v>4</v>
      </c>
      <c r="D669" s="45" t="s">
        <v>632</v>
      </c>
      <c r="E669" s="46" t="s">
        <v>5366</v>
      </c>
      <c r="F669" s="45">
        <v>153</v>
      </c>
      <c r="G669" s="11" t="str">
        <f t="shared" si="6"/>
        <v>Fozia Hassan (Kameyosek)</v>
      </c>
    </row>
    <row r="670" spans="1:7" ht="15" x14ac:dyDescent="0.25">
      <c r="A670" s="45">
        <v>154</v>
      </c>
      <c r="B670" s="45" t="s">
        <v>1552</v>
      </c>
      <c r="C670" s="45">
        <v>4</v>
      </c>
      <c r="D670" s="45" t="s">
        <v>27</v>
      </c>
      <c r="E670" s="46" t="s">
        <v>5367</v>
      </c>
      <c r="F670" s="45">
        <v>154</v>
      </c>
      <c r="G670" s="11" t="str">
        <f t="shared" si="6"/>
        <v>Reina Lacoursiere (Holyrood)</v>
      </c>
    </row>
    <row r="671" spans="1:7" ht="15" x14ac:dyDescent="0.25">
      <c r="A671" s="45">
        <v>155</v>
      </c>
      <c r="B671" s="45" t="s">
        <v>1617</v>
      </c>
      <c r="C671" s="45">
        <v>4</v>
      </c>
      <c r="D671" s="45" t="s">
        <v>105</v>
      </c>
      <c r="E671" s="46" t="s">
        <v>2403</v>
      </c>
      <c r="F671" s="45">
        <v>155</v>
      </c>
      <c r="G671" s="11" t="str">
        <f t="shared" si="6"/>
        <v>Aannya Silva (Aurora Charter)</v>
      </c>
    </row>
    <row r="672" spans="1:7" ht="15" x14ac:dyDescent="0.25">
      <c r="A672" s="45">
        <v>156</v>
      </c>
      <c r="B672" s="45" t="s">
        <v>1394</v>
      </c>
      <c r="C672" s="45">
        <v>4</v>
      </c>
      <c r="D672" s="45" t="s">
        <v>27</v>
      </c>
      <c r="E672" s="46" t="s">
        <v>5368</v>
      </c>
      <c r="F672" s="45">
        <v>156</v>
      </c>
      <c r="G672" s="11" t="str">
        <f t="shared" si="6"/>
        <v>Amelie Teeuwsen (Holyrood)</v>
      </c>
    </row>
    <row r="673" spans="1:7" ht="15" x14ac:dyDescent="0.25">
      <c r="A673" s="45">
        <v>157</v>
      </c>
      <c r="B673" s="45" t="s">
        <v>3876</v>
      </c>
      <c r="C673" s="45">
        <v>4</v>
      </c>
      <c r="D673" s="45" t="s">
        <v>20</v>
      </c>
      <c r="E673" s="46" t="s">
        <v>5369</v>
      </c>
      <c r="F673" s="45">
        <v>157</v>
      </c>
      <c r="G673" s="11" t="str">
        <f t="shared" si="6"/>
        <v>Brooke Edwards (Michael A. Kostek)</v>
      </c>
    </row>
    <row r="674" spans="1:7" ht="15" x14ac:dyDescent="0.25">
      <c r="A674" s="45">
        <v>158</v>
      </c>
      <c r="B674" s="45" t="s">
        <v>3909</v>
      </c>
      <c r="C674" s="45">
        <v>4</v>
      </c>
      <c r="D674" s="45" t="s">
        <v>33</v>
      </c>
      <c r="E674" s="46" t="s">
        <v>5370</v>
      </c>
      <c r="F674" s="45">
        <v>158</v>
      </c>
      <c r="G674" s="11" t="str">
        <f t="shared" si="6"/>
        <v>Mannat Thind (Westbrook)</v>
      </c>
    </row>
    <row r="675" spans="1:7" ht="15" x14ac:dyDescent="0.25">
      <c r="A675" s="45">
        <v>159</v>
      </c>
      <c r="B675" s="45" t="s">
        <v>1534</v>
      </c>
      <c r="C675" s="45">
        <v>4</v>
      </c>
      <c r="D675" s="45" t="s">
        <v>57</v>
      </c>
      <c r="E675" s="46" t="s">
        <v>5371</v>
      </c>
      <c r="F675" s="45">
        <v>159</v>
      </c>
      <c r="G675" s="11" t="str">
        <f t="shared" si="6"/>
        <v>Hannah Steele (David Thomas King)</v>
      </c>
    </row>
    <row r="676" spans="1:7" ht="15" x14ac:dyDescent="0.25">
      <c r="A676" s="45">
        <v>160</v>
      </c>
      <c r="B676" s="45" t="s">
        <v>1677</v>
      </c>
      <c r="C676" s="45">
        <v>4</v>
      </c>
      <c r="D676" s="45" t="s">
        <v>1508</v>
      </c>
      <c r="E676" s="46" t="s">
        <v>5372</v>
      </c>
      <c r="F676" s="45">
        <v>160</v>
      </c>
      <c r="G676" s="11" t="str">
        <f t="shared" si="6"/>
        <v>Olivia Zheng (Stratford)</v>
      </c>
    </row>
    <row r="677" spans="1:7" ht="15" x14ac:dyDescent="0.25">
      <c r="A677" s="45">
        <v>161</v>
      </c>
      <c r="B677" s="45" t="s">
        <v>1418</v>
      </c>
      <c r="C677" s="45">
        <v>4</v>
      </c>
      <c r="D677" s="45" t="s">
        <v>21</v>
      </c>
      <c r="E677" s="46" t="s">
        <v>5373</v>
      </c>
      <c r="F677" s="45">
        <v>161</v>
      </c>
      <c r="G677" s="11" t="str">
        <f t="shared" si="6"/>
        <v>Aerith Stubbard (Windsor Park)</v>
      </c>
    </row>
    <row r="678" spans="1:7" ht="15" x14ac:dyDescent="0.25">
      <c r="A678" s="45">
        <v>162</v>
      </c>
      <c r="B678" s="45" t="s">
        <v>1518</v>
      </c>
      <c r="C678" s="45">
        <v>4</v>
      </c>
      <c r="D678" s="45" t="s">
        <v>21</v>
      </c>
      <c r="E678" s="46" t="s">
        <v>5374</v>
      </c>
      <c r="F678" s="45">
        <v>162</v>
      </c>
      <c r="G678" s="11" t="str">
        <f t="shared" si="6"/>
        <v>Andy Chen (Windsor Park)</v>
      </c>
    </row>
    <row r="679" spans="1:7" ht="15" x14ac:dyDescent="0.25">
      <c r="A679" s="45">
        <v>163</v>
      </c>
      <c r="B679" s="45" t="s">
        <v>5375</v>
      </c>
      <c r="C679" s="45">
        <v>4</v>
      </c>
      <c r="D679" s="45" t="s">
        <v>26</v>
      </c>
      <c r="E679" s="46" t="s">
        <v>5376</v>
      </c>
      <c r="F679" s="45">
        <v>163</v>
      </c>
      <c r="G679" s="11" t="str">
        <f t="shared" si="6"/>
        <v>Rachel McGowan (Belgravia)</v>
      </c>
    </row>
    <row r="680" spans="1:7" ht="15" x14ac:dyDescent="0.25">
      <c r="A680" s="45">
        <v>164</v>
      </c>
      <c r="B680" s="45" t="s">
        <v>1566</v>
      </c>
      <c r="C680" s="45">
        <v>4</v>
      </c>
      <c r="D680" s="45" t="s">
        <v>41</v>
      </c>
      <c r="E680" s="46" t="s">
        <v>5377</v>
      </c>
      <c r="F680" s="45">
        <v>164</v>
      </c>
      <c r="G680" s="11" t="str">
        <f t="shared" si="6"/>
        <v>Quinn Ryan (Mill Creek)</v>
      </c>
    </row>
    <row r="681" spans="1:7" ht="15" x14ac:dyDescent="0.25">
      <c r="A681" s="45">
        <v>165</v>
      </c>
      <c r="B681" s="45" t="s">
        <v>1520</v>
      </c>
      <c r="C681" s="45">
        <v>4</v>
      </c>
      <c r="D681" s="45" t="s">
        <v>1508</v>
      </c>
      <c r="E681" s="46" t="s">
        <v>5378</v>
      </c>
      <c r="F681" s="45">
        <v>165</v>
      </c>
      <c r="G681" s="11" t="str">
        <f t="shared" si="6"/>
        <v>Sehrish Rabbani (Stratford)</v>
      </c>
    </row>
    <row r="682" spans="1:7" ht="15" x14ac:dyDescent="0.25">
      <c r="A682" s="45">
        <v>166</v>
      </c>
      <c r="B682" s="45" t="s">
        <v>1546</v>
      </c>
      <c r="C682" s="45">
        <v>4</v>
      </c>
      <c r="D682" s="45" t="s">
        <v>31</v>
      </c>
      <c r="E682" s="46" t="s">
        <v>5379</v>
      </c>
      <c r="F682" s="45">
        <v>166</v>
      </c>
      <c r="G682" s="11" t="str">
        <f t="shared" si="6"/>
        <v>Josie Engelman (Donnan)</v>
      </c>
    </row>
    <row r="683" spans="1:7" ht="15" x14ac:dyDescent="0.25">
      <c r="A683" s="45">
        <v>167</v>
      </c>
      <c r="B683" s="45" t="s">
        <v>5380</v>
      </c>
      <c r="C683" s="45">
        <v>4</v>
      </c>
      <c r="D683" s="45" t="s">
        <v>49</v>
      </c>
      <c r="E683" s="46" t="s">
        <v>5381</v>
      </c>
      <c r="F683" s="45">
        <v>167</v>
      </c>
      <c r="G683" s="11" t="str">
        <f t="shared" si="6"/>
        <v>Yancy Chan (Constable Daniel)</v>
      </c>
    </row>
    <row r="684" spans="1:7" ht="15" x14ac:dyDescent="0.25">
      <c r="A684" s="45">
        <v>168</v>
      </c>
      <c r="B684" s="45" t="s">
        <v>1581</v>
      </c>
      <c r="C684" s="45">
        <v>4</v>
      </c>
      <c r="D684" s="45" t="s">
        <v>41</v>
      </c>
      <c r="E684" s="46" t="s">
        <v>5382</v>
      </c>
      <c r="F684" s="45">
        <v>168</v>
      </c>
      <c r="G684" s="11" t="str">
        <f t="shared" si="6"/>
        <v>Fiona Thompson (Mill Creek)</v>
      </c>
    </row>
    <row r="685" spans="1:7" ht="15" x14ac:dyDescent="0.25">
      <c r="A685" s="45">
        <v>169</v>
      </c>
      <c r="B685" s="45" t="s">
        <v>1442</v>
      </c>
      <c r="C685" s="45">
        <v>4</v>
      </c>
      <c r="D685" s="45" t="s">
        <v>1443</v>
      </c>
      <c r="E685" s="46" t="s">
        <v>5383</v>
      </c>
      <c r="F685" s="45">
        <v>169</v>
      </c>
      <c r="G685" s="11" t="str">
        <f t="shared" si="6"/>
        <v>Kingui Maryana (Crawford Plains)</v>
      </c>
    </row>
    <row r="686" spans="1:7" ht="15" x14ac:dyDescent="0.25">
      <c r="A686" s="45">
        <v>170</v>
      </c>
      <c r="B686" s="45" t="s">
        <v>1682</v>
      </c>
      <c r="C686" s="45">
        <v>4</v>
      </c>
      <c r="D686" s="45" t="s">
        <v>1443</v>
      </c>
      <c r="E686" s="46" t="s">
        <v>5384</v>
      </c>
      <c r="F686" s="45">
        <v>170</v>
      </c>
      <c r="G686" s="11" t="str">
        <f t="shared" si="6"/>
        <v>Biana Kaic (Crawford Plains)</v>
      </c>
    </row>
    <row r="687" spans="1:7" ht="15" x14ac:dyDescent="0.25">
      <c r="A687" s="45">
        <v>171</v>
      </c>
      <c r="B687" s="45" t="s">
        <v>1562</v>
      </c>
      <c r="C687" s="45">
        <v>4</v>
      </c>
      <c r="D687" s="45" t="s">
        <v>29</v>
      </c>
      <c r="E687" s="46" t="s">
        <v>5385</v>
      </c>
      <c r="F687" s="45">
        <v>171</v>
      </c>
      <c r="G687" s="11" t="str">
        <f t="shared" si="6"/>
        <v>Journee Stribling (Uncas)</v>
      </c>
    </row>
    <row r="688" spans="1:7" ht="15" x14ac:dyDescent="0.25">
      <c r="A688" s="45">
        <v>172</v>
      </c>
      <c r="B688" s="45" t="s">
        <v>1587</v>
      </c>
      <c r="C688" s="45">
        <v>4</v>
      </c>
      <c r="D688" s="45" t="s">
        <v>105</v>
      </c>
      <c r="E688" s="46" t="s">
        <v>5386</v>
      </c>
      <c r="F688" s="45">
        <v>172</v>
      </c>
      <c r="G688" s="11" t="str">
        <f t="shared" si="6"/>
        <v>Meklit Haileyosef (Aurora Charter)</v>
      </c>
    </row>
    <row r="689" spans="1:7" ht="15" x14ac:dyDescent="0.25">
      <c r="A689" s="45">
        <v>173</v>
      </c>
      <c r="B689" s="45" t="s">
        <v>5387</v>
      </c>
      <c r="C689" s="45">
        <v>4</v>
      </c>
      <c r="D689" s="45" t="s">
        <v>35</v>
      </c>
      <c r="E689" s="46" t="s">
        <v>5388</v>
      </c>
      <c r="F689" s="45">
        <v>173</v>
      </c>
      <c r="G689" s="11" t="str">
        <f t="shared" si="6"/>
        <v>Suzy Kachur (Johnny Bright)</v>
      </c>
    </row>
    <row r="690" spans="1:7" ht="15" x14ac:dyDescent="0.25">
      <c r="A690" s="45">
        <v>174</v>
      </c>
      <c r="B690" s="45" t="s">
        <v>1556</v>
      </c>
      <c r="C690" s="45">
        <v>4</v>
      </c>
      <c r="D690" s="45" t="s">
        <v>29</v>
      </c>
      <c r="E690" s="46" t="s">
        <v>3700</v>
      </c>
      <c r="F690" s="45">
        <v>174</v>
      </c>
      <c r="G690" s="11" t="str">
        <f t="shared" si="6"/>
        <v>Harmonee Stribling (Uncas)</v>
      </c>
    </row>
    <row r="691" spans="1:7" ht="15" x14ac:dyDescent="0.25">
      <c r="A691" s="45">
        <v>175</v>
      </c>
      <c r="B691" s="45" t="s">
        <v>1601</v>
      </c>
      <c r="C691" s="45">
        <v>4</v>
      </c>
      <c r="D691" s="45" t="s">
        <v>1314</v>
      </c>
      <c r="E691" s="46" t="s">
        <v>5389</v>
      </c>
      <c r="F691" s="45">
        <v>175</v>
      </c>
      <c r="G691" s="11" t="str">
        <f t="shared" si="6"/>
        <v>Norah Scott (Rutherford)</v>
      </c>
    </row>
    <row r="692" spans="1:7" ht="15" x14ac:dyDescent="0.25">
      <c r="A692" s="45">
        <v>176</v>
      </c>
      <c r="B692" s="45" t="s">
        <v>1637</v>
      </c>
      <c r="C692" s="45">
        <v>4</v>
      </c>
      <c r="D692" s="45" t="s">
        <v>1314</v>
      </c>
      <c r="E692" s="46" t="s">
        <v>5390</v>
      </c>
      <c r="F692" s="45">
        <v>176</v>
      </c>
      <c r="G692" s="11" t="str">
        <f t="shared" si="6"/>
        <v>Lake Erickson (Rutherford)</v>
      </c>
    </row>
    <row r="693" spans="1:7" ht="15" x14ac:dyDescent="0.25">
      <c r="A693" s="45">
        <v>177</v>
      </c>
      <c r="B693" s="45" t="s">
        <v>1540</v>
      </c>
      <c r="C693" s="45">
        <v>4</v>
      </c>
      <c r="D693" s="45" t="s">
        <v>19</v>
      </c>
      <c r="E693" s="46" t="s">
        <v>5391</v>
      </c>
      <c r="F693" s="45">
        <v>177</v>
      </c>
      <c r="G693" s="11" t="str">
        <f t="shared" si="6"/>
        <v>Kaeli Larsen (Rio Terrace)</v>
      </c>
    </row>
    <row r="694" spans="1:7" ht="15" x14ac:dyDescent="0.25">
      <c r="A694" s="45">
        <v>178</v>
      </c>
      <c r="B694" s="45" t="s">
        <v>1501</v>
      </c>
      <c r="C694" s="45">
        <v>4</v>
      </c>
      <c r="D694" s="45" t="s">
        <v>392</v>
      </c>
      <c r="E694" s="46" t="s">
        <v>5392</v>
      </c>
      <c r="F694" s="45">
        <v>178</v>
      </c>
      <c r="G694" s="11" t="str">
        <f t="shared" si="6"/>
        <v>Jenny Ripley (LaPerle)</v>
      </c>
    </row>
    <row r="695" spans="1:7" ht="15" x14ac:dyDescent="0.25">
      <c r="A695" s="45">
        <v>179</v>
      </c>
      <c r="B695" s="45" t="s">
        <v>5393</v>
      </c>
      <c r="C695" s="45">
        <v>4</v>
      </c>
      <c r="D695" s="45" t="s">
        <v>1508</v>
      </c>
      <c r="E695" s="46" t="s">
        <v>5394</v>
      </c>
      <c r="F695" s="45">
        <v>179</v>
      </c>
      <c r="G695" s="11" t="str">
        <f t="shared" si="6"/>
        <v>Dara Osunro (Stratford)</v>
      </c>
    </row>
    <row r="696" spans="1:7" ht="15" x14ac:dyDescent="0.25">
      <c r="A696" s="45">
        <v>180</v>
      </c>
      <c r="B696" s="45" t="s">
        <v>1645</v>
      </c>
      <c r="C696" s="45">
        <v>4</v>
      </c>
      <c r="D696" s="45" t="s">
        <v>18</v>
      </c>
      <c r="E696" s="46" t="s">
        <v>5395</v>
      </c>
      <c r="F696" s="45">
        <v>180</v>
      </c>
      <c r="G696" s="11" t="str">
        <f t="shared" si="6"/>
        <v>Kezia Morgan-Jacks (George P. Nicholson)</v>
      </c>
    </row>
    <row r="697" spans="1:7" ht="15" x14ac:dyDescent="0.25">
      <c r="A697" s="45">
        <v>181</v>
      </c>
      <c r="B697" s="45" t="s">
        <v>1791</v>
      </c>
      <c r="C697" s="45">
        <v>4</v>
      </c>
      <c r="D697" s="45" t="s">
        <v>105</v>
      </c>
      <c r="E697" s="46" t="s">
        <v>5396</v>
      </c>
      <c r="F697" s="45">
        <v>181</v>
      </c>
      <c r="G697" s="11" t="str">
        <f t="shared" si="6"/>
        <v>Aria Smith (Aurora Charter)</v>
      </c>
    </row>
    <row r="698" spans="1:7" ht="15" x14ac:dyDescent="0.25">
      <c r="A698" s="45">
        <v>182</v>
      </c>
      <c r="B698" s="45" t="s">
        <v>5397</v>
      </c>
      <c r="C698" s="45">
        <v>4</v>
      </c>
      <c r="D698" s="45" t="s">
        <v>927</v>
      </c>
      <c r="E698" s="46" t="s">
        <v>5398</v>
      </c>
      <c r="F698" s="45">
        <v>182</v>
      </c>
      <c r="G698" s="11" t="str">
        <f t="shared" si="6"/>
        <v>Athena Viases (Waverley)</v>
      </c>
    </row>
    <row r="699" spans="1:7" ht="15" x14ac:dyDescent="0.25">
      <c r="A699" s="45">
        <v>183</v>
      </c>
      <c r="B699" s="45" t="s">
        <v>1633</v>
      </c>
      <c r="C699" s="45">
        <v>4</v>
      </c>
      <c r="D699" s="45" t="s">
        <v>105</v>
      </c>
      <c r="E699" s="46" t="s">
        <v>5399</v>
      </c>
      <c r="F699" s="45">
        <v>183</v>
      </c>
      <c r="G699" s="11" t="str">
        <f t="shared" si="6"/>
        <v>Cyra Pirani (Aurora Charter)</v>
      </c>
    </row>
    <row r="700" spans="1:7" ht="15" x14ac:dyDescent="0.25">
      <c r="A700" s="45">
        <v>184</v>
      </c>
      <c r="B700" s="45" t="s">
        <v>1550</v>
      </c>
      <c r="C700" s="45">
        <v>4</v>
      </c>
      <c r="D700" s="45" t="s">
        <v>33</v>
      </c>
      <c r="E700" s="46" t="s">
        <v>5400</v>
      </c>
      <c r="F700" s="45">
        <v>184</v>
      </c>
      <c r="G700" s="11" t="str">
        <f t="shared" si="6"/>
        <v>Solomiika Kovalysh (Westbrook)</v>
      </c>
    </row>
    <row r="701" spans="1:7" ht="15" x14ac:dyDescent="0.25">
      <c r="A701" s="45">
        <v>185</v>
      </c>
      <c r="B701" s="45" t="s">
        <v>5401</v>
      </c>
      <c r="C701" s="45">
        <v>4</v>
      </c>
      <c r="D701" s="45" t="s">
        <v>131</v>
      </c>
      <c r="E701" s="46" t="s">
        <v>5402</v>
      </c>
      <c r="F701" s="45">
        <v>185</v>
      </c>
      <c r="G701" s="11" t="str">
        <f t="shared" si="6"/>
        <v>Florynda Bakra Sen (Lorelei)</v>
      </c>
    </row>
    <row r="702" spans="1:7" ht="15" x14ac:dyDescent="0.25">
      <c r="A702" s="45">
        <v>186</v>
      </c>
      <c r="B702" s="45" t="s">
        <v>5403</v>
      </c>
      <c r="C702" s="45">
        <v>4</v>
      </c>
      <c r="D702" s="45" t="s">
        <v>1508</v>
      </c>
      <c r="E702" s="46" t="s">
        <v>5404</v>
      </c>
      <c r="F702" s="45">
        <v>186</v>
      </c>
      <c r="G702" s="11" t="str">
        <f t="shared" si="6"/>
        <v>June Xue (Stratford)</v>
      </c>
    </row>
    <row r="703" spans="1:7" ht="15" x14ac:dyDescent="0.25">
      <c r="A703" s="45">
        <v>187</v>
      </c>
      <c r="B703" s="45" t="s">
        <v>5405</v>
      </c>
      <c r="C703" s="45">
        <v>4</v>
      </c>
      <c r="D703" s="45" t="s">
        <v>1508</v>
      </c>
      <c r="E703" s="46" t="s">
        <v>5406</v>
      </c>
      <c r="F703" s="45">
        <v>187</v>
      </c>
      <c r="G703" s="11" t="str">
        <f t="shared" si="6"/>
        <v>Dhiya Santhoshraj (Stratford)</v>
      </c>
    </row>
    <row r="704" spans="1:7" ht="15" x14ac:dyDescent="0.25">
      <c r="A704" s="45">
        <v>188</v>
      </c>
      <c r="B704" s="45" t="s">
        <v>3941</v>
      </c>
      <c r="C704" s="45">
        <v>4</v>
      </c>
      <c r="D704" s="45" t="s">
        <v>926</v>
      </c>
      <c r="E704" s="46" t="s">
        <v>5407</v>
      </c>
      <c r="F704" s="45">
        <v>188</v>
      </c>
      <c r="G704" s="11" t="str">
        <f t="shared" si="6"/>
        <v>Minahil Ghazanfar (Shauna May Seneca)</v>
      </c>
    </row>
    <row r="705" spans="1:7" ht="15" x14ac:dyDescent="0.25">
      <c r="A705" s="45">
        <v>189</v>
      </c>
      <c r="B705" s="45" t="s">
        <v>3965</v>
      </c>
      <c r="C705" s="45">
        <v>4</v>
      </c>
      <c r="D705" s="45" t="s">
        <v>1771</v>
      </c>
      <c r="E705" s="46" t="s">
        <v>1751</v>
      </c>
      <c r="F705" s="45">
        <v>189</v>
      </c>
      <c r="G705" s="11" t="str">
        <f t="shared" si="6"/>
        <v>Molly Modsley (Mayfield)</v>
      </c>
    </row>
    <row r="706" spans="1:7" ht="15" x14ac:dyDescent="0.25">
      <c r="A706" s="45">
        <v>190</v>
      </c>
      <c r="B706" s="45" t="s">
        <v>5408</v>
      </c>
      <c r="C706" s="45">
        <v>4</v>
      </c>
      <c r="D706" s="45" t="s">
        <v>850</v>
      </c>
      <c r="E706" s="46" t="s">
        <v>5409</v>
      </c>
      <c r="F706" s="45">
        <v>190</v>
      </c>
      <c r="G706" s="11" t="str">
        <f t="shared" si="6"/>
        <v>Ines Keza (Mee-Yah-Noh)</v>
      </c>
    </row>
    <row r="707" spans="1:7" ht="15" x14ac:dyDescent="0.25">
      <c r="A707" s="45">
        <v>191</v>
      </c>
      <c r="B707" s="45" t="s">
        <v>1516</v>
      </c>
      <c r="C707" s="45">
        <v>4</v>
      </c>
      <c r="D707" s="45" t="s">
        <v>39</v>
      </c>
      <c r="E707" s="46" t="s">
        <v>5410</v>
      </c>
      <c r="F707" s="45">
        <v>191</v>
      </c>
      <c r="G707" s="11" t="str">
        <f t="shared" si="6"/>
        <v>Ayla Wilson (Laurier Heights)</v>
      </c>
    </row>
    <row r="708" spans="1:7" ht="15" x14ac:dyDescent="0.25">
      <c r="A708" s="45">
        <v>192</v>
      </c>
      <c r="B708" s="45" t="s">
        <v>1698</v>
      </c>
      <c r="C708" s="45">
        <v>4</v>
      </c>
      <c r="D708" s="45" t="s">
        <v>105</v>
      </c>
      <c r="E708" s="46" t="s">
        <v>5411</v>
      </c>
      <c r="F708" s="45">
        <v>192</v>
      </c>
      <c r="G708" s="11" t="str">
        <f t="shared" si="6"/>
        <v>Miriam Solomon (Aurora Charter)</v>
      </c>
    </row>
    <row r="709" spans="1:7" ht="15" x14ac:dyDescent="0.25">
      <c r="A709" s="45">
        <v>193</v>
      </c>
      <c r="B709" s="45" t="s">
        <v>3982</v>
      </c>
      <c r="C709" s="45">
        <v>4</v>
      </c>
      <c r="D709" s="45" t="s">
        <v>26</v>
      </c>
      <c r="E709" s="46" t="s">
        <v>5412</v>
      </c>
      <c r="F709" s="45">
        <v>193</v>
      </c>
      <c r="G709" s="11" t="str">
        <f t="shared" si="6"/>
        <v>Isabella Soeyonogg (Belgravia)</v>
      </c>
    </row>
    <row r="710" spans="1:7" ht="15" x14ac:dyDescent="0.25">
      <c r="A710" s="45">
        <v>194</v>
      </c>
      <c r="B710" s="45" t="s">
        <v>1647</v>
      </c>
      <c r="C710" s="45">
        <v>4</v>
      </c>
      <c r="D710" s="45" t="s">
        <v>849</v>
      </c>
      <c r="E710" s="46" t="s">
        <v>5413</v>
      </c>
      <c r="F710" s="45">
        <v>194</v>
      </c>
      <c r="G710" s="11" t="str">
        <f t="shared" si="6"/>
        <v>Violet Vincent (Roberta MacAdams)</v>
      </c>
    </row>
    <row r="711" spans="1:7" ht="15" x14ac:dyDescent="0.25">
      <c r="A711" s="45">
        <v>195</v>
      </c>
      <c r="B711" s="45" t="s">
        <v>1485</v>
      </c>
      <c r="C711" s="45">
        <v>4</v>
      </c>
      <c r="D711" s="45" t="s">
        <v>82</v>
      </c>
      <c r="E711" s="46" t="s">
        <v>5414</v>
      </c>
      <c r="F711" s="45">
        <v>195</v>
      </c>
      <c r="G711" s="11" t="str">
        <f t="shared" si="6"/>
        <v>Arsema Ashebr (Virginia Park)</v>
      </c>
    </row>
    <row r="712" spans="1:7" ht="15" x14ac:dyDescent="0.25">
      <c r="A712" s="45">
        <v>196</v>
      </c>
      <c r="B712" s="45" t="s">
        <v>1625</v>
      </c>
      <c r="C712" s="45">
        <v>4</v>
      </c>
      <c r="D712" s="45" t="s">
        <v>309</v>
      </c>
      <c r="E712" s="46" t="s">
        <v>5415</v>
      </c>
      <c r="F712" s="45">
        <v>196</v>
      </c>
      <c r="G712" s="11" t="str">
        <f t="shared" si="6"/>
        <v>Anya Gillani (MAC Islamic)</v>
      </c>
    </row>
    <row r="713" spans="1:7" ht="15" x14ac:dyDescent="0.25">
      <c r="A713" s="45">
        <v>197</v>
      </c>
      <c r="B713" s="45" t="s">
        <v>1583</v>
      </c>
      <c r="C713" s="45">
        <v>4</v>
      </c>
      <c r="D713" s="45" t="s">
        <v>105</v>
      </c>
      <c r="E713" s="46" t="s">
        <v>5416</v>
      </c>
      <c r="F713" s="45">
        <v>197</v>
      </c>
      <c r="G713" s="11" t="str">
        <f t="shared" si="6"/>
        <v>Shagun Bahl (Aurora Charter)</v>
      </c>
    </row>
    <row r="714" spans="1:7" ht="15" x14ac:dyDescent="0.25">
      <c r="A714" s="45">
        <v>198</v>
      </c>
      <c r="B714" s="45" t="s">
        <v>1717</v>
      </c>
      <c r="C714" s="45">
        <v>4</v>
      </c>
      <c r="D714" s="45" t="s">
        <v>105</v>
      </c>
      <c r="E714" s="46" t="s">
        <v>5417</v>
      </c>
      <c r="F714" s="45">
        <v>198</v>
      </c>
      <c r="G714" s="11" t="str">
        <f t="shared" si="6"/>
        <v>Nicole Omage (Aurora Charter)</v>
      </c>
    </row>
    <row r="715" spans="1:7" ht="15" x14ac:dyDescent="0.25">
      <c r="A715" s="45">
        <v>199</v>
      </c>
      <c r="B715" s="45" t="s">
        <v>1709</v>
      </c>
      <c r="C715" s="45">
        <v>4</v>
      </c>
      <c r="D715" s="45" t="s">
        <v>48</v>
      </c>
      <c r="E715" s="46" t="s">
        <v>5418</v>
      </c>
      <c r="F715" s="45">
        <v>199</v>
      </c>
      <c r="G715" s="11" t="str">
        <f t="shared" si="6"/>
        <v>Sofia Salazar (Joey Moss)</v>
      </c>
    </row>
    <row r="716" spans="1:7" ht="15" x14ac:dyDescent="0.25">
      <c r="A716" s="45">
        <v>200</v>
      </c>
      <c r="B716" s="45" t="s">
        <v>5419</v>
      </c>
      <c r="C716" s="45">
        <v>4</v>
      </c>
      <c r="D716" s="45" t="s">
        <v>850</v>
      </c>
      <c r="E716" s="46" t="s">
        <v>5420</v>
      </c>
      <c r="F716" s="45">
        <v>200</v>
      </c>
      <c r="G716" s="11" t="str">
        <f t="shared" si="6"/>
        <v>Sham Altiraani (Mee-Yah-Noh)</v>
      </c>
    </row>
    <row r="717" spans="1:7" ht="15" x14ac:dyDescent="0.25">
      <c r="A717" s="45">
        <v>201</v>
      </c>
      <c r="B717" s="45" t="s">
        <v>1641</v>
      </c>
      <c r="C717" s="45">
        <v>4</v>
      </c>
      <c r="D717" s="45" t="s">
        <v>18</v>
      </c>
      <c r="E717" s="46" t="s">
        <v>5421</v>
      </c>
      <c r="F717" s="45">
        <v>201</v>
      </c>
      <c r="G717" s="11" t="str">
        <f t="shared" si="6"/>
        <v>Claire Yang (George P. Nicholson)</v>
      </c>
    </row>
    <row r="718" spans="1:7" ht="15" x14ac:dyDescent="0.25">
      <c r="A718" s="45">
        <v>202</v>
      </c>
      <c r="B718" s="45" t="s">
        <v>3888</v>
      </c>
      <c r="C718" s="45">
        <v>4</v>
      </c>
      <c r="D718" s="45" t="s">
        <v>18</v>
      </c>
      <c r="E718" s="46" t="s">
        <v>5422</v>
      </c>
      <c r="F718" s="45">
        <v>202</v>
      </c>
      <c r="G718" s="11" t="str">
        <f t="shared" si="6"/>
        <v>Winnie Kang (George P. Nicholson)</v>
      </c>
    </row>
    <row r="719" spans="1:7" ht="15" x14ac:dyDescent="0.25">
      <c r="A719" s="45">
        <v>203</v>
      </c>
      <c r="B719" s="45" t="s">
        <v>1715</v>
      </c>
      <c r="C719" s="45">
        <v>4</v>
      </c>
      <c r="D719" s="45" t="s">
        <v>23</v>
      </c>
      <c r="E719" s="46" t="s">
        <v>5423</v>
      </c>
      <c r="F719" s="45">
        <v>203</v>
      </c>
      <c r="G719" s="11" t="str">
        <f t="shared" si="6"/>
        <v>Settarra Cardinal (Brookside)</v>
      </c>
    </row>
    <row r="720" spans="1:7" ht="15" x14ac:dyDescent="0.25">
      <c r="A720" s="45">
        <v>204</v>
      </c>
      <c r="B720" s="45" t="s">
        <v>5424</v>
      </c>
      <c r="C720" s="45">
        <v>4</v>
      </c>
      <c r="D720" s="45" t="s">
        <v>49</v>
      </c>
      <c r="E720" s="46" t="s">
        <v>5425</v>
      </c>
      <c r="F720" s="45">
        <v>204</v>
      </c>
      <c r="G720" s="11" t="str">
        <f t="shared" si="6"/>
        <v>Arfa Khan (Constable Daniel)</v>
      </c>
    </row>
    <row r="721" spans="1:7" ht="15" x14ac:dyDescent="0.25">
      <c r="A721" s="45">
        <v>205</v>
      </c>
      <c r="B721" s="45" t="s">
        <v>5426</v>
      </c>
      <c r="C721" s="45">
        <v>4</v>
      </c>
      <c r="D721" s="45" t="s">
        <v>850</v>
      </c>
      <c r="E721" s="46" t="s">
        <v>5427</v>
      </c>
      <c r="F721" s="45">
        <v>205</v>
      </c>
      <c r="G721" s="11" t="str">
        <f t="shared" si="6"/>
        <v>Loretta Al Khalaf (Mee-Yah-Noh)</v>
      </c>
    </row>
    <row r="722" spans="1:7" ht="15" x14ac:dyDescent="0.25">
      <c r="A722" s="45">
        <v>206</v>
      </c>
      <c r="B722" s="45" t="s">
        <v>3972</v>
      </c>
      <c r="C722" s="45">
        <v>4</v>
      </c>
      <c r="D722" s="45" t="s">
        <v>926</v>
      </c>
      <c r="E722" s="46" t="s">
        <v>5428</v>
      </c>
      <c r="F722" s="45">
        <v>206</v>
      </c>
      <c r="G722" s="11" t="str">
        <f t="shared" si="6"/>
        <v>Violet Lowry (Shauna May Seneca)</v>
      </c>
    </row>
    <row r="723" spans="1:7" ht="15" x14ac:dyDescent="0.25">
      <c r="A723" s="45">
        <v>207</v>
      </c>
      <c r="B723" s="45" t="s">
        <v>1684</v>
      </c>
      <c r="C723" s="45">
        <v>4</v>
      </c>
      <c r="D723" s="45" t="s">
        <v>1443</v>
      </c>
      <c r="E723" s="46" t="s">
        <v>5429</v>
      </c>
      <c r="F723" s="45">
        <v>207</v>
      </c>
      <c r="G723" s="11" t="str">
        <f t="shared" si="6"/>
        <v>Arley Schafer (Crawford Plains)</v>
      </c>
    </row>
    <row r="724" spans="1:7" ht="15" x14ac:dyDescent="0.25">
      <c r="A724" s="45">
        <v>208</v>
      </c>
      <c r="B724" s="45" t="s">
        <v>5430</v>
      </c>
      <c r="C724" s="45">
        <v>4</v>
      </c>
      <c r="D724" s="45" t="s">
        <v>48</v>
      </c>
      <c r="E724" s="46" t="s">
        <v>5431</v>
      </c>
      <c r="F724" s="45">
        <v>208</v>
      </c>
      <c r="G724" s="11" t="str">
        <f t="shared" si="6"/>
        <v>Emily Liang (Joey Moss)</v>
      </c>
    </row>
    <row r="725" spans="1:7" ht="15" x14ac:dyDescent="0.25">
      <c r="A725" s="45">
        <v>209</v>
      </c>
      <c r="B725" s="45" t="s">
        <v>1635</v>
      </c>
      <c r="C725" s="45">
        <v>4</v>
      </c>
      <c r="D725" s="45" t="s">
        <v>80</v>
      </c>
      <c r="E725" s="46" t="s">
        <v>5432</v>
      </c>
      <c r="F725" s="45">
        <v>209</v>
      </c>
      <c r="G725" s="11" t="str">
        <f t="shared" si="6"/>
        <v>Tatum Kardash (George H. Luck)</v>
      </c>
    </row>
    <row r="726" spans="1:7" ht="15" x14ac:dyDescent="0.25">
      <c r="A726" s="45">
        <v>210</v>
      </c>
      <c r="B726" s="45" t="s">
        <v>5433</v>
      </c>
      <c r="C726" s="45">
        <v>4</v>
      </c>
      <c r="D726" s="45" t="s">
        <v>39</v>
      </c>
      <c r="E726" s="46" t="s">
        <v>5434</v>
      </c>
      <c r="F726" s="45">
        <v>210</v>
      </c>
      <c r="G726" s="11" t="str">
        <f t="shared" si="6"/>
        <v>Lia Bulgac (Laurier Heights)</v>
      </c>
    </row>
    <row r="727" spans="1:7" ht="15" x14ac:dyDescent="0.25">
      <c r="A727" s="45">
        <v>211</v>
      </c>
      <c r="B727" s="45" t="s">
        <v>1568</v>
      </c>
      <c r="C727" s="45">
        <v>4</v>
      </c>
      <c r="D727" s="45" t="s">
        <v>80</v>
      </c>
      <c r="E727" s="46" t="s">
        <v>5435</v>
      </c>
      <c r="F727" s="45">
        <v>211</v>
      </c>
      <c r="G727" s="11" t="str">
        <f t="shared" si="6"/>
        <v>Addy Sidoruk (George H. Luck)</v>
      </c>
    </row>
    <row r="728" spans="1:7" ht="15" x14ac:dyDescent="0.25">
      <c r="A728" s="45">
        <v>212</v>
      </c>
      <c r="B728" s="45" t="s">
        <v>3918</v>
      </c>
      <c r="C728" s="45">
        <v>4</v>
      </c>
      <c r="D728" s="45" t="s">
        <v>8006</v>
      </c>
      <c r="E728" s="46" t="s">
        <v>5436</v>
      </c>
      <c r="F728" s="45">
        <v>212</v>
      </c>
      <c r="G728" s="11" t="str">
        <f t="shared" si="6"/>
        <v>Christina Neville (Wîhkwêntôwin)</v>
      </c>
    </row>
    <row r="729" spans="1:7" ht="15" x14ac:dyDescent="0.25">
      <c r="A729" s="45">
        <v>213</v>
      </c>
      <c r="B729" s="45" t="s">
        <v>3928</v>
      </c>
      <c r="C729" s="45">
        <v>4</v>
      </c>
      <c r="D729" s="45" t="s">
        <v>49</v>
      </c>
      <c r="E729" s="46" t="s">
        <v>5437</v>
      </c>
      <c r="F729" s="45">
        <v>213</v>
      </c>
      <c r="G729" s="11" t="str">
        <f t="shared" si="6"/>
        <v>Layla Thornhill (Constable Daniel)</v>
      </c>
    </row>
    <row r="730" spans="1:7" ht="15" x14ac:dyDescent="0.25">
      <c r="A730" s="45">
        <v>214</v>
      </c>
      <c r="B730" s="45" t="s">
        <v>1605</v>
      </c>
      <c r="C730" s="45">
        <v>4</v>
      </c>
      <c r="D730" s="45" t="s">
        <v>107</v>
      </c>
      <c r="E730" s="46" t="s">
        <v>5438</v>
      </c>
      <c r="F730" s="45">
        <v>214</v>
      </c>
      <c r="G730" s="11" t="str">
        <f t="shared" si="6"/>
        <v>Lylah Hammond (Meadowlark C)</v>
      </c>
    </row>
    <row r="731" spans="1:7" ht="15" x14ac:dyDescent="0.25">
      <c r="A731" s="45">
        <v>215</v>
      </c>
      <c r="B731" s="45" t="s">
        <v>5439</v>
      </c>
      <c r="C731" s="45">
        <v>4</v>
      </c>
      <c r="D731" s="45" t="s">
        <v>34</v>
      </c>
      <c r="E731" s="46" t="s">
        <v>5440</v>
      </c>
      <c r="F731" s="45">
        <v>215</v>
      </c>
      <c r="G731" s="11" t="str">
        <f t="shared" si="6"/>
        <v>Amany Ryzk (Steinhauer)</v>
      </c>
    </row>
    <row r="732" spans="1:7" ht="15" x14ac:dyDescent="0.25">
      <c r="A732" s="45">
        <v>216</v>
      </c>
      <c r="B732" s="45" t="s">
        <v>5441</v>
      </c>
      <c r="C732" s="45">
        <v>4</v>
      </c>
      <c r="D732" s="45" t="s">
        <v>34</v>
      </c>
      <c r="E732" s="46" t="s">
        <v>5442</v>
      </c>
      <c r="F732" s="45">
        <v>216</v>
      </c>
      <c r="G732" s="11" t="str">
        <f t="shared" si="6"/>
        <v>Yeva Kozhurova (Steinhauer)</v>
      </c>
    </row>
    <row r="733" spans="1:7" ht="15" x14ac:dyDescent="0.25">
      <c r="A733" s="45">
        <v>217</v>
      </c>
      <c r="B733" s="45" t="s">
        <v>228</v>
      </c>
      <c r="C733" s="45">
        <v>4</v>
      </c>
      <c r="D733" s="45" t="s">
        <v>1575</v>
      </c>
      <c r="E733" s="46" t="s">
        <v>5443</v>
      </c>
      <c r="F733" s="45">
        <v>217</v>
      </c>
      <c r="G733" s="11" t="str">
        <f t="shared" si="6"/>
        <v>Avneet Kaur (Pollard Meadows)</v>
      </c>
    </row>
    <row r="734" spans="1:7" ht="15" x14ac:dyDescent="0.25">
      <c r="A734" s="45">
        <v>218</v>
      </c>
      <c r="B734" s="45" t="s">
        <v>5444</v>
      </c>
      <c r="C734" s="45">
        <v>4</v>
      </c>
      <c r="D734" s="45" t="s">
        <v>32</v>
      </c>
      <c r="E734" s="46" t="s">
        <v>5445</v>
      </c>
      <c r="F734" s="45">
        <v>218</v>
      </c>
      <c r="G734" s="11" t="str">
        <f t="shared" si="6"/>
        <v>Rachel Johnson (Forest Heights)</v>
      </c>
    </row>
    <row r="735" spans="1:7" ht="15" x14ac:dyDescent="0.25">
      <c r="A735" s="45">
        <v>219</v>
      </c>
      <c r="B735" s="45" t="s">
        <v>1739</v>
      </c>
      <c r="C735" s="45">
        <v>4</v>
      </c>
      <c r="D735" s="45" t="s">
        <v>39</v>
      </c>
      <c r="E735" s="46" t="s">
        <v>5446</v>
      </c>
      <c r="F735" s="45">
        <v>219</v>
      </c>
      <c r="G735" s="11" t="str">
        <f t="shared" si="6"/>
        <v>Emi Sundresh (Laurier Heights)</v>
      </c>
    </row>
    <row r="736" spans="1:7" ht="15" x14ac:dyDescent="0.25">
      <c r="A736" s="45">
        <v>220</v>
      </c>
      <c r="B736" s="45" t="s">
        <v>5447</v>
      </c>
      <c r="C736" s="45">
        <v>4</v>
      </c>
      <c r="D736" s="45" t="s">
        <v>131</v>
      </c>
      <c r="E736" s="46" t="s">
        <v>5448</v>
      </c>
      <c r="F736" s="45">
        <v>220</v>
      </c>
      <c r="G736" s="11" t="str">
        <f t="shared" si="6"/>
        <v>Rufta Yemane (Lorelei)</v>
      </c>
    </row>
    <row r="737" spans="1:7" ht="15" x14ac:dyDescent="0.25">
      <c r="A737" s="45">
        <v>221</v>
      </c>
      <c r="B737" s="45" t="s">
        <v>3913</v>
      </c>
      <c r="C737" s="45">
        <v>4</v>
      </c>
      <c r="D737" s="45" t="s">
        <v>44</v>
      </c>
      <c r="E737" s="46" t="s">
        <v>5449</v>
      </c>
      <c r="F737" s="45">
        <v>221</v>
      </c>
      <c r="G737" s="11" t="str">
        <f t="shared" si="6"/>
        <v>Kendra Cruz Perez (Callingwood)</v>
      </c>
    </row>
    <row r="738" spans="1:7" ht="15" x14ac:dyDescent="0.25">
      <c r="A738" s="45">
        <v>222</v>
      </c>
      <c r="B738" s="45" t="s">
        <v>3864</v>
      </c>
      <c r="C738" s="45">
        <v>4</v>
      </c>
      <c r="D738" s="45" t="s">
        <v>23</v>
      </c>
      <c r="E738" s="46" t="s">
        <v>5450</v>
      </c>
      <c r="F738" s="45">
        <v>222</v>
      </c>
      <c r="G738" s="11" t="str">
        <f t="shared" si="6"/>
        <v>Harper Wolford (Brookside)</v>
      </c>
    </row>
    <row r="739" spans="1:7" ht="15" x14ac:dyDescent="0.25">
      <c r="A739" s="45">
        <v>223</v>
      </c>
      <c r="B739" s="45" t="s">
        <v>1733</v>
      </c>
      <c r="C739" s="45">
        <v>4</v>
      </c>
      <c r="D739" s="45" t="s">
        <v>57</v>
      </c>
      <c r="E739" s="46" t="s">
        <v>5451</v>
      </c>
      <c r="F739" s="45">
        <v>223</v>
      </c>
      <c r="G739" s="11" t="str">
        <f t="shared" si="6"/>
        <v>Elara Labrecque (David Thomas King)</v>
      </c>
    </row>
    <row r="740" spans="1:7" ht="15" x14ac:dyDescent="0.25">
      <c r="A740" s="45">
        <v>224</v>
      </c>
      <c r="B740" s="45" t="s">
        <v>5452</v>
      </c>
      <c r="C740" s="45">
        <v>4</v>
      </c>
      <c r="D740" s="45" t="s">
        <v>1508</v>
      </c>
      <c r="E740" s="46" t="s">
        <v>5453</v>
      </c>
      <c r="F740" s="45">
        <v>224</v>
      </c>
      <c r="G740" s="11" t="str">
        <f t="shared" si="6"/>
        <v>Ayuni Kulathilake (Stratford)</v>
      </c>
    </row>
    <row r="741" spans="1:7" ht="15" x14ac:dyDescent="0.25">
      <c r="A741" s="45">
        <v>225</v>
      </c>
      <c r="B741" s="45" t="s">
        <v>1727</v>
      </c>
      <c r="C741" s="45">
        <v>4</v>
      </c>
      <c r="D741" s="45" t="s">
        <v>236</v>
      </c>
      <c r="E741" s="46" t="s">
        <v>5454</v>
      </c>
      <c r="F741" s="45">
        <v>225</v>
      </c>
      <c r="G741" s="11" t="str">
        <f t="shared" si="6"/>
        <v>Ebsitu Bari (Coralwood Advent)</v>
      </c>
    </row>
    <row r="742" spans="1:7" ht="15" x14ac:dyDescent="0.25">
      <c r="A742" s="45">
        <v>226</v>
      </c>
      <c r="B742" s="45" t="s">
        <v>1679</v>
      </c>
      <c r="C742" s="45">
        <v>4</v>
      </c>
      <c r="D742" s="45" t="s">
        <v>105</v>
      </c>
      <c r="E742" s="46" t="s">
        <v>5455</v>
      </c>
      <c r="F742" s="45">
        <v>226</v>
      </c>
      <c r="G742" s="11" t="str">
        <f t="shared" si="6"/>
        <v>Sahin Dhaliwal (Aurora Charter)</v>
      </c>
    </row>
    <row r="743" spans="1:7" ht="15" x14ac:dyDescent="0.25">
      <c r="A743" s="45">
        <v>227</v>
      </c>
      <c r="B743" s="45" t="s">
        <v>5456</v>
      </c>
      <c r="C743" s="45">
        <v>4</v>
      </c>
      <c r="D743" s="45" t="s">
        <v>48</v>
      </c>
      <c r="E743" s="46" t="s">
        <v>5457</v>
      </c>
      <c r="F743" s="45">
        <v>227</v>
      </c>
      <c r="G743" s="11" t="str">
        <f t="shared" si="6"/>
        <v>Laila Bathusha (Joey Moss)</v>
      </c>
    </row>
    <row r="744" spans="1:7" ht="15" x14ac:dyDescent="0.25">
      <c r="A744" s="45">
        <v>228</v>
      </c>
      <c r="B744" s="45" t="s">
        <v>5458</v>
      </c>
      <c r="C744" s="45">
        <v>4</v>
      </c>
      <c r="D744" s="45" t="s">
        <v>48</v>
      </c>
      <c r="E744" s="46" t="s">
        <v>5459</v>
      </c>
      <c r="F744" s="45">
        <v>228</v>
      </c>
      <c r="G744" s="11" t="str">
        <f t="shared" si="6"/>
        <v>Sasha Lee (Joey Moss)</v>
      </c>
    </row>
    <row r="745" spans="1:7" ht="15" x14ac:dyDescent="0.25">
      <c r="A745" s="45">
        <v>229</v>
      </c>
      <c r="B745" s="45" t="s">
        <v>1665</v>
      </c>
      <c r="C745" s="45">
        <v>4</v>
      </c>
      <c r="D745" s="45" t="s">
        <v>635</v>
      </c>
      <c r="E745" s="46" t="s">
        <v>5460</v>
      </c>
      <c r="F745" s="45">
        <v>229</v>
      </c>
      <c r="G745" s="11" t="str">
        <f t="shared" si="6"/>
        <v>Ilwad Mohamed (John A. McDougall)</v>
      </c>
    </row>
    <row r="746" spans="1:7" ht="15" x14ac:dyDescent="0.25">
      <c r="A746" s="45">
        <v>230</v>
      </c>
      <c r="B746" s="45" t="s">
        <v>5461</v>
      </c>
      <c r="C746" s="45">
        <v>4</v>
      </c>
      <c r="D746" s="45" t="s">
        <v>105</v>
      </c>
      <c r="E746" s="46" t="s">
        <v>5462</v>
      </c>
      <c r="F746" s="45">
        <v>230</v>
      </c>
      <c r="G746" s="11" t="str">
        <f t="shared" si="6"/>
        <v>Mannat Garcha (Aurora Charter)</v>
      </c>
    </row>
    <row r="747" spans="1:7" ht="15" x14ac:dyDescent="0.25">
      <c r="A747" s="45">
        <v>231</v>
      </c>
      <c r="B747" s="45" t="s">
        <v>5463</v>
      </c>
      <c r="C747" s="45">
        <v>4</v>
      </c>
      <c r="D747" s="45" t="s">
        <v>850</v>
      </c>
      <c r="E747" s="46" t="s">
        <v>5464</v>
      </c>
      <c r="F747" s="45">
        <v>231</v>
      </c>
      <c r="G747" s="11" t="str">
        <f t="shared" si="6"/>
        <v>Faiza Abukar (Mee-Yah-Noh)</v>
      </c>
    </row>
    <row r="748" spans="1:7" ht="15" x14ac:dyDescent="0.25">
      <c r="A748" s="45">
        <v>232</v>
      </c>
      <c r="B748" s="45" t="s">
        <v>1752</v>
      </c>
      <c r="C748" s="45">
        <v>4</v>
      </c>
      <c r="D748" s="45" t="s">
        <v>849</v>
      </c>
      <c r="E748" s="46" t="s">
        <v>5465</v>
      </c>
      <c r="F748" s="45">
        <v>232</v>
      </c>
      <c r="G748" s="11" t="str">
        <f t="shared" si="6"/>
        <v>Evanna Ashok (Roberta MacAdams)</v>
      </c>
    </row>
    <row r="749" spans="1:7" ht="15" x14ac:dyDescent="0.25">
      <c r="A749" s="45">
        <v>233</v>
      </c>
      <c r="B749" s="45" t="s">
        <v>5466</v>
      </c>
      <c r="C749" s="45">
        <v>4</v>
      </c>
      <c r="D749" s="45" t="s">
        <v>33</v>
      </c>
      <c r="E749" s="46" t="s">
        <v>5467</v>
      </c>
      <c r="F749" s="45">
        <v>233</v>
      </c>
      <c r="G749" s="11" t="str">
        <f t="shared" si="6"/>
        <v>Hannah Reid (Westbrook)</v>
      </c>
    </row>
    <row r="750" spans="1:7" ht="15" x14ac:dyDescent="0.25">
      <c r="A750" s="45">
        <v>234</v>
      </c>
      <c r="B750" s="45" t="s">
        <v>5468</v>
      </c>
      <c r="C750" s="45">
        <v>4</v>
      </c>
      <c r="D750" s="45" t="s">
        <v>850</v>
      </c>
      <c r="E750" s="46" t="s">
        <v>5469</v>
      </c>
      <c r="F750" s="45">
        <v>234</v>
      </c>
      <c r="G750" s="11" t="str">
        <f t="shared" si="6"/>
        <v>Roshan Al Nabulsi (Mee-Yah-Noh)</v>
      </c>
    </row>
    <row r="751" spans="1:7" ht="15" x14ac:dyDescent="0.25">
      <c r="A751" s="45">
        <v>235</v>
      </c>
      <c r="B751" s="45" t="s">
        <v>5470</v>
      </c>
      <c r="C751" s="45">
        <v>4</v>
      </c>
      <c r="D751" s="45" t="s">
        <v>19</v>
      </c>
      <c r="E751" s="46" t="s">
        <v>5471</v>
      </c>
      <c r="F751" s="45">
        <v>235</v>
      </c>
      <c r="G751" s="11" t="str">
        <f t="shared" si="6"/>
        <v>Erinne Dela Cruz (Rio Terrace)</v>
      </c>
    </row>
    <row r="752" spans="1:7" ht="15" x14ac:dyDescent="0.25">
      <c r="A752" s="45">
        <v>236</v>
      </c>
      <c r="B752" s="45" t="s">
        <v>1607</v>
      </c>
      <c r="C752" s="45">
        <v>4</v>
      </c>
      <c r="D752" s="45" t="s">
        <v>19</v>
      </c>
      <c r="E752" s="46" t="s">
        <v>5472</v>
      </c>
      <c r="F752" s="45">
        <v>236</v>
      </c>
      <c r="G752" s="11" t="str">
        <f t="shared" si="6"/>
        <v>Amy Anjorn (Rio Terrace)</v>
      </c>
    </row>
    <row r="753" spans="1:7" ht="15" x14ac:dyDescent="0.25">
      <c r="A753" s="45">
        <v>237</v>
      </c>
      <c r="B753" s="45" t="s">
        <v>3970</v>
      </c>
      <c r="C753" s="45">
        <v>4</v>
      </c>
      <c r="D753" s="45" t="s">
        <v>926</v>
      </c>
      <c r="E753" s="46" t="s">
        <v>5473</v>
      </c>
      <c r="F753" s="45">
        <v>237</v>
      </c>
      <c r="G753" s="11" t="str">
        <f t="shared" si="6"/>
        <v>Sajneet Aulukh (Shauna May Seneca)</v>
      </c>
    </row>
    <row r="754" spans="1:7" ht="15" x14ac:dyDescent="0.25">
      <c r="A754" s="45">
        <v>238</v>
      </c>
      <c r="B754" s="45" t="s">
        <v>1591</v>
      </c>
      <c r="C754" s="45">
        <v>4</v>
      </c>
      <c r="D754" s="45" t="s">
        <v>28</v>
      </c>
      <c r="E754" s="46" t="s">
        <v>5474</v>
      </c>
      <c r="F754" s="45">
        <v>238</v>
      </c>
      <c r="G754" s="11" t="str">
        <f t="shared" si="6"/>
        <v>Chloe Ni (Earl Buxton)</v>
      </c>
    </row>
    <row r="755" spans="1:7" ht="15" x14ac:dyDescent="0.25">
      <c r="A755" s="45">
        <v>239</v>
      </c>
      <c r="B755" s="45" t="s">
        <v>5475</v>
      </c>
      <c r="C755" s="45">
        <v>4</v>
      </c>
      <c r="D755" s="45" t="s">
        <v>926</v>
      </c>
      <c r="E755" s="46" t="s">
        <v>5476</v>
      </c>
      <c r="F755" s="45">
        <v>239</v>
      </c>
      <c r="G755" s="11" t="str">
        <f t="shared" si="6"/>
        <v>Noemi Estoque (Shauna May Seneca)</v>
      </c>
    </row>
    <row r="756" spans="1:7" ht="15" x14ac:dyDescent="0.25">
      <c r="A756" s="45">
        <v>240</v>
      </c>
      <c r="B756" s="45" t="s">
        <v>1741</v>
      </c>
      <c r="C756" s="45">
        <v>4</v>
      </c>
      <c r="D756" s="45" t="s">
        <v>105</v>
      </c>
      <c r="E756" s="46" t="s">
        <v>5477</v>
      </c>
      <c r="F756" s="45">
        <v>240</v>
      </c>
      <c r="G756" s="11" t="str">
        <f t="shared" si="6"/>
        <v>Makiba Worku (Aurora Charter)</v>
      </c>
    </row>
    <row r="757" spans="1:7" ht="15" x14ac:dyDescent="0.25">
      <c r="A757" s="45">
        <v>241</v>
      </c>
      <c r="B757" s="45" t="s">
        <v>1801</v>
      </c>
      <c r="C757" s="45">
        <v>4</v>
      </c>
      <c r="D757" s="45" t="s">
        <v>57</v>
      </c>
      <c r="E757" s="46" t="s">
        <v>5478</v>
      </c>
      <c r="F757" s="45">
        <v>241</v>
      </c>
      <c r="G757" s="11" t="str">
        <f t="shared" si="6"/>
        <v>Mikaela Wilson (David Thomas King)</v>
      </c>
    </row>
    <row r="758" spans="1:7" ht="15" x14ac:dyDescent="0.25">
      <c r="A758" s="45">
        <v>242</v>
      </c>
      <c r="B758" s="45" t="s">
        <v>1704</v>
      </c>
      <c r="C758" s="45">
        <v>4</v>
      </c>
      <c r="D758" s="45" t="s">
        <v>20</v>
      </c>
      <c r="E758" s="46" t="s">
        <v>5479</v>
      </c>
      <c r="F758" s="45">
        <v>242</v>
      </c>
      <c r="G758" s="11" t="str">
        <f t="shared" si="6"/>
        <v>Victoria Dowell (Michael A. Kostek)</v>
      </c>
    </row>
    <row r="759" spans="1:7" ht="15" x14ac:dyDescent="0.25">
      <c r="A759" s="45">
        <v>243</v>
      </c>
      <c r="B759" s="45" t="s">
        <v>1631</v>
      </c>
      <c r="C759" s="45">
        <v>4</v>
      </c>
      <c r="D759" s="45" t="s">
        <v>392</v>
      </c>
      <c r="E759" s="46" t="s">
        <v>5480</v>
      </c>
      <c r="F759" s="45">
        <v>243</v>
      </c>
      <c r="G759" s="11" t="str">
        <f t="shared" si="6"/>
        <v>Scarlett Le (LaPerle)</v>
      </c>
    </row>
    <row r="760" spans="1:7" ht="15" x14ac:dyDescent="0.25">
      <c r="A760" s="45">
        <v>244</v>
      </c>
      <c r="B760" s="45" t="s">
        <v>1799</v>
      </c>
      <c r="C760" s="45">
        <v>4</v>
      </c>
      <c r="D760" s="45" t="s">
        <v>20</v>
      </c>
      <c r="E760" s="46" t="s">
        <v>5481</v>
      </c>
      <c r="F760" s="45">
        <v>244</v>
      </c>
      <c r="G760" s="11" t="str">
        <f t="shared" si="6"/>
        <v>Evelyn Fuhr (Michael A. Kostek)</v>
      </c>
    </row>
    <row r="761" spans="1:7" ht="15" x14ac:dyDescent="0.25">
      <c r="A761" s="45">
        <v>245</v>
      </c>
      <c r="B761" s="45" t="s">
        <v>1781</v>
      </c>
      <c r="C761" s="45">
        <v>4</v>
      </c>
      <c r="D761" s="45" t="s">
        <v>635</v>
      </c>
      <c r="E761" s="46" t="s">
        <v>5482</v>
      </c>
      <c r="F761" s="45">
        <v>245</v>
      </c>
      <c r="G761" s="11" t="str">
        <f t="shared" si="6"/>
        <v>Momtaz Ahmed (John A. McDougall)</v>
      </c>
    </row>
    <row r="762" spans="1:7" ht="15" x14ac:dyDescent="0.25">
      <c r="A762" s="45">
        <v>246</v>
      </c>
      <c r="B762" s="45" t="s">
        <v>1725</v>
      </c>
      <c r="C762" s="45">
        <v>4</v>
      </c>
      <c r="D762" s="45" t="s">
        <v>1314</v>
      </c>
      <c r="E762" s="46" t="s">
        <v>5483</v>
      </c>
      <c r="F762" s="45">
        <v>246</v>
      </c>
      <c r="G762" s="11" t="str">
        <f t="shared" si="6"/>
        <v>Aurora Nezoroche (Rutherford)</v>
      </c>
    </row>
    <row r="763" spans="1:7" ht="15" x14ac:dyDescent="0.25">
      <c r="A763" s="45">
        <v>247</v>
      </c>
      <c r="B763" s="45" t="s">
        <v>1707</v>
      </c>
      <c r="C763" s="45">
        <v>4</v>
      </c>
      <c r="D763" s="45" t="s">
        <v>80</v>
      </c>
      <c r="E763" s="46" t="s">
        <v>5484</v>
      </c>
      <c r="F763" s="45">
        <v>247</v>
      </c>
      <c r="G763" s="11" t="str">
        <f t="shared" si="6"/>
        <v>Gegee Tsogtsaikhan (George H. Luck)</v>
      </c>
    </row>
    <row r="764" spans="1:7" ht="15" x14ac:dyDescent="0.25">
      <c r="A764" s="45">
        <v>248</v>
      </c>
      <c r="B764" s="45" t="s">
        <v>1819</v>
      </c>
      <c r="C764" s="45">
        <v>4</v>
      </c>
      <c r="D764" s="45" t="s">
        <v>634</v>
      </c>
      <c r="E764" s="46" t="s">
        <v>5485</v>
      </c>
      <c r="F764" s="45">
        <v>248</v>
      </c>
      <c r="G764" s="11" t="str">
        <f t="shared" si="6"/>
        <v>Ameerah Khan (Tipaskan)</v>
      </c>
    </row>
    <row r="765" spans="1:7" ht="15" x14ac:dyDescent="0.25">
      <c r="A765" s="45">
        <v>249</v>
      </c>
      <c r="B765" s="45" t="s">
        <v>3980</v>
      </c>
      <c r="C765" s="45">
        <v>4</v>
      </c>
      <c r="D765" s="45" t="s">
        <v>39</v>
      </c>
      <c r="E765" s="46" t="s">
        <v>5486</v>
      </c>
      <c r="F765" s="45">
        <v>249</v>
      </c>
      <c r="G765" s="11" t="str">
        <f t="shared" si="6"/>
        <v>Chloe Safinuk (Laurier Heights)</v>
      </c>
    </row>
    <row r="766" spans="1:7" ht="15" x14ac:dyDescent="0.25">
      <c r="A766" s="45">
        <v>250</v>
      </c>
      <c r="B766" s="45" t="s">
        <v>1621</v>
      </c>
      <c r="C766" s="45">
        <v>4</v>
      </c>
      <c r="D766" s="45" t="s">
        <v>105</v>
      </c>
      <c r="E766" s="46" t="s">
        <v>5487</v>
      </c>
      <c r="F766" s="45">
        <v>250</v>
      </c>
      <c r="G766" s="11" t="str">
        <f t="shared" si="6"/>
        <v>Mehreet Akilu (Aurora Charter)</v>
      </c>
    </row>
    <row r="767" spans="1:7" ht="15" x14ac:dyDescent="0.25">
      <c r="A767" s="45">
        <v>251</v>
      </c>
      <c r="B767" s="45" t="s">
        <v>5488</v>
      </c>
      <c r="C767" s="45">
        <v>4</v>
      </c>
      <c r="D767" s="45" t="s">
        <v>8006</v>
      </c>
      <c r="E767" s="46" t="s">
        <v>5489</v>
      </c>
      <c r="F767" s="45">
        <v>251</v>
      </c>
      <c r="G767" s="11" t="str">
        <f t="shared" si="6"/>
        <v>Logan Grant-McKenz (Wîhkwêntôwin)</v>
      </c>
    </row>
    <row r="768" spans="1:7" ht="15" x14ac:dyDescent="0.25">
      <c r="A768" s="45">
        <v>252</v>
      </c>
      <c r="B768" s="45" t="s">
        <v>1797</v>
      </c>
      <c r="C768" s="45">
        <v>4</v>
      </c>
      <c r="D768" s="45" t="s">
        <v>279</v>
      </c>
      <c r="E768" s="46" t="s">
        <v>5490</v>
      </c>
      <c r="F768" s="45">
        <v>252</v>
      </c>
      <c r="G768" s="11" t="str">
        <f t="shared" si="6"/>
        <v>Fatema Ibrahim (Crestwood)</v>
      </c>
    </row>
    <row r="769" spans="1:7" ht="15" x14ac:dyDescent="0.25">
      <c r="A769" s="45">
        <v>253</v>
      </c>
      <c r="B769" s="45" t="s">
        <v>1748</v>
      </c>
      <c r="C769" s="45">
        <v>4</v>
      </c>
      <c r="D769" s="45" t="s">
        <v>105</v>
      </c>
      <c r="E769" s="46" t="s">
        <v>5491</v>
      </c>
      <c r="F769" s="45">
        <v>253</v>
      </c>
      <c r="G769" s="11" t="str">
        <f t="shared" si="6"/>
        <v>Rubanni Gill (Aurora Charter)</v>
      </c>
    </row>
    <row r="770" spans="1:7" ht="15" x14ac:dyDescent="0.25">
      <c r="A770" s="45">
        <v>254</v>
      </c>
      <c r="B770" s="45" t="s">
        <v>3994</v>
      </c>
      <c r="C770" s="45">
        <v>4</v>
      </c>
      <c r="D770" s="45" t="s">
        <v>57</v>
      </c>
      <c r="E770" s="46" t="s">
        <v>5492</v>
      </c>
      <c r="F770" s="45">
        <v>254</v>
      </c>
      <c r="G770" s="11" t="str">
        <f t="shared" si="6"/>
        <v>Marley Cook (David Thomas King)</v>
      </c>
    </row>
    <row r="771" spans="1:7" ht="15" x14ac:dyDescent="0.25">
      <c r="A771" s="45">
        <v>255</v>
      </c>
      <c r="B771" s="45" t="s">
        <v>5493</v>
      </c>
      <c r="C771" s="45">
        <v>4</v>
      </c>
      <c r="D771" s="45" t="s">
        <v>1771</v>
      </c>
      <c r="E771" s="46" t="s">
        <v>5494</v>
      </c>
      <c r="F771" s="45">
        <v>255</v>
      </c>
      <c r="G771" s="11" t="str">
        <f t="shared" si="6"/>
        <v>Summer Day (Mayfield)</v>
      </c>
    </row>
    <row r="772" spans="1:7" ht="15" x14ac:dyDescent="0.25">
      <c r="A772" s="45">
        <v>256</v>
      </c>
      <c r="B772" s="45" t="s">
        <v>3963</v>
      </c>
      <c r="C772" s="45">
        <v>4</v>
      </c>
      <c r="D772" s="45" t="s">
        <v>1771</v>
      </c>
      <c r="E772" s="46" t="s">
        <v>5495</v>
      </c>
      <c r="F772" s="45">
        <v>256</v>
      </c>
      <c r="G772" s="11" t="str">
        <f t="shared" si="6"/>
        <v>Alexis Ward (Mayfield)</v>
      </c>
    </row>
    <row r="773" spans="1:7" ht="15" x14ac:dyDescent="0.25">
      <c r="A773" s="45">
        <v>257</v>
      </c>
      <c r="B773" s="45" t="s">
        <v>1803</v>
      </c>
      <c r="C773" s="45">
        <v>4</v>
      </c>
      <c r="D773" s="45" t="s">
        <v>43</v>
      </c>
      <c r="E773" s="46" t="s">
        <v>5496</v>
      </c>
      <c r="F773" s="45">
        <v>257</v>
      </c>
      <c r="G773" s="11" t="str">
        <f t="shared" si="6"/>
        <v>Marley Dawkins (King Edward)</v>
      </c>
    </row>
    <row r="774" spans="1:7" ht="15" x14ac:dyDescent="0.25">
      <c r="A774" s="45">
        <v>258</v>
      </c>
      <c r="B774" s="45" t="s">
        <v>1750</v>
      </c>
      <c r="C774" s="45">
        <v>4</v>
      </c>
      <c r="D774" s="45" t="s">
        <v>57</v>
      </c>
      <c r="E774" s="46" t="s">
        <v>5497</v>
      </c>
      <c r="F774" s="45">
        <v>258</v>
      </c>
      <c r="G774" s="11" t="str">
        <f t="shared" si="6"/>
        <v>Mila-Belle Brown (David Thomas King)</v>
      </c>
    </row>
    <row r="775" spans="1:7" ht="15" x14ac:dyDescent="0.25">
      <c r="A775" s="45">
        <v>259</v>
      </c>
      <c r="B775" s="45" t="s">
        <v>5498</v>
      </c>
      <c r="C775" s="45">
        <v>4</v>
      </c>
      <c r="D775" s="45" t="s">
        <v>1314</v>
      </c>
      <c r="E775" s="46" t="s">
        <v>5499</v>
      </c>
      <c r="F775" s="45">
        <v>259</v>
      </c>
      <c r="G775" s="11" t="str">
        <f t="shared" si="6"/>
        <v>Beretta Whynot (Rutherford)</v>
      </c>
    </row>
    <row r="776" spans="1:7" ht="15" x14ac:dyDescent="0.25">
      <c r="A776" s="45">
        <v>260</v>
      </c>
      <c r="B776" s="45" t="s">
        <v>1673</v>
      </c>
      <c r="C776" s="45">
        <v>4</v>
      </c>
      <c r="D776" s="45" t="s">
        <v>18</v>
      </c>
      <c r="E776" s="46" t="s">
        <v>4571</v>
      </c>
      <c r="F776" s="45">
        <v>260</v>
      </c>
      <c r="G776" s="11" t="str">
        <f t="shared" si="6"/>
        <v>Payton Varela (George P. Nicholson)</v>
      </c>
    </row>
    <row r="777" spans="1:7" ht="15" x14ac:dyDescent="0.25">
      <c r="A777" s="45">
        <v>261</v>
      </c>
      <c r="B777" s="45" t="s">
        <v>1731</v>
      </c>
      <c r="C777" s="45">
        <v>4</v>
      </c>
      <c r="D777" s="45" t="s">
        <v>18</v>
      </c>
      <c r="E777" s="46" t="s">
        <v>4572</v>
      </c>
      <c r="F777" s="45">
        <v>261</v>
      </c>
      <c r="G777" s="11" t="str">
        <f t="shared" si="6"/>
        <v>Celeste Mandryk (George P. Nicholson)</v>
      </c>
    </row>
    <row r="778" spans="1:7" ht="15" x14ac:dyDescent="0.25">
      <c r="A778" s="45">
        <v>262</v>
      </c>
      <c r="B778" s="45" t="s">
        <v>1770</v>
      </c>
      <c r="C778" s="45">
        <v>4</v>
      </c>
      <c r="D778" s="45" t="s">
        <v>1771</v>
      </c>
      <c r="E778" s="46" t="s">
        <v>4573</v>
      </c>
      <c r="F778" s="45">
        <v>262</v>
      </c>
      <c r="G778" s="11" t="str">
        <f t="shared" si="6"/>
        <v>Kolbie Carter (Mayfield)</v>
      </c>
    </row>
    <row r="779" spans="1:7" ht="15" x14ac:dyDescent="0.25">
      <c r="A779" s="45">
        <v>263</v>
      </c>
      <c r="B779" s="45" t="s">
        <v>3952</v>
      </c>
      <c r="C779" s="45">
        <v>4</v>
      </c>
      <c r="D779" s="45" t="s">
        <v>1771</v>
      </c>
      <c r="E779" s="46" t="s">
        <v>4574</v>
      </c>
      <c r="F779" s="45">
        <v>263</v>
      </c>
      <c r="G779" s="11" t="str">
        <f t="shared" si="6"/>
        <v>Brooklynn Kennedy (Mayfield)</v>
      </c>
    </row>
    <row r="780" spans="1:7" ht="15" x14ac:dyDescent="0.25">
      <c r="A780" s="45">
        <v>264</v>
      </c>
      <c r="B780" s="45" t="s">
        <v>5500</v>
      </c>
      <c r="C780" s="45">
        <v>4</v>
      </c>
      <c r="D780" s="45" t="s">
        <v>131</v>
      </c>
      <c r="E780" s="46" t="s">
        <v>4575</v>
      </c>
      <c r="F780" s="45">
        <v>264</v>
      </c>
      <c r="G780" s="11" t="str">
        <f t="shared" si="6"/>
        <v>Taralynn Morrissea (Lorelei)</v>
      </c>
    </row>
    <row r="781" spans="1:7" ht="15" x14ac:dyDescent="0.25">
      <c r="A781" s="45">
        <v>265</v>
      </c>
      <c r="B781" s="45" t="s">
        <v>1758</v>
      </c>
      <c r="C781" s="45">
        <v>4</v>
      </c>
      <c r="D781" s="45" t="s">
        <v>27</v>
      </c>
      <c r="E781" s="46" t="s">
        <v>5501</v>
      </c>
      <c r="F781" s="45">
        <v>265</v>
      </c>
      <c r="G781" s="11" t="str">
        <f t="shared" si="6"/>
        <v>Teia Parker-Aubin (Holyrood)</v>
      </c>
    </row>
    <row r="782" spans="1:7" ht="15" x14ac:dyDescent="0.25">
      <c r="A782" s="45">
        <v>266</v>
      </c>
      <c r="B782" s="45" t="s">
        <v>5502</v>
      </c>
      <c r="C782" s="45">
        <v>4</v>
      </c>
      <c r="D782" s="45" t="s">
        <v>34</v>
      </c>
      <c r="E782" s="46" t="s">
        <v>5503</v>
      </c>
      <c r="F782" s="45">
        <v>266</v>
      </c>
      <c r="G782" s="11" t="str">
        <f t="shared" si="6"/>
        <v>Jamie Ureta (Steinhauer)</v>
      </c>
    </row>
    <row r="783" spans="1:7" ht="15" x14ac:dyDescent="0.25">
      <c r="A783" s="45">
        <v>267</v>
      </c>
      <c r="B783" s="45" t="s">
        <v>1813</v>
      </c>
      <c r="C783" s="45">
        <v>4</v>
      </c>
      <c r="D783" s="45" t="s">
        <v>236</v>
      </c>
      <c r="E783" s="46" t="s">
        <v>5504</v>
      </c>
      <c r="F783" s="45">
        <v>267</v>
      </c>
      <c r="G783" s="11" t="str">
        <f t="shared" si="6"/>
        <v>Rae'el Bailey (Coralwood Advent)</v>
      </c>
    </row>
    <row r="784" spans="1:7" ht="15" x14ac:dyDescent="0.25">
      <c r="A784" s="45">
        <v>268</v>
      </c>
      <c r="B784" s="45" t="s">
        <v>5505</v>
      </c>
      <c r="C784" s="45">
        <v>4</v>
      </c>
      <c r="D784" s="45" t="s">
        <v>131</v>
      </c>
      <c r="E784" s="46" t="s">
        <v>5506</v>
      </c>
      <c r="F784" s="45">
        <v>268</v>
      </c>
      <c r="G784" s="11" t="str">
        <f t="shared" si="6"/>
        <v>Payton Desrosiers (Lorelei)</v>
      </c>
    </row>
    <row r="785" spans="1:7" ht="15" x14ac:dyDescent="0.25">
      <c r="A785" s="45">
        <v>269</v>
      </c>
      <c r="B785" s="45" t="s">
        <v>1825</v>
      </c>
      <c r="C785" s="45">
        <v>4</v>
      </c>
      <c r="D785" s="45" t="s">
        <v>634</v>
      </c>
      <c r="E785" s="46" t="s">
        <v>5507</v>
      </c>
      <c r="F785" s="45">
        <v>269</v>
      </c>
      <c r="G785" s="11" t="str">
        <f t="shared" si="6"/>
        <v>Nomusa Tshuma (Tipaskan)</v>
      </c>
    </row>
    <row r="786" spans="1:7" ht="15" x14ac:dyDescent="0.25">
      <c r="A786" s="45">
        <v>270</v>
      </c>
      <c r="B786" s="45" t="s">
        <v>3996</v>
      </c>
      <c r="C786" s="45">
        <v>4</v>
      </c>
      <c r="D786" s="45" t="s">
        <v>44</v>
      </c>
      <c r="E786" s="46" t="s">
        <v>5508</v>
      </c>
      <c r="F786" s="45">
        <v>270</v>
      </c>
      <c r="G786" s="11" t="str">
        <f t="shared" si="6"/>
        <v>Stephanie Kandt (Callingwood)</v>
      </c>
    </row>
    <row r="787" spans="1:7" ht="15" x14ac:dyDescent="0.25">
      <c r="A787" s="45">
        <v>271</v>
      </c>
      <c r="B787" s="45" t="s">
        <v>5509</v>
      </c>
      <c r="C787" s="45">
        <v>4</v>
      </c>
      <c r="D787" s="45" t="s">
        <v>632</v>
      </c>
      <c r="E787" s="46" t="s">
        <v>5510</v>
      </c>
      <c r="F787" s="45">
        <v>271</v>
      </c>
      <c r="G787" s="11" t="str">
        <f t="shared" si="6"/>
        <v>Lily-Lyn LaFosse (Kameyosek)</v>
      </c>
    </row>
    <row r="788" spans="1:7" ht="15" x14ac:dyDescent="0.25">
      <c r="A788" s="45">
        <v>272</v>
      </c>
      <c r="B788" s="45" t="s">
        <v>1768</v>
      </c>
      <c r="C788" s="45">
        <v>4</v>
      </c>
      <c r="D788" s="45" t="s">
        <v>632</v>
      </c>
      <c r="E788" s="46" t="s">
        <v>5511</v>
      </c>
      <c r="F788" s="45">
        <v>272</v>
      </c>
      <c r="G788" s="11" t="str">
        <f t="shared" si="6"/>
        <v>Isra Mohamed (Kameyosek)</v>
      </c>
    </row>
    <row r="789" spans="1:7" ht="15" x14ac:dyDescent="0.25">
      <c r="A789" s="45">
        <v>273</v>
      </c>
      <c r="B789" s="45" t="s">
        <v>5512</v>
      </c>
      <c r="C789" s="45">
        <v>4</v>
      </c>
      <c r="D789" s="45" t="s">
        <v>850</v>
      </c>
      <c r="E789" s="46" t="s">
        <v>5513</v>
      </c>
      <c r="F789" s="45">
        <v>273</v>
      </c>
      <c r="G789" s="11" t="str">
        <f t="shared" si="6"/>
        <v>Sajud Sarhan (Mee-Yah-Noh)</v>
      </c>
    </row>
  </sheetData>
  <phoneticPr fontId="7" type="noConversion"/>
  <printOptions gridLines="1"/>
  <pageMargins left="0.47244094488188981" right="0.47244094488188981" top="0.98425196850393704" bottom="0.98425196850393704" header="0.51181102362204722" footer="0.51181102362204722"/>
  <pageSetup pageOrder="overThenDown" orientation="portrait" horizontalDpi="1200" verticalDpi="1200" r:id="rId1"/>
  <headerFooter alignWithMargins="0">
    <oddHeader xml:space="preserve">&amp;LEdmonton Harriers&amp;RCross-Country Series
Individual Points </oddHeader>
    <oddFooter>&amp;L&amp;Z&amp;F &amp;A &amp;D &amp;T&amp;RPage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3"/>
  <sheetViews>
    <sheetView workbookViewId="0">
      <pane ySplit="1380" topLeftCell="A3" activePane="bottomLeft"/>
      <selection activeCell="D1" activeCellId="1" sqref="B1:B1048576 D1:D1048576"/>
      <selection pane="bottomLeft" activeCell="H3" sqref="H3"/>
    </sheetView>
  </sheetViews>
  <sheetFormatPr defaultRowHeight="12.75" x14ac:dyDescent="0.2"/>
  <cols>
    <col min="1" max="1" width="6.7109375" bestFit="1" customWidth="1"/>
    <col min="2" max="2" width="21.42578125" customWidth="1"/>
    <col min="3" max="3" width="6.5703125" style="15" bestFit="1" customWidth="1"/>
    <col min="4" max="4" width="19.140625" customWidth="1"/>
    <col min="5" max="5" width="8.140625" style="9" bestFit="1" customWidth="1"/>
    <col min="6" max="6" width="6.5703125" style="9" customWidth="1"/>
    <col min="7" max="7" width="42.5703125" hidden="1" customWidth="1"/>
    <col min="8" max="8" width="9.140625" customWidth="1"/>
  </cols>
  <sheetData>
    <row r="1" spans="1:7" ht="18" x14ac:dyDescent="0.25">
      <c r="A1" s="3" t="s">
        <v>1252</v>
      </c>
      <c r="B1" s="3"/>
      <c r="C1" s="16"/>
    </row>
    <row r="2" spans="1:7" ht="38.25" x14ac:dyDescent="0.2">
      <c r="A2" s="2" t="s">
        <v>10</v>
      </c>
      <c r="B2" s="5" t="s">
        <v>6</v>
      </c>
      <c r="C2" s="13" t="s">
        <v>7</v>
      </c>
      <c r="D2" s="4" t="s">
        <v>2</v>
      </c>
      <c r="E2" s="2" t="s">
        <v>8</v>
      </c>
      <c r="F2" s="2" t="s">
        <v>9</v>
      </c>
      <c r="G2" s="6" t="s">
        <v>11</v>
      </c>
    </row>
    <row r="3" spans="1:7" x14ac:dyDescent="0.2">
      <c r="A3" s="1" t="s">
        <v>1254</v>
      </c>
      <c r="B3" s="1"/>
      <c r="C3" s="17"/>
    </row>
    <row r="4" spans="1:7" ht="15" x14ac:dyDescent="0.25">
      <c r="A4" s="23">
        <v>1</v>
      </c>
      <c r="B4" s="23" t="s">
        <v>1829</v>
      </c>
      <c r="C4" s="23">
        <v>4</v>
      </c>
      <c r="D4" s="23" t="s">
        <v>43</v>
      </c>
      <c r="E4" s="24" t="s">
        <v>1830</v>
      </c>
      <c r="F4" s="23">
        <v>1</v>
      </c>
      <c r="G4" s="11" t="str">
        <f>CONCATENATE(B4, " (", D4, ")")</f>
        <v>Miles Petrosky (King Edward)</v>
      </c>
    </row>
    <row r="5" spans="1:7" ht="15" x14ac:dyDescent="0.25">
      <c r="A5" s="23">
        <v>2</v>
      </c>
      <c r="B5" s="23" t="s">
        <v>1831</v>
      </c>
      <c r="C5" s="23">
        <v>4</v>
      </c>
      <c r="D5" s="23" t="s">
        <v>1508</v>
      </c>
      <c r="E5" s="24" t="s">
        <v>1832</v>
      </c>
      <c r="F5" s="23">
        <v>2</v>
      </c>
      <c r="G5" s="11" t="str">
        <f t="shared" ref="G5:G68" si="0">CONCATENATE(B5, " (", D5, ")")</f>
        <v>Adam El Hamoui (Stratford)</v>
      </c>
    </row>
    <row r="6" spans="1:7" ht="15" x14ac:dyDescent="0.25">
      <c r="A6" s="23">
        <v>3</v>
      </c>
      <c r="B6" s="23" t="s">
        <v>1833</v>
      </c>
      <c r="C6" s="23">
        <v>4</v>
      </c>
      <c r="D6" s="23" t="s">
        <v>45</v>
      </c>
      <c r="E6" s="24" t="s">
        <v>1834</v>
      </c>
      <c r="F6" s="23">
        <v>3</v>
      </c>
      <c r="G6" s="11" t="str">
        <f t="shared" si="0"/>
        <v>Xavier Miller (Unattached)</v>
      </c>
    </row>
    <row r="7" spans="1:7" ht="15" x14ac:dyDescent="0.25">
      <c r="A7" s="23">
        <v>4</v>
      </c>
      <c r="B7" s="23" t="s">
        <v>1835</v>
      </c>
      <c r="C7" s="23">
        <v>4</v>
      </c>
      <c r="D7" s="23" t="s">
        <v>1836</v>
      </c>
      <c r="E7" s="24" t="s">
        <v>1837</v>
      </c>
      <c r="F7" s="23">
        <v>4</v>
      </c>
      <c r="G7" s="11" t="str">
        <f t="shared" si="0"/>
        <v>Jackson Ongom (Gabrielle Roy)</v>
      </c>
    </row>
    <row r="8" spans="1:7" ht="15" x14ac:dyDescent="0.25">
      <c r="A8" s="23">
        <v>5</v>
      </c>
      <c r="B8" s="23" t="s">
        <v>1838</v>
      </c>
      <c r="C8" s="23">
        <v>4</v>
      </c>
      <c r="D8" s="23" t="s">
        <v>105</v>
      </c>
      <c r="E8" s="24" t="s">
        <v>1839</v>
      </c>
      <c r="F8" s="23">
        <v>5</v>
      </c>
      <c r="G8" s="11" t="str">
        <f t="shared" si="0"/>
        <v>Benyamin Bandari (Aurora Charter)</v>
      </c>
    </row>
    <row r="9" spans="1:7" ht="15" x14ac:dyDescent="0.25">
      <c r="A9" s="23">
        <v>6</v>
      </c>
      <c r="B9" s="23" t="s">
        <v>1840</v>
      </c>
      <c r="C9" s="23">
        <v>4</v>
      </c>
      <c r="D9" s="23" t="s">
        <v>26</v>
      </c>
      <c r="E9" s="24" t="s">
        <v>1841</v>
      </c>
      <c r="F9" s="23">
        <v>6</v>
      </c>
      <c r="G9" s="11" t="str">
        <f t="shared" si="0"/>
        <v>Nico Garza (Belgravia)</v>
      </c>
    </row>
    <row r="10" spans="1:7" ht="15" x14ac:dyDescent="0.25">
      <c r="A10" s="23">
        <v>7</v>
      </c>
      <c r="B10" s="23" t="s">
        <v>1842</v>
      </c>
      <c r="C10" s="23">
        <v>4</v>
      </c>
      <c r="D10" s="23" t="s">
        <v>32</v>
      </c>
      <c r="E10" s="24" t="s">
        <v>1843</v>
      </c>
      <c r="F10" s="23">
        <v>7</v>
      </c>
      <c r="G10" s="11" t="str">
        <f t="shared" si="0"/>
        <v>Wilder Vanravenswa (Forest Heights)</v>
      </c>
    </row>
    <row r="11" spans="1:7" ht="15" x14ac:dyDescent="0.25">
      <c r="A11" s="23">
        <v>8</v>
      </c>
      <c r="B11" s="23" t="s">
        <v>1844</v>
      </c>
      <c r="C11" s="23">
        <v>4</v>
      </c>
      <c r="D11" s="23" t="s">
        <v>30</v>
      </c>
      <c r="E11" s="24" t="s">
        <v>1845</v>
      </c>
      <c r="F11" s="23">
        <v>8</v>
      </c>
      <c r="G11" s="11" t="str">
        <f t="shared" si="0"/>
        <v>Sawyer Smulski (Patricia Heights)</v>
      </c>
    </row>
    <row r="12" spans="1:7" ht="15" x14ac:dyDescent="0.25">
      <c r="A12" s="23">
        <v>9</v>
      </c>
      <c r="B12" s="23" t="s">
        <v>1846</v>
      </c>
      <c r="C12" s="23">
        <v>4</v>
      </c>
      <c r="D12" s="23" t="s">
        <v>33</v>
      </c>
      <c r="E12" s="24" t="s">
        <v>1847</v>
      </c>
      <c r="F12" s="23">
        <v>9</v>
      </c>
      <c r="G12" s="11" t="str">
        <f t="shared" si="0"/>
        <v>Dane Terriff (Westbrook)</v>
      </c>
    </row>
    <row r="13" spans="1:7" ht="15" x14ac:dyDescent="0.25">
      <c r="A13" s="23">
        <v>10</v>
      </c>
      <c r="B13" s="23" t="s">
        <v>1848</v>
      </c>
      <c r="C13" s="23">
        <v>4</v>
      </c>
      <c r="D13" s="23" t="s">
        <v>80</v>
      </c>
      <c r="E13" s="24" t="s">
        <v>1849</v>
      </c>
      <c r="F13" s="23">
        <v>10</v>
      </c>
      <c r="G13" s="11" t="str">
        <f t="shared" si="0"/>
        <v>Zach McEwan (George H. Luck)</v>
      </c>
    </row>
    <row r="14" spans="1:7" ht="15" x14ac:dyDescent="0.25">
      <c r="A14" s="23">
        <v>11</v>
      </c>
      <c r="B14" s="23" t="s">
        <v>1850</v>
      </c>
      <c r="C14" s="23">
        <v>4</v>
      </c>
      <c r="D14" s="23" t="s">
        <v>24</v>
      </c>
      <c r="E14" s="24" t="s">
        <v>1851</v>
      </c>
      <c r="F14" s="23">
        <v>11</v>
      </c>
      <c r="G14" s="11" t="str">
        <f t="shared" si="0"/>
        <v>Callum Franklin (Brander Gardens)</v>
      </c>
    </row>
    <row r="15" spans="1:7" ht="15" x14ac:dyDescent="0.25">
      <c r="A15" s="23">
        <v>12</v>
      </c>
      <c r="B15" s="23" t="s">
        <v>1852</v>
      </c>
      <c r="C15" s="23">
        <v>4</v>
      </c>
      <c r="D15" s="23" t="s">
        <v>1853</v>
      </c>
      <c r="E15" s="24" t="s">
        <v>1854</v>
      </c>
      <c r="F15" s="23">
        <v>12</v>
      </c>
      <c r="G15" s="11" t="str">
        <f t="shared" si="0"/>
        <v>Sebastien Ryan (Holy Cross)</v>
      </c>
    </row>
    <row r="16" spans="1:7" ht="15" x14ac:dyDescent="0.25">
      <c r="A16" s="23">
        <v>13</v>
      </c>
      <c r="B16" s="23" t="s">
        <v>1855</v>
      </c>
      <c r="C16" s="23">
        <v>4</v>
      </c>
      <c r="D16" s="23" t="s">
        <v>21</v>
      </c>
      <c r="E16" s="24" t="s">
        <v>1856</v>
      </c>
      <c r="F16" s="23">
        <v>13</v>
      </c>
      <c r="G16" s="11" t="str">
        <f t="shared" si="0"/>
        <v>Alex Wheaton (Windsor Park)</v>
      </c>
    </row>
    <row r="17" spans="1:7" ht="15" x14ac:dyDescent="0.25">
      <c r="A17" s="23">
        <v>14</v>
      </c>
      <c r="B17" s="23" t="s">
        <v>939</v>
      </c>
      <c r="C17" s="23">
        <v>4</v>
      </c>
      <c r="D17" s="23" t="s">
        <v>23</v>
      </c>
      <c r="E17" s="24" t="s">
        <v>1857</v>
      </c>
      <c r="F17" s="23">
        <v>14</v>
      </c>
      <c r="G17" s="11" t="str">
        <f t="shared" si="0"/>
        <v>Ivaan Bhandari (Brookside)</v>
      </c>
    </row>
    <row r="18" spans="1:7" ht="15" x14ac:dyDescent="0.25">
      <c r="A18" s="23">
        <v>15</v>
      </c>
      <c r="B18" s="23" t="s">
        <v>1858</v>
      </c>
      <c r="C18" s="23">
        <v>4</v>
      </c>
      <c r="D18" s="23" t="s">
        <v>106</v>
      </c>
      <c r="E18" s="24" t="s">
        <v>1859</v>
      </c>
      <c r="F18" s="23">
        <v>15</v>
      </c>
      <c r="G18" s="11" t="str">
        <f t="shared" si="0"/>
        <v>Aaron Van Doesburg (Edmonton Chr)</v>
      </c>
    </row>
    <row r="19" spans="1:7" ht="15" x14ac:dyDescent="0.25">
      <c r="A19" s="23">
        <v>16</v>
      </c>
      <c r="B19" s="23" t="s">
        <v>1860</v>
      </c>
      <c r="C19" s="23">
        <v>4</v>
      </c>
      <c r="D19" s="23" t="s">
        <v>1314</v>
      </c>
      <c r="E19" s="24" t="s">
        <v>1861</v>
      </c>
      <c r="F19" s="23">
        <v>16</v>
      </c>
      <c r="G19" s="11" t="str">
        <f t="shared" si="0"/>
        <v>Elliot Malkin (Rutherford)</v>
      </c>
    </row>
    <row r="20" spans="1:7" ht="15" x14ac:dyDescent="0.25">
      <c r="A20" s="23">
        <v>17</v>
      </c>
      <c r="B20" s="23" t="s">
        <v>1862</v>
      </c>
      <c r="C20" s="23">
        <v>4</v>
      </c>
      <c r="D20" s="23" t="s">
        <v>25</v>
      </c>
      <c r="E20" s="24" t="s">
        <v>1863</v>
      </c>
      <c r="F20" s="23">
        <v>17</v>
      </c>
      <c r="G20" s="11" t="str">
        <f t="shared" si="0"/>
        <v>Watson Speers (Centennial)</v>
      </c>
    </row>
    <row r="21" spans="1:7" ht="15" x14ac:dyDescent="0.25">
      <c r="A21" s="23">
        <v>18</v>
      </c>
      <c r="B21" s="23" t="s">
        <v>1864</v>
      </c>
      <c r="C21" s="23">
        <v>4</v>
      </c>
      <c r="D21" s="23" t="s">
        <v>33</v>
      </c>
      <c r="E21" s="24" t="s">
        <v>1865</v>
      </c>
      <c r="F21" s="23">
        <v>18</v>
      </c>
      <c r="G21" s="11" t="str">
        <f t="shared" si="0"/>
        <v>Griffin Prout (Westbrook)</v>
      </c>
    </row>
    <row r="22" spans="1:7" ht="15" x14ac:dyDescent="0.25">
      <c r="A22" s="23">
        <v>19</v>
      </c>
      <c r="B22" s="23" t="s">
        <v>1866</v>
      </c>
      <c r="C22" s="23">
        <v>4</v>
      </c>
      <c r="D22" s="23" t="s">
        <v>849</v>
      </c>
      <c r="E22" s="24" t="s">
        <v>1867</v>
      </c>
      <c r="F22" s="23">
        <v>19</v>
      </c>
      <c r="G22" s="11" t="str">
        <f t="shared" si="0"/>
        <v>Marcus Bradley (Roberta MacAdams)</v>
      </c>
    </row>
    <row r="23" spans="1:7" ht="15" x14ac:dyDescent="0.25">
      <c r="A23" s="23">
        <v>20</v>
      </c>
      <c r="B23" s="23" t="s">
        <v>384</v>
      </c>
      <c r="C23" s="23">
        <v>4</v>
      </c>
      <c r="D23" s="23" t="s">
        <v>49</v>
      </c>
      <c r="E23" s="24" t="s">
        <v>1868</v>
      </c>
      <c r="F23" s="23">
        <v>20</v>
      </c>
      <c r="G23" s="11" t="str">
        <f t="shared" si="0"/>
        <v>Nixon Publow (Constable Daniel)</v>
      </c>
    </row>
    <row r="24" spans="1:7" ht="15" x14ac:dyDescent="0.25">
      <c r="A24" s="23">
        <v>21</v>
      </c>
      <c r="B24" s="23" t="s">
        <v>1869</v>
      </c>
      <c r="C24" s="23">
        <v>4</v>
      </c>
      <c r="D24" s="23" t="s">
        <v>32</v>
      </c>
      <c r="E24" s="24" t="s">
        <v>1870</v>
      </c>
      <c r="F24" s="23">
        <v>21</v>
      </c>
      <c r="G24" s="11" t="str">
        <f t="shared" si="0"/>
        <v>Lawson Moreira (Forest Heights)</v>
      </c>
    </row>
    <row r="25" spans="1:7" ht="15" x14ac:dyDescent="0.25">
      <c r="A25" s="23">
        <v>22</v>
      </c>
      <c r="B25" s="23" t="s">
        <v>1871</v>
      </c>
      <c r="C25" s="23">
        <v>4</v>
      </c>
      <c r="D25" s="23" t="s">
        <v>41</v>
      </c>
      <c r="E25" s="24" t="s">
        <v>1872</v>
      </c>
      <c r="F25" s="23">
        <v>22</v>
      </c>
      <c r="G25" s="11" t="str">
        <f t="shared" si="0"/>
        <v>Matias Gerke (Mill Creek)</v>
      </c>
    </row>
    <row r="26" spans="1:7" ht="15" x14ac:dyDescent="0.25">
      <c r="A26" s="23">
        <v>23</v>
      </c>
      <c r="B26" s="23" t="s">
        <v>1873</v>
      </c>
      <c r="C26" s="23">
        <v>4</v>
      </c>
      <c r="D26" s="23" t="s">
        <v>279</v>
      </c>
      <c r="E26" s="24" t="s">
        <v>1874</v>
      </c>
      <c r="F26" s="23">
        <v>23</v>
      </c>
      <c r="G26" s="11" t="str">
        <f t="shared" si="0"/>
        <v>Max Dean (Crestwood)</v>
      </c>
    </row>
    <row r="27" spans="1:7" ht="15" x14ac:dyDescent="0.25">
      <c r="A27" s="23">
        <v>24</v>
      </c>
      <c r="B27" s="23" t="s">
        <v>1875</v>
      </c>
      <c r="C27" s="23">
        <v>4</v>
      </c>
      <c r="D27" s="23" t="s">
        <v>18</v>
      </c>
      <c r="E27" s="24" t="s">
        <v>1876</v>
      </c>
      <c r="F27" s="23">
        <v>24</v>
      </c>
      <c r="G27" s="11" t="str">
        <f t="shared" si="0"/>
        <v>Kingston Haekel (George P. Nicholson)</v>
      </c>
    </row>
    <row r="28" spans="1:7" ht="15" x14ac:dyDescent="0.25">
      <c r="A28" s="23">
        <v>25</v>
      </c>
      <c r="B28" s="23" t="s">
        <v>1877</v>
      </c>
      <c r="C28" s="23">
        <v>4</v>
      </c>
      <c r="D28" s="23" t="s">
        <v>24</v>
      </c>
      <c r="E28" s="24" t="s">
        <v>1878</v>
      </c>
      <c r="F28" s="23">
        <v>25</v>
      </c>
      <c r="G28" s="11" t="str">
        <f t="shared" si="0"/>
        <v>Kieren Calvert (Brander Gardens)</v>
      </c>
    </row>
    <row r="29" spans="1:7" ht="15" x14ac:dyDescent="0.25">
      <c r="A29" s="23">
        <v>26</v>
      </c>
      <c r="B29" s="23" t="s">
        <v>1879</v>
      </c>
      <c r="C29" s="23">
        <v>4</v>
      </c>
      <c r="D29" s="23" t="s">
        <v>1508</v>
      </c>
      <c r="E29" s="24" t="s">
        <v>1880</v>
      </c>
      <c r="F29" s="23">
        <v>26</v>
      </c>
      <c r="G29" s="11" t="str">
        <f t="shared" si="0"/>
        <v>Liam Nji (Stratford)</v>
      </c>
    </row>
    <row r="30" spans="1:7" ht="15" x14ac:dyDescent="0.25">
      <c r="A30" s="23">
        <v>27</v>
      </c>
      <c r="B30" s="23" t="s">
        <v>1881</v>
      </c>
      <c r="C30" s="23">
        <v>4</v>
      </c>
      <c r="D30" s="23" t="s">
        <v>37</v>
      </c>
      <c r="E30" s="24" t="s">
        <v>1882</v>
      </c>
      <c r="F30" s="23">
        <v>27</v>
      </c>
      <c r="G30" s="11" t="str">
        <f t="shared" si="0"/>
        <v>Wyatt Stockman (Menisa)</v>
      </c>
    </row>
    <row r="31" spans="1:7" ht="15" x14ac:dyDescent="0.25">
      <c r="A31" s="23">
        <v>28</v>
      </c>
      <c r="B31" s="23" t="s">
        <v>1883</v>
      </c>
      <c r="C31" s="23">
        <v>4</v>
      </c>
      <c r="D31" s="23" t="s">
        <v>106</v>
      </c>
      <c r="E31" s="24" t="s">
        <v>1884</v>
      </c>
      <c r="F31" s="23">
        <v>28</v>
      </c>
      <c r="G31" s="11" t="str">
        <f t="shared" si="0"/>
        <v>Grady Van Meetelen (Edmonton Chr)</v>
      </c>
    </row>
    <row r="32" spans="1:7" ht="15" x14ac:dyDescent="0.25">
      <c r="A32" s="23">
        <v>29</v>
      </c>
      <c r="B32" s="23" t="s">
        <v>128</v>
      </c>
      <c r="C32" s="23">
        <v>4</v>
      </c>
      <c r="D32" s="23" t="s">
        <v>36</v>
      </c>
      <c r="E32" s="24" t="s">
        <v>1885</v>
      </c>
      <c r="F32" s="23">
        <v>29</v>
      </c>
      <c r="G32" s="11" t="str">
        <f t="shared" si="0"/>
        <v>River Plante (Riverdale)</v>
      </c>
    </row>
    <row r="33" spans="1:7" ht="15" x14ac:dyDescent="0.25">
      <c r="A33" s="23">
        <v>30</v>
      </c>
      <c r="B33" s="23" t="s">
        <v>1886</v>
      </c>
      <c r="C33" s="23">
        <v>4</v>
      </c>
      <c r="D33" s="23" t="s">
        <v>106</v>
      </c>
      <c r="E33" s="24" t="s">
        <v>1887</v>
      </c>
      <c r="F33" s="23">
        <v>30</v>
      </c>
      <c r="G33" s="11" t="str">
        <f t="shared" si="0"/>
        <v>Knox Jongsma (Edmonton Chr)</v>
      </c>
    </row>
    <row r="34" spans="1:7" ht="15" x14ac:dyDescent="0.25">
      <c r="A34" s="23">
        <v>31</v>
      </c>
      <c r="B34" s="23" t="s">
        <v>1888</v>
      </c>
      <c r="C34" s="23">
        <v>4</v>
      </c>
      <c r="D34" s="23" t="s">
        <v>37</v>
      </c>
      <c r="E34" s="24" t="s">
        <v>1889</v>
      </c>
      <c r="F34" s="23">
        <v>31</v>
      </c>
      <c r="G34" s="11" t="str">
        <f t="shared" si="0"/>
        <v>Eli Camplair (Menisa)</v>
      </c>
    </row>
    <row r="35" spans="1:7" ht="15" x14ac:dyDescent="0.25">
      <c r="A35" s="23">
        <v>32</v>
      </c>
      <c r="B35" s="23" t="s">
        <v>794</v>
      </c>
      <c r="C35" s="23">
        <v>4</v>
      </c>
      <c r="D35" s="23" t="s">
        <v>36</v>
      </c>
      <c r="E35" s="24" t="s">
        <v>1890</v>
      </c>
      <c r="F35" s="23">
        <v>32</v>
      </c>
      <c r="G35" s="11" t="str">
        <f t="shared" si="0"/>
        <v>Jack Eustace (Riverdale)</v>
      </c>
    </row>
    <row r="36" spans="1:7" ht="15" x14ac:dyDescent="0.25">
      <c r="A36" s="23">
        <v>33</v>
      </c>
      <c r="B36" s="23" t="s">
        <v>1891</v>
      </c>
      <c r="C36" s="23">
        <v>4</v>
      </c>
      <c r="D36" s="23" t="s">
        <v>24</v>
      </c>
      <c r="E36" s="24" t="s">
        <v>1892</v>
      </c>
      <c r="F36" s="23">
        <v>33</v>
      </c>
      <c r="G36" s="11" t="str">
        <f t="shared" si="0"/>
        <v>Jack Sanchez (Brander Gardens)</v>
      </c>
    </row>
    <row r="37" spans="1:7" ht="15" x14ac:dyDescent="0.25">
      <c r="A37" s="23">
        <v>34</v>
      </c>
      <c r="B37" s="23" t="s">
        <v>1893</v>
      </c>
      <c r="C37" s="23">
        <v>4</v>
      </c>
      <c r="D37" s="23" t="s">
        <v>28</v>
      </c>
      <c r="E37" s="24" t="s">
        <v>1894</v>
      </c>
      <c r="F37" s="23">
        <v>34</v>
      </c>
      <c r="G37" s="11" t="str">
        <f t="shared" si="0"/>
        <v>Calvin Volk (Earl Buxton)</v>
      </c>
    </row>
    <row r="38" spans="1:7" ht="15" x14ac:dyDescent="0.25">
      <c r="A38" s="23">
        <v>35</v>
      </c>
      <c r="B38" s="23" t="s">
        <v>800</v>
      </c>
      <c r="C38" s="23">
        <v>4</v>
      </c>
      <c r="D38" s="23" t="s">
        <v>36</v>
      </c>
      <c r="E38" s="24" t="s">
        <v>1895</v>
      </c>
      <c r="F38" s="23">
        <v>35</v>
      </c>
      <c r="G38" s="11" t="str">
        <f t="shared" si="0"/>
        <v>Luke Besuyen (Riverdale)</v>
      </c>
    </row>
    <row r="39" spans="1:7" ht="15" x14ac:dyDescent="0.25">
      <c r="A39" s="23">
        <v>36</v>
      </c>
      <c r="B39" s="23" t="s">
        <v>1896</v>
      </c>
      <c r="C39" s="23">
        <v>4</v>
      </c>
      <c r="D39" s="23" t="s">
        <v>22</v>
      </c>
      <c r="E39" s="24" t="s">
        <v>1897</v>
      </c>
      <c r="F39" s="23">
        <v>36</v>
      </c>
      <c r="G39" s="11" t="str">
        <f t="shared" si="0"/>
        <v>Koen Conklin (Parkallen)</v>
      </c>
    </row>
    <row r="40" spans="1:7" ht="15" x14ac:dyDescent="0.25">
      <c r="A40" s="23">
        <v>37</v>
      </c>
      <c r="B40" s="23" t="s">
        <v>1898</v>
      </c>
      <c r="C40" s="23">
        <v>4</v>
      </c>
      <c r="D40" s="23" t="s">
        <v>22</v>
      </c>
      <c r="E40" s="24" t="s">
        <v>1899</v>
      </c>
      <c r="F40" s="23">
        <v>37</v>
      </c>
      <c r="G40" s="11" t="str">
        <f t="shared" si="0"/>
        <v>Nathan Kuperus (Parkallen)</v>
      </c>
    </row>
    <row r="41" spans="1:7" ht="15" x14ac:dyDescent="0.25">
      <c r="A41" s="23">
        <v>38</v>
      </c>
      <c r="B41" s="23" t="s">
        <v>1900</v>
      </c>
      <c r="C41" s="23">
        <v>4</v>
      </c>
      <c r="D41" s="23" t="s">
        <v>39</v>
      </c>
      <c r="E41" s="24" t="s">
        <v>1901</v>
      </c>
      <c r="F41" s="23">
        <v>38</v>
      </c>
      <c r="G41" s="11" t="str">
        <f t="shared" si="0"/>
        <v>Brennan Plester (Laurier Heights)</v>
      </c>
    </row>
    <row r="42" spans="1:7" ht="15" x14ac:dyDescent="0.25">
      <c r="A42" s="23">
        <v>39</v>
      </c>
      <c r="B42" s="23" t="s">
        <v>1902</v>
      </c>
      <c r="C42" s="23">
        <v>4</v>
      </c>
      <c r="D42" s="23" t="s">
        <v>24</v>
      </c>
      <c r="E42" s="24" t="s">
        <v>1903</v>
      </c>
      <c r="F42" s="23">
        <v>39</v>
      </c>
      <c r="G42" s="11" t="str">
        <f t="shared" si="0"/>
        <v>Lucas MacKinnon (Brander Gardens)</v>
      </c>
    </row>
    <row r="43" spans="1:7" ht="15" x14ac:dyDescent="0.25">
      <c r="A43" s="23">
        <v>40</v>
      </c>
      <c r="B43" s="23" t="s">
        <v>261</v>
      </c>
      <c r="C43" s="23">
        <v>4</v>
      </c>
      <c r="D43" s="23" t="s">
        <v>36</v>
      </c>
      <c r="E43" s="24" t="s">
        <v>1904</v>
      </c>
      <c r="F43" s="23">
        <v>40</v>
      </c>
      <c r="G43" s="11" t="str">
        <f t="shared" si="0"/>
        <v>Elliot Schaefer (Riverdale)</v>
      </c>
    </row>
    <row r="44" spans="1:7" ht="15" x14ac:dyDescent="0.25">
      <c r="A44" s="23">
        <v>41</v>
      </c>
      <c r="B44" s="23" t="s">
        <v>1905</v>
      </c>
      <c r="C44" s="23">
        <v>4</v>
      </c>
      <c r="D44" s="23" t="s">
        <v>21</v>
      </c>
      <c r="E44" s="24" t="s">
        <v>1906</v>
      </c>
      <c r="F44" s="23">
        <v>41</v>
      </c>
      <c r="G44" s="11" t="str">
        <f t="shared" si="0"/>
        <v>Dhanoa Leo (Windsor Park)</v>
      </c>
    </row>
    <row r="45" spans="1:7" ht="15" x14ac:dyDescent="0.25">
      <c r="A45" s="23">
        <v>42</v>
      </c>
      <c r="B45" s="23" t="s">
        <v>1907</v>
      </c>
      <c r="C45" s="23">
        <v>4</v>
      </c>
      <c r="D45" s="23" t="s">
        <v>1443</v>
      </c>
      <c r="E45" s="24" t="s">
        <v>1908</v>
      </c>
      <c r="F45" s="23">
        <v>42</v>
      </c>
      <c r="G45" s="11" t="str">
        <f t="shared" si="0"/>
        <v>Jakobi Bauer (Crawford Plains)</v>
      </c>
    </row>
    <row r="46" spans="1:7" ht="15" x14ac:dyDescent="0.25">
      <c r="A46" s="23">
        <v>43</v>
      </c>
      <c r="B46" s="23" t="s">
        <v>1909</v>
      </c>
      <c r="C46" s="23">
        <v>4</v>
      </c>
      <c r="D46" s="23" t="s">
        <v>236</v>
      </c>
      <c r="E46" s="24" t="s">
        <v>1910</v>
      </c>
      <c r="F46" s="23">
        <v>43</v>
      </c>
      <c r="G46" s="11" t="str">
        <f t="shared" si="0"/>
        <v>Sifen Tufa (Coralwood Advent)</v>
      </c>
    </row>
    <row r="47" spans="1:7" ht="15" x14ac:dyDescent="0.25">
      <c r="A47" s="23">
        <v>44</v>
      </c>
      <c r="B47" s="23" t="s">
        <v>1911</v>
      </c>
      <c r="C47" s="23">
        <v>4</v>
      </c>
      <c r="D47" s="23" t="s">
        <v>57</v>
      </c>
      <c r="E47" s="24" t="s">
        <v>1912</v>
      </c>
      <c r="F47" s="23">
        <v>44</v>
      </c>
      <c r="G47" s="11" t="str">
        <f t="shared" si="0"/>
        <v>Sullivan Waldner (David Thomas King)</v>
      </c>
    </row>
    <row r="48" spans="1:7" ht="15" x14ac:dyDescent="0.25">
      <c r="A48" s="23">
        <v>45</v>
      </c>
      <c r="B48" s="23" t="s">
        <v>1913</v>
      </c>
      <c r="C48" s="23">
        <v>4</v>
      </c>
      <c r="D48" s="23" t="s">
        <v>24</v>
      </c>
      <c r="E48" s="24" t="s">
        <v>1914</v>
      </c>
      <c r="F48" s="23">
        <v>45</v>
      </c>
      <c r="G48" s="11" t="str">
        <f t="shared" si="0"/>
        <v>Valentine Harcourt (Brander Gardens)</v>
      </c>
    </row>
    <row r="49" spans="1:7" ht="15" x14ac:dyDescent="0.25">
      <c r="A49" s="23">
        <v>46</v>
      </c>
      <c r="B49" s="23" t="s">
        <v>1915</v>
      </c>
      <c r="C49" s="23">
        <v>4</v>
      </c>
      <c r="D49" s="23" t="s">
        <v>28</v>
      </c>
      <c r="E49" s="24" t="s">
        <v>1916</v>
      </c>
      <c r="F49" s="23">
        <v>46</v>
      </c>
      <c r="G49" s="11" t="str">
        <f t="shared" si="0"/>
        <v>Ellison Garnison (Earl Buxton)</v>
      </c>
    </row>
    <row r="50" spans="1:7" ht="15" x14ac:dyDescent="0.25">
      <c r="A50" s="23">
        <v>47</v>
      </c>
      <c r="B50" s="23" t="s">
        <v>1917</v>
      </c>
      <c r="C50" s="23">
        <v>4</v>
      </c>
      <c r="D50" s="23" t="s">
        <v>30</v>
      </c>
      <c r="E50" s="24" t="s">
        <v>1918</v>
      </c>
      <c r="F50" s="23">
        <v>47</v>
      </c>
      <c r="G50" s="11" t="str">
        <f t="shared" si="0"/>
        <v>Anders Carlson (Patricia Heights)</v>
      </c>
    </row>
    <row r="51" spans="1:7" ht="15" x14ac:dyDescent="0.25">
      <c r="A51" s="23">
        <v>48</v>
      </c>
      <c r="B51" s="23" t="s">
        <v>1919</v>
      </c>
      <c r="C51" s="23">
        <v>4</v>
      </c>
      <c r="D51" s="23" t="s">
        <v>27</v>
      </c>
      <c r="E51" s="24" t="s">
        <v>1920</v>
      </c>
      <c r="F51" s="23">
        <v>48</v>
      </c>
      <c r="G51" s="11" t="str">
        <f t="shared" si="0"/>
        <v>Elliott Chan (Holyrood)</v>
      </c>
    </row>
    <row r="52" spans="1:7" ht="15" x14ac:dyDescent="0.25">
      <c r="A52" s="23">
        <v>49</v>
      </c>
      <c r="B52" s="23" t="s">
        <v>1921</v>
      </c>
      <c r="C52" s="23">
        <v>4</v>
      </c>
      <c r="D52" s="23" t="s">
        <v>200</v>
      </c>
      <c r="E52" s="24" t="s">
        <v>1922</v>
      </c>
      <c r="F52" s="23">
        <v>49</v>
      </c>
      <c r="G52" s="11" t="str">
        <f t="shared" si="0"/>
        <v>Abel Sampson (Elmwood)</v>
      </c>
    </row>
    <row r="53" spans="1:7" ht="15" x14ac:dyDescent="0.25">
      <c r="A53" s="23">
        <v>50</v>
      </c>
      <c r="B53" s="23" t="s">
        <v>1923</v>
      </c>
      <c r="C53" s="23">
        <v>4</v>
      </c>
      <c r="D53" s="23" t="s">
        <v>28</v>
      </c>
      <c r="E53" s="24" t="s">
        <v>1924</v>
      </c>
      <c r="F53" s="23">
        <v>50</v>
      </c>
      <c r="G53" s="11" t="str">
        <f t="shared" si="0"/>
        <v>Lincoln Stawnicky (Earl Buxton)</v>
      </c>
    </row>
    <row r="54" spans="1:7" ht="15" x14ac:dyDescent="0.25">
      <c r="A54" s="23">
        <v>51</v>
      </c>
      <c r="B54" s="23" t="s">
        <v>1925</v>
      </c>
      <c r="C54" s="23">
        <v>4</v>
      </c>
      <c r="D54" s="23" t="s">
        <v>24</v>
      </c>
      <c r="E54" s="24" t="s">
        <v>1926</v>
      </c>
      <c r="F54" s="23">
        <v>51</v>
      </c>
      <c r="G54" s="11" t="str">
        <f t="shared" si="0"/>
        <v>Dominic MacKinnon (Brander Gardens)</v>
      </c>
    </row>
    <row r="55" spans="1:7" ht="15" x14ac:dyDescent="0.25">
      <c r="A55" s="23">
        <v>52</v>
      </c>
      <c r="B55" s="23" t="s">
        <v>1927</v>
      </c>
      <c r="C55" s="23">
        <v>4</v>
      </c>
      <c r="D55" s="23" t="s">
        <v>25</v>
      </c>
      <c r="E55" s="24" t="s">
        <v>1928</v>
      </c>
      <c r="F55" s="23">
        <v>52</v>
      </c>
      <c r="G55" s="11" t="str">
        <f t="shared" si="0"/>
        <v>Maverick Reeve (Centennial)</v>
      </c>
    </row>
    <row r="56" spans="1:7" ht="15" x14ac:dyDescent="0.25">
      <c r="A56" s="23">
        <v>53</v>
      </c>
      <c r="B56" s="23" t="s">
        <v>1929</v>
      </c>
      <c r="C56" s="23">
        <v>4</v>
      </c>
      <c r="D56" s="23" t="s">
        <v>200</v>
      </c>
      <c r="E56" s="24" t="s">
        <v>1930</v>
      </c>
      <c r="F56" s="23">
        <v>53</v>
      </c>
      <c r="G56" s="11" t="str">
        <f t="shared" si="0"/>
        <v>Lucas Watchorn (Elmwood)</v>
      </c>
    </row>
    <row r="57" spans="1:7" ht="15" x14ac:dyDescent="0.25">
      <c r="A57" s="23">
        <v>54</v>
      </c>
      <c r="B57" s="23" t="s">
        <v>1931</v>
      </c>
      <c r="C57" s="23">
        <v>4</v>
      </c>
      <c r="D57" s="23" t="s">
        <v>62</v>
      </c>
      <c r="E57" s="24" t="s">
        <v>1932</v>
      </c>
      <c r="F57" s="23">
        <v>54</v>
      </c>
      <c r="G57" s="11" t="str">
        <f t="shared" si="0"/>
        <v>Nico Letailleur (Westglen)</v>
      </c>
    </row>
    <row r="58" spans="1:7" ht="15" x14ac:dyDescent="0.25">
      <c r="A58" s="23">
        <v>55</v>
      </c>
      <c r="B58" s="23" t="s">
        <v>1933</v>
      </c>
      <c r="C58" s="23">
        <v>4</v>
      </c>
      <c r="D58" s="23" t="s">
        <v>62</v>
      </c>
      <c r="E58" s="24" t="s">
        <v>1934</v>
      </c>
      <c r="F58" s="23">
        <v>55</v>
      </c>
      <c r="G58" s="11" t="str">
        <f t="shared" si="0"/>
        <v>Ezra Stahl (Westglen)</v>
      </c>
    </row>
    <row r="59" spans="1:7" ht="15" x14ac:dyDescent="0.25">
      <c r="A59" s="23">
        <v>56</v>
      </c>
      <c r="B59" s="23" t="s">
        <v>1935</v>
      </c>
      <c r="C59" s="23">
        <v>4</v>
      </c>
      <c r="D59" s="23" t="s">
        <v>27</v>
      </c>
      <c r="E59" s="24" t="s">
        <v>1936</v>
      </c>
      <c r="F59" s="23">
        <v>56</v>
      </c>
      <c r="G59" s="11" t="str">
        <f t="shared" si="0"/>
        <v>Art Weber (Holyrood)</v>
      </c>
    </row>
    <row r="60" spans="1:7" ht="15" x14ac:dyDescent="0.25">
      <c r="A60" s="23">
        <v>57</v>
      </c>
      <c r="B60" s="23" t="s">
        <v>1937</v>
      </c>
      <c r="C60" s="23">
        <v>4</v>
      </c>
      <c r="D60" s="23" t="s">
        <v>200</v>
      </c>
      <c r="E60" s="24" t="s">
        <v>1938</v>
      </c>
      <c r="F60" s="23">
        <v>57</v>
      </c>
      <c r="G60" s="11" t="str">
        <f t="shared" si="0"/>
        <v>Braxton Mickelow (Elmwood)</v>
      </c>
    </row>
    <row r="61" spans="1:7" ht="15" x14ac:dyDescent="0.25">
      <c r="A61" s="23">
        <v>58</v>
      </c>
      <c r="B61" s="23" t="s">
        <v>1939</v>
      </c>
      <c r="C61" s="23">
        <v>4</v>
      </c>
      <c r="D61" s="23" t="s">
        <v>849</v>
      </c>
      <c r="E61" s="24" t="s">
        <v>1940</v>
      </c>
      <c r="F61" s="23">
        <v>58</v>
      </c>
      <c r="G61" s="11" t="str">
        <f t="shared" si="0"/>
        <v>Bennett Chuhan (Roberta MacAdams)</v>
      </c>
    </row>
    <row r="62" spans="1:7" ht="15" x14ac:dyDescent="0.25">
      <c r="A62" s="23">
        <v>59</v>
      </c>
      <c r="B62" s="23" t="s">
        <v>1941</v>
      </c>
      <c r="C62" s="23">
        <v>4</v>
      </c>
      <c r="D62" s="23" t="s">
        <v>25</v>
      </c>
      <c r="E62" s="24" t="s">
        <v>1942</v>
      </c>
      <c r="F62" s="23">
        <v>59</v>
      </c>
      <c r="G62" s="11" t="str">
        <f t="shared" si="0"/>
        <v>Felix Lesko (Centennial)</v>
      </c>
    </row>
    <row r="63" spans="1:7" ht="15" x14ac:dyDescent="0.25">
      <c r="A63" s="23">
        <v>60</v>
      </c>
      <c r="B63" s="23" t="s">
        <v>1943</v>
      </c>
      <c r="C63" s="23">
        <v>4</v>
      </c>
      <c r="D63" s="23" t="s">
        <v>279</v>
      </c>
      <c r="E63" s="24" t="s">
        <v>1944</v>
      </c>
      <c r="F63" s="23">
        <v>60</v>
      </c>
      <c r="G63" s="11" t="str">
        <f t="shared" si="0"/>
        <v>James Li (Crestwood)</v>
      </c>
    </row>
    <row r="64" spans="1:7" ht="15" x14ac:dyDescent="0.25">
      <c r="A64" s="23">
        <v>61</v>
      </c>
      <c r="B64" s="23" t="s">
        <v>1945</v>
      </c>
      <c r="C64" s="23">
        <v>4</v>
      </c>
      <c r="D64" s="23" t="s">
        <v>20</v>
      </c>
      <c r="E64" s="24" t="s">
        <v>1946</v>
      </c>
      <c r="F64" s="23">
        <v>61</v>
      </c>
      <c r="G64" s="11" t="str">
        <f t="shared" si="0"/>
        <v>Kaira Unknown (Michael A. Kostek)</v>
      </c>
    </row>
    <row r="65" spans="1:7" ht="15" x14ac:dyDescent="0.25">
      <c r="A65" s="23">
        <v>62</v>
      </c>
      <c r="B65" s="23" t="s">
        <v>1947</v>
      </c>
      <c r="C65" s="23">
        <v>4</v>
      </c>
      <c r="D65" s="23" t="s">
        <v>106</v>
      </c>
      <c r="E65" s="24" t="s">
        <v>1948</v>
      </c>
      <c r="F65" s="23">
        <v>62</v>
      </c>
      <c r="G65" s="11" t="str">
        <f t="shared" si="0"/>
        <v>Hienos Tafere (Edmonton Chr)</v>
      </c>
    </row>
    <row r="66" spans="1:7" ht="15" x14ac:dyDescent="0.25">
      <c r="A66" s="23">
        <v>63</v>
      </c>
      <c r="B66" s="23" t="s">
        <v>1949</v>
      </c>
      <c r="C66" s="23">
        <v>4</v>
      </c>
      <c r="D66" s="23" t="s">
        <v>31</v>
      </c>
      <c r="E66" s="24" t="s">
        <v>1950</v>
      </c>
      <c r="F66" s="23">
        <v>63</v>
      </c>
      <c r="G66" s="11" t="str">
        <f t="shared" si="0"/>
        <v>Otto Engleman (Donnan)</v>
      </c>
    </row>
    <row r="67" spans="1:7" ht="15" x14ac:dyDescent="0.25">
      <c r="A67" s="23">
        <v>64</v>
      </c>
      <c r="B67" s="23" t="s">
        <v>1951</v>
      </c>
      <c r="C67" s="23">
        <v>4</v>
      </c>
      <c r="D67" s="23" t="s">
        <v>36</v>
      </c>
      <c r="E67" s="24" t="s">
        <v>1952</v>
      </c>
      <c r="F67" s="23">
        <v>64</v>
      </c>
      <c r="G67" s="11" t="str">
        <f t="shared" si="0"/>
        <v>Santino Mendez (Riverdale)</v>
      </c>
    </row>
    <row r="68" spans="1:7" ht="15" x14ac:dyDescent="0.25">
      <c r="A68" s="23">
        <v>65</v>
      </c>
      <c r="B68" s="23" t="s">
        <v>1953</v>
      </c>
      <c r="C68" s="23">
        <v>4</v>
      </c>
      <c r="D68" s="23" t="s">
        <v>25</v>
      </c>
      <c r="E68" s="24" t="s">
        <v>1954</v>
      </c>
      <c r="F68" s="23">
        <v>65</v>
      </c>
      <c r="G68" s="11" t="str">
        <f t="shared" si="0"/>
        <v>Benjamin Altamiran (Centennial)</v>
      </c>
    </row>
    <row r="69" spans="1:7" ht="15" x14ac:dyDescent="0.25">
      <c r="A69" s="23">
        <v>66</v>
      </c>
      <c r="B69" s="23" t="s">
        <v>1955</v>
      </c>
      <c r="C69" s="23">
        <v>4</v>
      </c>
      <c r="D69" s="23" t="s">
        <v>18</v>
      </c>
      <c r="E69" s="24" t="s">
        <v>1956</v>
      </c>
      <c r="F69" s="23">
        <v>66</v>
      </c>
      <c r="G69" s="11" t="str">
        <f t="shared" ref="G69:G223" si="1">CONCATENATE(B69, " (", D69, ")")</f>
        <v>Elliot Chiong (George P. Nicholson)</v>
      </c>
    </row>
    <row r="70" spans="1:7" ht="15" x14ac:dyDescent="0.25">
      <c r="A70" s="23">
        <v>67</v>
      </c>
      <c r="B70" s="23" t="s">
        <v>89</v>
      </c>
      <c r="C70" s="23">
        <v>4</v>
      </c>
      <c r="D70" s="23" t="s">
        <v>23</v>
      </c>
      <c r="E70" s="24" t="s">
        <v>1957</v>
      </c>
      <c r="F70" s="23">
        <v>67</v>
      </c>
      <c r="G70" s="11" t="str">
        <f t="shared" si="1"/>
        <v>Dylan Elford (Brookside)</v>
      </c>
    </row>
    <row r="71" spans="1:7" ht="15" x14ac:dyDescent="0.25">
      <c r="A71" s="23">
        <v>68</v>
      </c>
      <c r="B71" s="23" t="s">
        <v>1958</v>
      </c>
      <c r="C71" s="23">
        <v>4</v>
      </c>
      <c r="D71" s="23" t="s">
        <v>31</v>
      </c>
      <c r="E71" s="24" t="s">
        <v>1959</v>
      </c>
      <c r="F71" s="23">
        <v>68</v>
      </c>
      <c r="G71" s="11" t="str">
        <f t="shared" si="1"/>
        <v>Cameron Neufeld (Donnan)</v>
      </c>
    </row>
    <row r="72" spans="1:7" ht="15" x14ac:dyDescent="0.25">
      <c r="A72" s="23">
        <v>69</v>
      </c>
      <c r="B72" s="23" t="s">
        <v>1960</v>
      </c>
      <c r="C72" s="23">
        <v>4</v>
      </c>
      <c r="D72" s="23" t="s">
        <v>1508</v>
      </c>
      <c r="E72" s="24" t="s">
        <v>1961</v>
      </c>
      <c r="F72" s="23">
        <v>69</v>
      </c>
      <c r="G72" s="11" t="str">
        <f t="shared" si="1"/>
        <v>Thejas Vineeth (Stratford)</v>
      </c>
    </row>
    <row r="73" spans="1:7" ht="15" x14ac:dyDescent="0.25">
      <c r="A73" s="23">
        <v>70</v>
      </c>
      <c r="B73" s="23" t="s">
        <v>1962</v>
      </c>
      <c r="C73" s="23">
        <v>4</v>
      </c>
      <c r="D73" s="23" t="s">
        <v>18</v>
      </c>
      <c r="E73" s="24" t="s">
        <v>1963</v>
      </c>
      <c r="F73" s="23">
        <v>70</v>
      </c>
      <c r="G73" s="11" t="str">
        <f t="shared" si="1"/>
        <v>Anderson Amsbaugh (George P. Nicholson)</v>
      </c>
    </row>
    <row r="74" spans="1:7" ht="15" x14ac:dyDescent="0.25">
      <c r="A74" s="23">
        <v>71</v>
      </c>
      <c r="B74" s="23" t="s">
        <v>1964</v>
      </c>
      <c r="C74" s="23">
        <v>4</v>
      </c>
      <c r="D74" s="23" t="s">
        <v>80</v>
      </c>
      <c r="E74" s="24" t="s">
        <v>1965</v>
      </c>
      <c r="F74" s="23">
        <v>71</v>
      </c>
      <c r="G74" s="11" t="str">
        <f t="shared" si="1"/>
        <v>Brooks Kennedy (George H. Luck)</v>
      </c>
    </row>
    <row r="75" spans="1:7" ht="15" x14ac:dyDescent="0.25">
      <c r="A75" s="23">
        <v>72</v>
      </c>
      <c r="B75" s="23" t="s">
        <v>1966</v>
      </c>
      <c r="C75" s="23">
        <v>4</v>
      </c>
      <c r="D75" s="23" t="s">
        <v>22</v>
      </c>
      <c r="E75" s="24" t="s">
        <v>1967</v>
      </c>
      <c r="F75" s="23">
        <v>72</v>
      </c>
      <c r="G75" s="11" t="str">
        <f t="shared" si="1"/>
        <v>Augustin Pinto (Parkallen)</v>
      </c>
    </row>
    <row r="76" spans="1:7" ht="15" x14ac:dyDescent="0.25">
      <c r="A76" s="23">
        <v>73</v>
      </c>
      <c r="B76" s="23" t="s">
        <v>1968</v>
      </c>
      <c r="C76" s="23">
        <v>4</v>
      </c>
      <c r="D76" s="23" t="s">
        <v>49</v>
      </c>
      <c r="E76" s="24" t="s">
        <v>1969</v>
      </c>
      <c r="F76" s="23">
        <v>73</v>
      </c>
      <c r="G76" s="11" t="str">
        <f t="shared" si="1"/>
        <v>Zaiden Andrews (Constable Daniel)</v>
      </c>
    </row>
    <row r="77" spans="1:7" ht="15" x14ac:dyDescent="0.25">
      <c r="A77" s="23">
        <v>74</v>
      </c>
      <c r="B77" s="23" t="s">
        <v>265</v>
      </c>
      <c r="C77" s="23">
        <v>4</v>
      </c>
      <c r="D77" s="23" t="s">
        <v>23</v>
      </c>
      <c r="E77" s="24" t="s">
        <v>1970</v>
      </c>
      <c r="F77" s="23">
        <v>74</v>
      </c>
      <c r="G77" s="11" t="str">
        <f t="shared" si="1"/>
        <v>Eli Corrigan (Brookside)</v>
      </c>
    </row>
    <row r="78" spans="1:7" ht="15" x14ac:dyDescent="0.25">
      <c r="A78" s="23">
        <v>75</v>
      </c>
      <c r="B78" s="23" t="s">
        <v>1971</v>
      </c>
      <c r="C78" s="23">
        <v>4</v>
      </c>
      <c r="D78" s="23" t="s">
        <v>30</v>
      </c>
      <c r="E78" s="24" t="s">
        <v>1972</v>
      </c>
      <c r="F78" s="23">
        <v>75</v>
      </c>
      <c r="G78" s="11" t="str">
        <f t="shared" si="1"/>
        <v>Jack Berube (Patricia Heights)</v>
      </c>
    </row>
    <row r="79" spans="1:7" ht="15" x14ac:dyDescent="0.25">
      <c r="A79" s="23">
        <v>76</v>
      </c>
      <c r="B79" s="23" t="s">
        <v>1973</v>
      </c>
      <c r="C79" s="23">
        <v>4</v>
      </c>
      <c r="D79" s="23" t="s">
        <v>27</v>
      </c>
      <c r="E79" s="24" t="s">
        <v>1974</v>
      </c>
      <c r="F79" s="23">
        <v>76</v>
      </c>
      <c r="G79" s="11" t="str">
        <f t="shared" si="1"/>
        <v>Felix Reikie (Holyrood)</v>
      </c>
    </row>
    <row r="80" spans="1:7" ht="15" x14ac:dyDescent="0.25">
      <c r="A80" s="23">
        <v>77</v>
      </c>
      <c r="B80" s="23" t="s">
        <v>1975</v>
      </c>
      <c r="C80" s="23">
        <v>4</v>
      </c>
      <c r="D80" s="23" t="s">
        <v>39</v>
      </c>
      <c r="E80" s="24" t="s">
        <v>1976</v>
      </c>
      <c r="F80" s="23">
        <v>77</v>
      </c>
      <c r="G80" s="11" t="str">
        <f t="shared" si="1"/>
        <v>Sam Davis (Laurier Heights)</v>
      </c>
    </row>
    <row r="81" spans="1:7" ht="15" x14ac:dyDescent="0.25">
      <c r="A81" s="23">
        <v>78</v>
      </c>
      <c r="B81" s="23" t="s">
        <v>1977</v>
      </c>
      <c r="C81" s="23">
        <v>4</v>
      </c>
      <c r="D81" s="23" t="s">
        <v>1443</v>
      </c>
      <c r="E81" s="24" t="s">
        <v>1978</v>
      </c>
      <c r="F81" s="23">
        <v>78</v>
      </c>
      <c r="G81" s="11" t="str">
        <f t="shared" si="1"/>
        <v>Grayson George (Crawford Plains)</v>
      </c>
    </row>
    <row r="82" spans="1:7" ht="15" x14ac:dyDescent="0.25">
      <c r="A82" s="23">
        <v>79</v>
      </c>
      <c r="B82" s="23" t="s">
        <v>1979</v>
      </c>
      <c r="C82" s="23">
        <v>4</v>
      </c>
      <c r="D82" s="23" t="s">
        <v>20</v>
      </c>
      <c r="E82" s="24" t="s">
        <v>1980</v>
      </c>
      <c r="F82" s="23">
        <v>79</v>
      </c>
      <c r="G82" s="11" t="str">
        <f t="shared" si="1"/>
        <v>Quinn James (Michael A. Kostek)</v>
      </c>
    </row>
    <row r="83" spans="1:7" ht="15" x14ac:dyDescent="0.25">
      <c r="A83" s="23">
        <v>80</v>
      </c>
      <c r="B83" s="23" t="s">
        <v>1981</v>
      </c>
      <c r="C83" s="23">
        <v>4</v>
      </c>
      <c r="D83" s="23" t="s">
        <v>39</v>
      </c>
      <c r="E83" s="24" t="s">
        <v>1982</v>
      </c>
      <c r="F83" s="23">
        <v>80</v>
      </c>
      <c r="G83" s="11" t="str">
        <f t="shared" si="1"/>
        <v>Jaxon Hopp (Laurier Heights)</v>
      </c>
    </row>
    <row r="84" spans="1:7" ht="15" x14ac:dyDescent="0.25">
      <c r="A84" s="23">
        <v>81</v>
      </c>
      <c r="B84" s="23" t="s">
        <v>1983</v>
      </c>
      <c r="C84" s="23">
        <v>4</v>
      </c>
      <c r="D84" s="23" t="s">
        <v>24</v>
      </c>
      <c r="E84" s="24" t="s">
        <v>1984</v>
      </c>
      <c r="F84" s="23">
        <v>81</v>
      </c>
      <c r="G84" s="11" t="str">
        <f t="shared" si="1"/>
        <v>Jaxson Palumbi (Brander Gardens)</v>
      </c>
    </row>
    <row r="85" spans="1:7" ht="15" x14ac:dyDescent="0.25">
      <c r="A85" s="23">
        <v>82</v>
      </c>
      <c r="B85" s="23" t="s">
        <v>1985</v>
      </c>
      <c r="C85" s="23">
        <v>4</v>
      </c>
      <c r="D85" s="23" t="s">
        <v>106</v>
      </c>
      <c r="E85" s="24" t="s">
        <v>1986</v>
      </c>
      <c r="F85" s="23">
        <v>82</v>
      </c>
      <c r="G85" s="11" t="str">
        <f t="shared" si="1"/>
        <v>Dirk Buisman (Edmonton Chr)</v>
      </c>
    </row>
    <row r="86" spans="1:7" ht="15" x14ac:dyDescent="0.25">
      <c r="A86" s="23">
        <v>83</v>
      </c>
      <c r="B86" s="23" t="s">
        <v>1987</v>
      </c>
      <c r="C86" s="23">
        <v>4</v>
      </c>
      <c r="D86" s="23" t="s">
        <v>22</v>
      </c>
      <c r="E86" s="24" t="s">
        <v>1988</v>
      </c>
      <c r="F86" s="23">
        <v>83</v>
      </c>
      <c r="G86" s="11" t="str">
        <f t="shared" si="1"/>
        <v>Kian Ip (Parkallen)</v>
      </c>
    </row>
    <row r="87" spans="1:7" ht="15" x14ac:dyDescent="0.25">
      <c r="A87" s="23">
        <v>84</v>
      </c>
      <c r="B87" s="23" t="s">
        <v>1989</v>
      </c>
      <c r="C87" s="23">
        <v>4</v>
      </c>
      <c r="D87" s="23" t="s">
        <v>37</v>
      </c>
      <c r="E87" s="24" t="s">
        <v>1990</v>
      </c>
      <c r="F87" s="23">
        <v>84</v>
      </c>
      <c r="G87" s="11" t="str">
        <f t="shared" si="1"/>
        <v>Feilim O'Dowd (Menisa)</v>
      </c>
    </row>
    <row r="88" spans="1:7" ht="15" x14ac:dyDescent="0.25">
      <c r="A88" s="23">
        <v>85</v>
      </c>
      <c r="B88" s="23" t="s">
        <v>1991</v>
      </c>
      <c r="C88" s="23">
        <v>4</v>
      </c>
      <c r="D88" s="23" t="s">
        <v>43</v>
      </c>
      <c r="E88" s="24" t="s">
        <v>1992</v>
      </c>
      <c r="F88" s="23">
        <v>85</v>
      </c>
      <c r="G88" s="11" t="str">
        <f t="shared" si="1"/>
        <v>Angus Beaton (King Edward)</v>
      </c>
    </row>
    <row r="89" spans="1:7" ht="15" x14ac:dyDescent="0.25">
      <c r="A89" s="23">
        <v>86</v>
      </c>
      <c r="B89" s="23" t="s">
        <v>1993</v>
      </c>
      <c r="C89" s="23">
        <v>4</v>
      </c>
      <c r="D89" s="23" t="s">
        <v>57</v>
      </c>
      <c r="E89" s="24" t="s">
        <v>1994</v>
      </c>
      <c r="F89" s="23">
        <v>86</v>
      </c>
      <c r="G89" s="11" t="str">
        <f t="shared" si="1"/>
        <v>Logan Walters (David Thomas King)</v>
      </c>
    </row>
    <row r="90" spans="1:7" ht="15" x14ac:dyDescent="0.25">
      <c r="A90" s="23">
        <v>87</v>
      </c>
      <c r="B90" s="23" t="s">
        <v>1995</v>
      </c>
      <c r="C90" s="23">
        <v>4</v>
      </c>
      <c r="D90" s="23" t="s">
        <v>80</v>
      </c>
      <c r="E90" s="24" t="s">
        <v>1996</v>
      </c>
      <c r="F90" s="23">
        <v>87</v>
      </c>
      <c r="G90" s="11" t="str">
        <f t="shared" si="1"/>
        <v>Zac Zamir (George H. Luck)</v>
      </c>
    </row>
    <row r="91" spans="1:7" ht="15" x14ac:dyDescent="0.25">
      <c r="A91" s="23">
        <v>88</v>
      </c>
      <c r="B91" s="23" t="s">
        <v>1997</v>
      </c>
      <c r="C91" s="23">
        <v>4</v>
      </c>
      <c r="D91" s="23" t="s">
        <v>632</v>
      </c>
      <c r="E91" s="24" t="s">
        <v>1998</v>
      </c>
      <c r="F91" s="23">
        <v>88</v>
      </c>
      <c r="G91" s="11" t="str">
        <f t="shared" si="1"/>
        <v>Omar Khalil (Kameyosek)</v>
      </c>
    </row>
    <row r="92" spans="1:7" ht="15" x14ac:dyDescent="0.25">
      <c r="A92" s="23">
        <v>89</v>
      </c>
      <c r="B92" s="23" t="s">
        <v>1999</v>
      </c>
      <c r="C92" s="23">
        <v>4</v>
      </c>
      <c r="D92" s="23" t="s">
        <v>392</v>
      </c>
      <c r="E92" s="24" t="s">
        <v>2000</v>
      </c>
      <c r="F92" s="23">
        <v>89</v>
      </c>
      <c r="G92" s="11" t="str">
        <f t="shared" si="1"/>
        <v>Evan Anderson (LaPerle)</v>
      </c>
    </row>
    <row r="93" spans="1:7" ht="15" x14ac:dyDescent="0.25">
      <c r="A93" s="23">
        <v>90</v>
      </c>
      <c r="B93" s="23" t="s">
        <v>2001</v>
      </c>
      <c r="C93" s="23">
        <v>4</v>
      </c>
      <c r="D93" s="23" t="s">
        <v>22</v>
      </c>
      <c r="E93" s="24" t="s">
        <v>2002</v>
      </c>
      <c r="F93" s="23">
        <v>90</v>
      </c>
      <c r="G93" s="11" t="str">
        <f t="shared" si="1"/>
        <v>Lincoln Wong (Parkallen)</v>
      </c>
    </row>
    <row r="94" spans="1:7" ht="15" x14ac:dyDescent="0.25">
      <c r="A94" s="23">
        <v>91</v>
      </c>
      <c r="B94" s="23" t="s">
        <v>2003</v>
      </c>
      <c r="C94" s="23">
        <v>4</v>
      </c>
      <c r="D94" s="23" t="s">
        <v>37</v>
      </c>
      <c r="E94" s="24" t="s">
        <v>2004</v>
      </c>
      <c r="F94" s="23">
        <v>91</v>
      </c>
      <c r="G94" s="11" t="str">
        <f t="shared" si="1"/>
        <v>Ian Northcott (Menisa)</v>
      </c>
    </row>
    <row r="95" spans="1:7" ht="15" x14ac:dyDescent="0.25">
      <c r="A95" s="23">
        <v>92</v>
      </c>
      <c r="B95" s="23" t="s">
        <v>2005</v>
      </c>
      <c r="C95" s="23">
        <v>4</v>
      </c>
      <c r="D95" s="23" t="s">
        <v>39</v>
      </c>
      <c r="E95" s="24" t="s">
        <v>2006</v>
      </c>
      <c r="F95" s="23">
        <v>92</v>
      </c>
      <c r="G95" s="11" t="str">
        <f t="shared" si="1"/>
        <v>Henry Virtue (Laurier Heights)</v>
      </c>
    </row>
    <row r="96" spans="1:7" ht="15" x14ac:dyDescent="0.25">
      <c r="A96" s="23">
        <v>93</v>
      </c>
      <c r="B96" s="23" t="s">
        <v>2007</v>
      </c>
      <c r="C96" s="23">
        <v>4</v>
      </c>
      <c r="D96" s="23" t="s">
        <v>635</v>
      </c>
      <c r="E96" s="24" t="s">
        <v>2008</v>
      </c>
      <c r="F96" s="23">
        <v>93</v>
      </c>
      <c r="G96" s="11" t="str">
        <f t="shared" si="1"/>
        <v>Imran Kemer (John A. McDougall)</v>
      </c>
    </row>
    <row r="97" spans="1:7" ht="15" x14ac:dyDescent="0.25">
      <c r="A97" s="23">
        <v>94</v>
      </c>
      <c r="B97" s="23" t="s">
        <v>2009</v>
      </c>
      <c r="C97" s="23">
        <v>4</v>
      </c>
      <c r="D97" s="23" t="s">
        <v>279</v>
      </c>
      <c r="E97" s="24" t="s">
        <v>2010</v>
      </c>
      <c r="F97" s="23">
        <v>94</v>
      </c>
      <c r="G97" s="11" t="str">
        <f t="shared" si="1"/>
        <v>Cadden Waddington (Crestwood)</v>
      </c>
    </row>
    <row r="98" spans="1:7" ht="15" x14ac:dyDescent="0.25">
      <c r="A98" s="23">
        <v>95</v>
      </c>
      <c r="B98" s="23" t="s">
        <v>2011</v>
      </c>
      <c r="C98" s="23">
        <v>4</v>
      </c>
      <c r="D98" s="23" t="s">
        <v>19</v>
      </c>
      <c r="E98" s="24" t="s">
        <v>2012</v>
      </c>
      <c r="F98" s="23">
        <v>95</v>
      </c>
      <c r="G98" s="11" t="str">
        <f t="shared" si="1"/>
        <v>Eoin Hackett (Rio Terrace)</v>
      </c>
    </row>
    <row r="99" spans="1:7" ht="15" x14ac:dyDescent="0.25">
      <c r="A99" s="23">
        <v>96</v>
      </c>
      <c r="B99" s="23" t="s">
        <v>2013</v>
      </c>
      <c r="C99" s="23">
        <v>4</v>
      </c>
      <c r="D99" s="23" t="s">
        <v>415</v>
      </c>
      <c r="E99" s="24" t="s">
        <v>2014</v>
      </c>
      <c r="F99" s="23">
        <v>96</v>
      </c>
      <c r="G99" s="11" t="str">
        <f t="shared" si="1"/>
        <v>Asher Holyk (Gold Bar)</v>
      </c>
    </row>
    <row r="100" spans="1:7" ht="15" x14ac:dyDescent="0.25">
      <c r="A100" s="23">
        <v>97</v>
      </c>
      <c r="B100" s="23" t="s">
        <v>2015</v>
      </c>
      <c r="C100" s="23">
        <v>4</v>
      </c>
      <c r="D100" s="23" t="s">
        <v>33</v>
      </c>
      <c r="E100" s="24" t="s">
        <v>2016</v>
      </c>
      <c r="F100" s="23">
        <v>97</v>
      </c>
      <c r="G100" s="11" t="str">
        <f t="shared" si="1"/>
        <v>Abhiru Siriwardhan (Westbrook)</v>
      </c>
    </row>
    <row r="101" spans="1:7" ht="15" x14ac:dyDescent="0.25">
      <c r="A101" s="23">
        <v>98</v>
      </c>
      <c r="B101" s="23" t="s">
        <v>2017</v>
      </c>
      <c r="C101" s="23">
        <v>4</v>
      </c>
      <c r="D101" s="23" t="s">
        <v>40</v>
      </c>
      <c r="E101" s="24" t="s">
        <v>2018</v>
      </c>
      <c r="F101" s="23">
        <v>98</v>
      </c>
      <c r="G101" s="11" t="str">
        <f t="shared" si="1"/>
        <v>Robin Brar (Meyokumin)</v>
      </c>
    </row>
    <row r="102" spans="1:7" ht="15" x14ac:dyDescent="0.25">
      <c r="A102" s="23">
        <v>99</v>
      </c>
      <c r="B102" s="23" t="s">
        <v>2019</v>
      </c>
      <c r="C102" s="23">
        <v>4</v>
      </c>
      <c r="D102" s="23" t="s">
        <v>19</v>
      </c>
      <c r="E102" s="24" t="s">
        <v>2020</v>
      </c>
      <c r="F102" s="23">
        <v>99</v>
      </c>
      <c r="G102" s="11" t="str">
        <f t="shared" si="1"/>
        <v>Oliver Klement-Bro (Rio Terrace)</v>
      </c>
    </row>
    <row r="103" spans="1:7" ht="15" x14ac:dyDescent="0.25">
      <c r="A103" s="23">
        <v>100</v>
      </c>
      <c r="B103" s="23" t="s">
        <v>2021</v>
      </c>
      <c r="C103" s="23">
        <v>4</v>
      </c>
      <c r="D103" s="23" t="s">
        <v>80</v>
      </c>
      <c r="E103" s="24" t="s">
        <v>2022</v>
      </c>
      <c r="F103" s="23">
        <v>100</v>
      </c>
      <c r="G103" s="11" t="str">
        <f t="shared" si="1"/>
        <v>Daniel Huang (George H. Luck)</v>
      </c>
    </row>
    <row r="104" spans="1:7" ht="15" x14ac:dyDescent="0.25">
      <c r="A104" s="23">
        <v>101</v>
      </c>
      <c r="B104" s="23" t="s">
        <v>2023</v>
      </c>
      <c r="C104" s="23">
        <v>4</v>
      </c>
      <c r="D104" s="23" t="s">
        <v>392</v>
      </c>
      <c r="E104" s="24" t="s">
        <v>2024</v>
      </c>
      <c r="F104" s="23">
        <v>101</v>
      </c>
      <c r="G104" s="11" t="str">
        <f t="shared" si="1"/>
        <v>Jithroo Weerasingh (LaPerle)</v>
      </c>
    </row>
    <row r="105" spans="1:7" ht="15" x14ac:dyDescent="0.25">
      <c r="A105" s="23">
        <v>102</v>
      </c>
      <c r="B105" s="23" t="s">
        <v>2025</v>
      </c>
      <c r="C105" s="23">
        <v>4</v>
      </c>
      <c r="D105" s="23" t="s">
        <v>43</v>
      </c>
      <c r="E105" s="24" t="s">
        <v>2026</v>
      </c>
      <c r="F105" s="23">
        <v>102</v>
      </c>
      <c r="G105" s="11" t="str">
        <f t="shared" si="1"/>
        <v>Freddie Fortin (King Edward)</v>
      </c>
    </row>
    <row r="106" spans="1:7" ht="15" x14ac:dyDescent="0.25">
      <c r="A106" s="23">
        <v>103</v>
      </c>
      <c r="B106" s="23" t="s">
        <v>2027</v>
      </c>
      <c r="C106" s="23">
        <v>4</v>
      </c>
      <c r="D106" s="23" t="s">
        <v>2028</v>
      </c>
      <c r="E106" s="24" t="s">
        <v>2029</v>
      </c>
      <c r="F106" s="23">
        <v>103</v>
      </c>
      <c r="G106" s="11" t="str">
        <f t="shared" si="1"/>
        <v>Kai Leong (Donald R. Getty)</v>
      </c>
    </row>
    <row r="107" spans="1:7" ht="15" x14ac:dyDescent="0.25">
      <c r="A107" s="23">
        <v>104</v>
      </c>
      <c r="B107" s="23" t="s">
        <v>2030</v>
      </c>
      <c r="C107" s="23">
        <v>4</v>
      </c>
      <c r="D107" s="23" t="s">
        <v>33</v>
      </c>
      <c r="E107" s="24" t="s">
        <v>2031</v>
      </c>
      <c r="F107" s="23">
        <v>104</v>
      </c>
      <c r="G107" s="11" t="str">
        <f t="shared" si="1"/>
        <v>Seth Meliefste (Westbrook)</v>
      </c>
    </row>
    <row r="108" spans="1:7" ht="15" x14ac:dyDescent="0.25">
      <c r="A108" s="23">
        <v>105</v>
      </c>
      <c r="B108" s="23" t="s">
        <v>2032</v>
      </c>
      <c r="C108" s="23">
        <v>4</v>
      </c>
      <c r="D108" s="23" t="s">
        <v>28</v>
      </c>
      <c r="E108" s="24" t="s">
        <v>2033</v>
      </c>
      <c r="F108" s="23">
        <v>105</v>
      </c>
      <c r="G108" s="11" t="str">
        <f t="shared" si="1"/>
        <v>Cooper Bailey (Earl Buxton)</v>
      </c>
    </row>
    <row r="109" spans="1:7" ht="15" x14ac:dyDescent="0.25">
      <c r="A109" s="23">
        <v>106</v>
      </c>
      <c r="B109" s="23" t="s">
        <v>2034</v>
      </c>
      <c r="C109" s="23">
        <v>4</v>
      </c>
      <c r="D109" s="23" t="s">
        <v>80</v>
      </c>
      <c r="E109" s="24" t="s">
        <v>2035</v>
      </c>
      <c r="F109" s="23">
        <v>106</v>
      </c>
      <c r="G109" s="11" t="str">
        <f t="shared" si="1"/>
        <v>Milan Lalani (George H. Luck)</v>
      </c>
    </row>
    <row r="110" spans="1:7" ht="15" x14ac:dyDescent="0.25">
      <c r="A110" s="23">
        <v>107</v>
      </c>
      <c r="B110" s="23" t="s">
        <v>2036</v>
      </c>
      <c r="C110" s="23">
        <v>4</v>
      </c>
      <c r="D110" s="23" t="s">
        <v>106</v>
      </c>
      <c r="E110" s="24" t="s">
        <v>2037</v>
      </c>
      <c r="F110" s="23">
        <v>107</v>
      </c>
      <c r="G110" s="11" t="str">
        <f t="shared" si="1"/>
        <v>Ezra Wallace (Edmonton Chr)</v>
      </c>
    </row>
    <row r="111" spans="1:7" ht="15" x14ac:dyDescent="0.25">
      <c r="A111" s="23">
        <v>108</v>
      </c>
      <c r="B111" s="23" t="s">
        <v>2038</v>
      </c>
      <c r="C111" s="23">
        <v>4</v>
      </c>
      <c r="D111" s="23" t="s">
        <v>80</v>
      </c>
      <c r="E111" s="24" t="s">
        <v>2039</v>
      </c>
      <c r="F111" s="23">
        <v>108</v>
      </c>
      <c r="G111" s="11" t="str">
        <f t="shared" si="1"/>
        <v>Ethan Zhang (George H. Luck)</v>
      </c>
    </row>
    <row r="112" spans="1:7" ht="15" x14ac:dyDescent="0.25">
      <c r="A112" s="23">
        <v>109</v>
      </c>
      <c r="B112" s="23" t="s">
        <v>2040</v>
      </c>
      <c r="C112" s="23">
        <v>4</v>
      </c>
      <c r="D112" s="23" t="s">
        <v>25</v>
      </c>
      <c r="E112" s="24" t="s">
        <v>2041</v>
      </c>
      <c r="F112" s="23">
        <v>109</v>
      </c>
      <c r="G112" s="11" t="str">
        <f t="shared" si="1"/>
        <v>Finley Rossiter (Centennial)</v>
      </c>
    </row>
    <row r="113" spans="1:7" ht="15" x14ac:dyDescent="0.25">
      <c r="A113" s="23">
        <v>110</v>
      </c>
      <c r="B113" s="23" t="s">
        <v>2042</v>
      </c>
      <c r="C113" s="23">
        <v>4</v>
      </c>
      <c r="D113" s="23" t="s">
        <v>39</v>
      </c>
      <c r="E113" s="24" t="s">
        <v>2043</v>
      </c>
      <c r="F113" s="23">
        <v>110</v>
      </c>
      <c r="G113" s="11" t="str">
        <f t="shared" si="1"/>
        <v>Asher Samborsky (Laurier Heights)</v>
      </c>
    </row>
    <row r="114" spans="1:7" ht="15" x14ac:dyDescent="0.25">
      <c r="A114" s="23">
        <v>111</v>
      </c>
      <c r="B114" s="23" t="s">
        <v>2044</v>
      </c>
      <c r="C114" s="23">
        <v>4</v>
      </c>
      <c r="D114" s="23" t="s">
        <v>25</v>
      </c>
      <c r="E114" s="24" t="s">
        <v>2045</v>
      </c>
      <c r="F114" s="23">
        <v>111</v>
      </c>
      <c r="G114" s="11" t="str">
        <f t="shared" si="1"/>
        <v>Jackson Fitzner (Centennial)</v>
      </c>
    </row>
    <row r="115" spans="1:7" ht="15" x14ac:dyDescent="0.25">
      <c r="A115" s="23">
        <v>112</v>
      </c>
      <c r="B115" s="23" t="s">
        <v>2046</v>
      </c>
      <c r="C115" s="23">
        <v>4</v>
      </c>
      <c r="D115" s="23" t="s">
        <v>33</v>
      </c>
      <c r="E115" s="24" t="s">
        <v>1304</v>
      </c>
      <c r="F115" s="23">
        <v>112</v>
      </c>
      <c r="G115" s="11" t="str">
        <f t="shared" si="1"/>
        <v>Devin Parmar (Westbrook)</v>
      </c>
    </row>
    <row r="116" spans="1:7" ht="15" x14ac:dyDescent="0.25">
      <c r="A116" s="23">
        <v>113</v>
      </c>
      <c r="B116" s="23" t="s">
        <v>257</v>
      </c>
      <c r="C116" s="23">
        <v>4</v>
      </c>
      <c r="D116" s="23" t="s">
        <v>45</v>
      </c>
      <c r="E116" s="24" t="s">
        <v>2047</v>
      </c>
      <c r="F116" s="23">
        <v>113</v>
      </c>
      <c r="G116" s="11" t="str">
        <f t="shared" si="1"/>
        <v>Monty Fowler (Unattached)</v>
      </c>
    </row>
    <row r="117" spans="1:7" ht="15" x14ac:dyDescent="0.25">
      <c r="A117" s="23">
        <v>114</v>
      </c>
      <c r="B117" s="23" t="s">
        <v>2048</v>
      </c>
      <c r="C117" s="23">
        <v>4</v>
      </c>
      <c r="D117" s="23" t="s">
        <v>22</v>
      </c>
      <c r="E117" s="24" t="s">
        <v>2049</v>
      </c>
      <c r="F117" s="23">
        <v>114</v>
      </c>
      <c r="G117" s="11" t="str">
        <f t="shared" si="1"/>
        <v>Alex Fong-Hanelt (Parkallen)</v>
      </c>
    </row>
    <row r="118" spans="1:7" ht="15" x14ac:dyDescent="0.25">
      <c r="A118" s="23">
        <v>115</v>
      </c>
      <c r="B118" s="23" t="s">
        <v>2050</v>
      </c>
      <c r="C118" s="23">
        <v>4</v>
      </c>
      <c r="D118" s="23" t="s">
        <v>28</v>
      </c>
      <c r="E118" s="24" t="s">
        <v>2051</v>
      </c>
      <c r="F118" s="23">
        <v>115</v>
      </c>
      <c r="G118" s="11" t="str">
        <f t="shared" si="1"/>
        <v>Jayden Jiang (Earl Buxton)</v>
      </c>
    </row>
    <row r="119" spans="1:7" ht="15" x14ac:dyDescent="0.25">
      <c r="A119" s="23">
        <v>116</v>
      </c>
      <c r="B119" s="23" t="s">
        <v>2052</v>
      </c>
      <c r="C119" s="23">
        <v>4</v>
      </c>
      <c r="D119" s="23" t="s">
        <v>23</v>
      </c>
      <c r="E119" s="24" t="s">
        <v>2053</v>
      </c>
      <c r="F119" s="23">
        <v>116</v>
      </c>
      <c r="G119" s="11" t="str">
        <f t="shared" si="1"/>
        <v>Nathan Scheuerman (Brookside)</v>
      </c>
    </row>
    <row r="120" spans="1:7" ht="15" x14ac:dyDescent="0.25">
      <c r="A120" s="23">
        <v>117</v>
      </c>
      <c r="B120" s="23" t="s">
        <v>2054</v>
      </c>
      <c r="C120" s="23">
        <v>4</v>
      </c>
      <c r="D120" s="23" t="s">
        <v>21</v>
      </c>
      <c r="E120" s="24" t="s">
        <v>2055</v>
      </c>
      <c r="F120" s="23">
        <v>117</v>
      </c>
      <c r="G120" s="11" t="str">
        <f t="shared" si="1"/>
        <v>Dexter Bridge (Windsor Park)</v>
      </c>
    </row>
    <row r="121" spans="1:7" ht="15" x14ac:dyDescent="0.25">
      <c r="A121" s="23">
        <v>118</v>
      </c>
      <c r="B121" s="23" t="s">
        <v>2056</v>
      </c>
      <c r="C121" s="23">
        <v>4</v>
      </c>
      <c r="D121" s="23" t="s">
        <v>21</v>
      </c>
      <c r="E121" s="24" t="s">
        <v>2057</v>
      </c>
      <c r="F121" s="23">
        <v>118</v>
      </c>
      <c r="G121" s="11" t="str">
        <f t="shared" si="1"/>
        <v>Adam Nasin (Windsor Park)</v>
      </c>
    </row>
    <row r="122" spans="1:7" ht="15" x14ac:dyDescent="0.25">
      <c r="A122" s="23">
        <v>119</v>
      </c>
      <c r="B122" s="23" t="s">
        <v>2058</v>
      </c>
      <c r="C122" s="23">
        <v>4</v>
      </c>
      <c r="D122" s="23" t="s">
        <v>1508</v>
      </c>
      <c r="E122" s="24" t="s">
        <v>2059</v>
      </c>
      <c r="F122" s="23">
        <v>119</v>
      </c>
      <c r="G122" s="11" t="str">
        <f t="shared" si="1"/>
        <v>Hudson Steward (Stratford)</v>
      </c>
    </row>
    <row r="123" spans="1:7" ht="15" x14ac:dyDescent="0.25">
      <c r="A123" s="23">
        <v>120</v>
      </c>
      <c r="B123" s="23" t="s">
        <v>2060</v>
      </c>
      <c r="C123" s="23">
        <v>4</v>
      </c>
      <c r="D123" s="23" t="s">
        <v>35</v>
      </c>
      <c r="E123" s="24" t="s">
        <v>2061</v>
      </c>
      <c r="F123" s="23">
        <v>120</v>
      </c>
      <c r="G123" s="11" t="str">
        <f t="shared" si="1"/>
        <v>Harrison Ilko (Johnny Bright)</v>
      </c>
    </row>
    <row r="124" spans="1:7" ht="15" x14ac:dyDescent="0.25">
      <c r="A124" s="23">
        <v>121</v>
      </c>
      <c r="B124" s="23" t="s">
        <v>2062</v>
      </c>
      <c r="C124" s="23">
        <v>4</v>
      </c>
      <c r="D124" s="23" t="s">
        <v>392</v>
      </c>
      <c r="E124" s="24" t="s">
        <v>2063</v>
      </c>
      <c r="F124" s="23">
        <v>121</v>
      </c>
      <c r="G124" s="11" t="str">
        <f t="shared" si="1"/>
        <v>Amil Renganathan (LaPerle)</v>
      </c>
    </row>
    <row r="125" spans="1:7" ht="15" x14ac:dyDescent="0.25">
      <c r="A125" s="23">
        <v>122</v>
      </c>
      <c r="B125" s="23" t="s">
        <v>2064</v>
      </c>
      <c r="C125" s="23">
        <v>4</v>
      </c>
      <c r="D125" s="23" t="s">
        <v>392</v>
      </c>
      <c r="E125" s="24" t="s">
        <v>2065</v>
      </c>
      <c r="F125" s="23">
        <v>122</v>
      </c>
      <c r="G125" s="11" t="str">
        <f t="shared" si="1"/>
        <v>Nathan Mandapat (LaPerle)</v>
      </c>
    </row>
    <row r="126" spans="1:7" ht="15" x14ac:dyDescent="0.25">
      <c r="A126" s="23">
        <v>123</v>
      </c>
      <c r="B126" s="23" t="s">
        <v>2066</v>
      </c>
      <c r="C126" s="23">
        <v>4</v>
      </c>
      <c r="D126" s="23" t="s">
        <v>848</v>
      </c>
      <c r="E126" s="24" t="s">
        <v>2067</v>
      </c>
      <c r="F126" s="23">
        <v>123</v>
      </c>
      <c r="G126" s="11" t="str">
        <f t="shared" si="1"/>
        <v>Zach Purkis (Winterburn)</v>
      </c>
    </row>
    <row r="127" spans="1:7" ht="15" x14ac:dyDescent="0.25">
      <c r="A127" s="23">
        <v>124</v>
      </c>
      <c r="B127" s="23" t="s">
        <v>2068</v>
      </c>
      <c r="C127" s="23">
        <v>4</v>
      </c>
      <c r="D127" s="23" t="s">
        <v>23</v>
      </c>
      <c r="E127" s="24" t="s">
        <v>2069</v>
      </c>
      <c r="F127" s="23">
        <v>124</v>
      </c>
      <c r="G127" s="11" t="str">
        <f t="shared" si="1"/>
        <v>Nash Deeks (Brookside)</v>
      </c>
    </row>
    <row r="128" spans="1:7" ht="15" x14ac:dyDescent="0.25">
      <c r="A128" s="23">
        <v>125</v>
      </c>
      <c r="B128" s="23" t="s">
        <v>2070</v>
      </c>
      <c r="C128" s="23">
        <v>4</v>
      </c>
      <c r="D128" s="23" t="s">
        <v>26</v>
      </c>
      <c r="E128" s="24" t="s">
        <v>2071</v>
      </c>
      <c r="F128" s="23">
        <v>125</v>
      </c>
      <c r="G128" s="11" t="str">
        <f t="shared" si="1"/>
        <v>Theo Lau (Belgravia)</v>
      </c>
    </row>
    <row r="129" spans="1:7" ht="15" x14ac:dyDescent="0.25">
      <c r="A129" s="23">
        <v>126</v>
      </c>
      <c r="B129" s="23" t="s">
        <v>2072</v>
      </c>
      <c r="C129" s="23">
        <v>4</v>
      </c>
      <c r="D129" s="23" t="s">
        <v>28</v>
      </c>
      <c r="E129" s="24" t="s">
        <v>2073</v>
      </c>
      <c r="F129" s="23">
        <v>126</v>
      </c>
      <c r="G129" s="11" t="str">
        <f t="shared" si="1"/>
        <v>Ethan McKenzie (Earl Buxton)</v>
      </c>
    </row>
    <row r="130" spans="1:7" ht="15" x14ac:dyDescent="0.25">
      <c r="A130" s="23">
        <v>127</v>
      </c>
      <c r="B130" s="23" t="s">
        <v>2074</v>
      </c>
      <c r="C130" s="23">
        <v>4</v>
      </c>
      <c r="D130" s="23" t="s">
        <v>28</v>
      </c>
      <c r="E130" s="24" t="s">
        <v>2075</v>
      </c>
      <c r="F130" s="23">
        <v>127</v>
      </c>
      <c r="G130" s="11" t="str">
        <f t="shared" si="1"/>
        <v>Charlie McKinnon (Earl Buxton)</v>
      </c>
    </row>
    <row r="131" spans="1:7" ht="15" x14ac:dyDescent="0.25">
      <c r="A131" s="23">
        <v>128</v>
      </c>
      <c r="B131" s="23" t="s">
        <v>2076</v>
      </c>
      <c r="C131" s="23">
        <v>4</v>
      </c>
      <c r="D131" s="23" t="s">
        <v>1508</v>
      </c>
      <c r="E131" s="24" t="s">
        <v>2077</v>
      </c>
      <c r="F131" s="23">
        <v>128</v>
      </c>
      <c r="G131" s="11" t="str">
        <f t="shared" si="1"/>
        <v>Yahya El Bali (Stratford)</v>
      </c>
    </row>
    <row r="132" spans="1:7" ht="15" x14ac:dyDescent="0.25">
      <c r="A132" s="23">
        <v>129</v>
      </c>
      <c r="B132" s="23" t="s">
        <v>2078</v>
      </c>
      <c r="C132" s="23">
        <v>4</v>
      </c>
      <c r="D132" s="23" t="s">
        <v>25</v>
      </c>
      <c r="E132" s="24" t="s">
        <v>2079</v>
      </c>
      <c r="F132" s="23">
        <v>129</v>
      </c>
      <c r="G132" s="11" t="str">
        <f t="shared" si="1"/>
        <v>Derek Bullock (Centennial)</v>
      </c>
    </row>
    <row r="133" spans="1:7" ht="15" x14ac:dyDescent="0.25">
      <c r="A133" s="23">
        <v>130</v>
      </c>
      <c r="B133" s="23" t="s">
        <v>2080</v>
      </c>
      <c r="C133" s="23">
        <v>4</v>
      </c>
      <c r="D133" s="23" t="s">
        <v>27</v>
      </c>
      <c r="E133" s="24" t="s">
        <v>2081</v>
      </c>
      <c r="F133" s="23">
        <v>130</v>
      </c>
      <c r="G133" s="11" t="str">
        <f t="shared" si="1"/>
        <v>Ryan Noble (Holyrood)</v>
      </c>
    </row>
    <row r="134" spans="1:7" ht="15" x14ac:dyDescent="0.25">
      <c r="A134" s="23">
        <v>131</v>
      </c>
      <c r="B134" s="23" t="s">
        <v>2082</v>
      </c>
      <c r="C134" s="23">
        <v>4</v>
      </c>
      <c r="D134" s="23" t="s">
        <v>1508</v>
      </c>
      <c r="E134" s="24" t="s">
        <v>2083</v>
      </c>
      <c r="F134" s="23">
        <v>131</v>
      </c>
      <c r="G134" s="11" t="str">
        <f t="shared" si="1"/>
        <v>Kessler Liu (Stratford)</v>
      </c>
    </row>
    <row r="135" spans="1:7" ht="15" x14ac:dyDescent="0.25">
      <c r="A135" s="23">
        <v>132</v>
      </c>
      <c r="B135" s="23" t="s">
        <v>2084</v>
      </c>
      <c r="C135" s="23">
        <v>4</v>
      </c>
      <c r="D135" s="23" t="s">
        <v>105</v>
      </c>
      <c r="E135" s="24" t="s">
        <v>2085</v>
      </c>
      <c r="F135" s="23">
        <v>132</v>
      </c>
      <c r="G135" s="11" t="str">
        <f t="shared" si="1"/>
        <v>Essey Testu (Aurora Charter)</v>
      </c>
    </row>
    <row r="136" spans="1:7" ht="15" x14ac:dyDescent="0.25">
      <c r="A136" s="23">
        <v>133</v>
      </c>
      <c r="B136" s="23" t="s">
        <v>2086</v>
      </c>
      <c r="C136" s="23">
        <v>4</v>
      </c>
      <c r="D136" s="23" t="s">
        <v>309</v>
      </c>
      <c r="E136" s="24" t="s">
        <v>2087</v>
      </c>
      <c r="F136" s="23">
        <v>133</v>
      </c>
      <c r="G136" s="11" t="str">
        <f t="shared" si="1"/>
        <v>Ismail Jabir (MAC Islamic)</v>
      </c>
    </row>
    <row r="137" spans="1:7" ht="15" x14ac:dyDescent="0.25">
      <c r="A137" s="23">
        <v>134</v>
      </c>
      <c r="B137" s="23" t="s">
        <v>2088</v>
      </c>
      <c r="C137" s="23">
        <v>4</v>
      </c>
      <c r="D137" s="23" t="s">
        <v>82</v>
      </c>
      <c r="E137" s="24" t="s">
        <v>2089</v>
      </c>
      <c r="F137" s="23">
        <v>134</v>
      </c>
      <c r="G137" s="11" t="str">
        <f t="shared" si="1"/>
        <v>Gray Robinson (Virginia Park)</v>
      </c>
    </row>
    <row r="138" spans="1:7" ht="15" x14ac:dyDescent="0.25">
      <c r="A138" s="23">
        <v>135</v>
      </c>
      <c r="B138" s="23" t="s">
        <v>2090</v>
      </c>
      <c r="C138" s="23">
        <v>4</v>
      </c>
      <c r="D138" s="23" t="s">
        <v>19</v>
      </c>
      <c r="E138" s="24" t="s">
        <v>2091</v>
      </c>
      <c r="F138" s="23">
        <v>135</v>
      </c>
      <c r="G138" s="11" t="str">
        <f t="shared" si="1"/>
        <v>Wyatt Vols (Rio Terrace)</v>
      </c>
    </row>
    <row r="139" spans="1:7" ht="15" x14ac:dyDescent="0.25">
      <c r="A139" s="23">
        <v>136</v>
      </c>
      <c r="B139" s="23" t="s">
        <v>2092</v>
      </c>
      <c r="C139" s="23">
        <v>4</v>
      </c>
      <c r="D139" s="23" t="s">
        <v>45</v>
      </c>
      <c r="E139" s="24" t="s">
        <v>2093</v>
      </c>
      <c r="F139" s="23">
        <v>136</v>
      </c>
      <c r="G139" s="11" t="str">
        <f t="shared" si="1"/>
        <v>Tennyson Gaumont (Unattached)</v>
      </c>
    </row>
    <row r="140" spans="1:7" ht="15" x14ac:dyDescent="0.25">
      <c r="A140" s="23">
        <v>137</v>
      </c>
      <c r="B140" s="23" t="s">
        <v>2094</v>
      </c>
      <c r="C140" s="23">
        <v>4</v>
      </c>
      <c r="D140" s="23" t="s">
        <v>20</v>
      </c>
      <c r="E140" s="24" t="s">
        <v>2095</v>
      </c>
      <c r="F140" s="23">
        <v>137</v>
      </c>
      <c r="G140" s="11" t="str">
        <f t="shared" si="1"/>
        <v>Maverick Lewis (Michael A. Kostek)</v>
      </c>
    </row>
    <row r="141" spans="1:7" ht="15" x14ac:dyDescent="0.25">
      <c r="A141" s="23">
        <v>138</v>
      </c>
      <c r="B141" s="23" t="s">
        <v>2096</v>
      </c>
      <c r="C141" s="23">
        <v>4</v>
      </c>
      <c r="D141" s="23" t="s">
        <v>1314</v>
      </c>
      <c r="E141" s="24" t="s">
        <v>2097</v>
      </c>
      <c r="F141" s="23">
        <v>138</v>
      </c>
      <c r="G141" s="11" t="str">
        <f t="shared" si="1"/>
        <v>Cash Maron (Rutherford)</v>
      </c>
    </row>
    <row r="142" spans="1:7" ht="15" x14ac:dyDescent="0.25">
      <c r="A142" s="23">
        <v>139</v>
      </c>
      <c r="B142" s="23" t="s">
        <v>2098</v>
      </c>
      <c r="C142" s="23">
        <v>4</v>
      </c>
      <c r="D142" s="23" t="s">
        <v>80</v>
      </c>
      <c r="E142" s="24" t="s">
        <v>2099</v>
      </c>
      <c r="F142" s="23">
        <v>139</v>
      </c>
      <c r="G142" s="11" t="str">
        <f t="shared" si="1"/>
        <v>Finnley MacPhail (George H. Luck)</v>
      </c>
    </row>
    <row r="143" spans="1:7" ht="15" x14ac:dyDescent="0.25">
      <c r="A143" s="23">
        <v>140</v>
      </c>
      <c r="B143" s="23" t="s">
        <v>2100</v>
      </c>
      <c r="C143" s="23">
        <v>4</v>
      </c>
      <c r="D143" s="23" t="s">
        <v>24</v>
      </c>
      <c r="E143" s="24" t="s">
        <v>2101</v>
      </c>
      <c r="F143" s="23">
        <v>140</v>
      </c>
      <c r="G143" s="11" t="str">
        <f t="shared" si="1"/>
        <v>Jasper Lebeuf (Brander Gardens)</v>
      </c>
    </row>
    <row r="144" spans="1:7" ht="15" x14ac:dyDescent="0.25">
      <c r="A144" s="23">
        <v>141</v>
      </c>
      <c r="B144" s="23" t="s">
        <v>2102</v>
      </c>
      <c r="C144" s="23">
        <v>4</v>
      </c>
      <c r="D144" s="23" t="s">
        <v>41</v>
      </c>
      <c r="E144" s="24" t="s">
        <v>2103</v>
      </c>
      <c r="F144" s="23">
        <v>141</v>
      </c>
      <c r="G144" s="11" t="str">
        <f t="shared" si="1"/>
        <v>Nolan Calero-Cabre (Mill Creek)</v>
      </c>
    </row>
    <row r="145" spans="1:7" ht="15" x14ac:dyDescent="0.25">
      <c r="A145" s="23">
        <v>142</v>
      </c>
      <c r="B145" s="23" t="s">
        <v>2104</v>
      </c>
      <c r="C145" s="23">
        <v>4</v>
      </c>
      <c r="D145" s="23" t="s">
        <v>41</v>
      </c>
      <c r="E145" s="24" t="s">
        <v>2105</v>
      </c>
      <c r="F145" s="23">
        <v>142</v>
      </c>
      <c r="G145" s="11" t="str">
        <f t="shared" si="1"/>
        <v>Emilio Valdes (Mill Creek)</v>
      </c>
    </row>
    <row r="146" spans="1:7" ht="15" x14ac:dyDescent="0.25">
      <c r="A146" s="23">
        <v>143</v>
      </c>
      <c r="B146" s="23" t="s">
        <v>2106</v>
      </c>
      <c r="C146" s="23">
        <v>4</v>
      </c>
      <c r="D146" s="23" t="s">
        <v>26</v>
      </c>
      <c r="E146" s="24" t="s">
        <v>2107</v>
      </c>
      <c r="F146" s="23">
        <v>143</v>
      </c>
      <c r="G146" s="11" t="str">
        <f t="shared" si="1"/>
        <v>Benning Agnew (Belgravia)</v>
      </c>
    </row>
    <row r="147" spans="1:7" ht="15" x14ac:dyDescent="0.25">
      <c r="A147" s="23">
        <v>144</v>
      </c>
      <c r="B147" s="23" t="s">
        <v>2108</v>
      </c>
      <c r="C147" s="23">
        <v>4</v>
      </c>
      <c r="D147" s="23" t="s">
        <v>18</v>
      </c>
      <c r="E147" s="24" t="s">
        <v>2109</v>
      </c>
      <c r="F147" s="23">
        <v>144</v>
      </c>
      <c r="G147" s="11" t="str">
        <f t="shared" si="1"/>
        <v>Henry Joseph (George P. Nicholson)</v>
      </c>
    </row>
    <row r="148" spans="1:7" ht="15" x14ac:dyDescent="0.25">
      <c r="A148" s="23">
        <v>145</v>
      </c>
      <c r="B148" s="23" t="s">
        <v>2110</v>
      </c>
      <c r="C148" s="23">
        <v>4</v>
      </c>
      <c r="D148" s="23" t="s">
        <v>849</v>
      </c>
      <c r="E148" s="24" t="s">
        <v>2111</v>
      </c>
      <c r="F148" s="23">
        <v>145</v>
      </c>
      <c r="G148" s="11" t="str">
        <f t="shared" si="1"/>
        <v>Wesley Paintsil (Roberta MacAdams)</v>
      </c>
    </row>
    <row r="149" spans="1:7" ht="15" x14ac:dyDescent="0.25">
      <c r="A149" s="23">
        <v>146</v>
      </c>
      <c r="B149" s="23" t="s">
        <v>2112</v>
      </c>
      <c r="C149" s="23">
        <v>4</v>
      </c>
      <c r="D149" s="23" t="s">
        <v>635</v>
      </c>
      <c r="E149" s="24" t="s">
        <v>2113</v>
      </c>
      <c r="F149" s="23">
        <v>146</v>
      </c>
      <c r="G149" s="11" t="str">
        <f t="shared" si="1"/>
        <v>Rame Kerar (John A. McDougall)</v>
      </c>
    </row>
    <row r="150" spans="1:7" ht="15" x14ac:dyDescent="0.25">
      <c r="A150" s="23">
        <v>147</v>
      </c>
      <c r="B150" s="23" t="s">
        <v>2114</v>
      </c>
      <c r="C150" s="23">
        <v>4</v>
      </c>
      <c r="D150" s="23" t="s">
        <v>105</v>
      </c>
      <c r="E150" s="24" t="s">
        <v>2115</v>
      </c>
      <c r="F150" s="23">
        <v>147</v>
      </c>
      <c r="G150" s="11" t="str">
        <f t="shared" si="1"/>
        <v>Michael Brhane (Aurora Charter)</v>
      </c>
    </row>
    <row r="151" spans="1:7" ht="15" x14ac:dyDescent="0.25">
      <c r="A151" s="23">
        <v>148</v>
      </c>
      <c r="B151" s="23" t="s">
        <v>2116</v>
      </c>
      <c r="C151" s="23">
        <v>4</v>
      </c>
      <c r="D151" s="23" t="s">
        <v>309</v>
      </c>
      <c r="E151" s="24" t="s">
        <v>2117</v>
      </c>
      <c r="F151" s="23">
        <v>148</v>
      </c>
      <c r="G151" s="11" t="str">
        <f t="shared" si="1"/>
        <v>Sohaib Ibrahim (MAC Islamic)</v>
      </c>
    </row>
    <row r="152" spans="1:7" ht="15" x14ac:dyDescent="0.25">
      <c r="A152" s="23">
        <v>149</v>
      </c>
      <c r="B152" s="23" t="s">
        <v>2118</v>
      </c>
      <c r="C152" s="23">
        <v>4</v>
      </c>
      <c r="D152" s="23" t="s">
        <v>28</v>
      </c>
      <c r="E152" s="24" t="s">
        <v>2119</v>
      </c>
      <c r="F152" s="23">
        <v>149</v>
      </c>
      <c r="G152" s="11" t="str">
        <f t="shared" si="1"/>
        <v>Hunter Mancini (Earl Buxton)</v>
      </c>
    </row>
    <row r="153" spans="1:7" ht="15" x14ac:dyDescent="0.25">
      <c r="A153" s="23">
        <v>150</v>
      </c>
      <c r="B153" s="23" t="s">
        <v>2120</v>
      </c>
      <c r="C153" s="23">
        <v>4</v>
      </c>
      <c r="D153" s="23" t="s">
        <v>105</v>
      </c>
      <c r="E153" s="24" t="s">
        <v>2121</v>
      </c>
      <c r="F153" s="23">
        <v>150</v>
      </c>
      <c r="G153" s="11" t="str">
        <f t="shared" si="1"/>
        <v>Iliya Mawani (Aurora Charter)</v>
      </c>
    </row>
    <row r="154" spans="1:7" ht="15" x14ac:dyDescent="0.25">
      <c r="A154" s="23">
        <v>151</v>
      </c>
      <c r="B154" s="23" t="s">
        <v>2122</v>
      </c>
      <c r="C154" s="23">
        <v>4</v>
      </c>
      <c r="D154" s="23" t="s">
        <v>39</v>
      </c>
      <c r="E154" s="24" t="s">
        <v>2123</v>
      </c>
      <c r="F154" s="23">
        <v>151</v>
      </c>
      <c r="G154" s="11" t="str">
        <f t="shared" si="1"/>
        <v>Kaius Witharana (Laurier Heights)</v>
      </c>
    </row>
    <row r="155" spans="1:7" ht="15" x14ac:dyDescent="0.25">
      <c r="A155" s="23">
        <v>152</v>
      </c>
      <c r="B155" s="23" t="s">
        <v>2124</v>
      </c>
      <c r="C155" s="23">
        <v>4</v>
      </c>
      <c r="D155" s="23" t="s">
        <v>1508</v>
      </c>
      <c r="E155" s="24" t="s">
        <v>2125</v>
      </c>
      <c r="F155" s="23">
        <v>152</v>
      </c>
      <c r="G155" s="11" t="str">
        <f t="shared" si="1"/>
        <v>Gabe Agbang (Stratford)</v>
      </c>
    </row>
    <row r="156" spans="1:7" ht="15" x14ac:dyDescent="0.25">
      <c r="A156" s="23">
        <v>153</v>
      </c>
      <c r="B156" s="23" t="s">
        <v>2126</v>
      </c>
      <c r="C156" s="23">
        <v>4</v>
      </c>
      <c r="D156" s="23" t="s">
        <v>849</v>
      </c>
      <c r="E156" s="24" t="s">
        <v>2127</v>
      </c>
      <c r="F156" s="23">
        <v>153</v>
      </c>
      <c r="G156" s="11" t="str">
        <f t="shared" si="1"/>
        <v>Aedan Skiner (Roberta MacAdams)</v>
      </c>
    </row>
    <row r="157" spans="1:7" ht="15" x14ac:dyDescent="0.25">
      <c r="A157" s="23">
        <v>154</v>
      </c>
      <c r="B157" s="23" t="s">
        <v>2128</v>
      </c>
      <c r="C157" s="23">
        <v>4</v>
      </c>
      <c r="D157" s="23" t="s">
        <v>124</v>
      </c>
      <c r="E157" s="24" t="s">
        <v>2129</v>
      </c>
      <c r="F157" s="23">
        <v>154</v>
      </c>
      <c r="G157" s="11" t="str">
        <f t="shared" si="1"/>
        <v>Sami Hatoum (Homesteader)</v>
      </c>
    </row>
    <row r="158" spans="1:7" ht="15" x14ac:dyDescent="0.25">
      <c r="A158" s="23">
        <v>155</v>
      </c>
      <c r="B158" s="23" t="s">
        <v>2130</v>
      </c>
      <c r="C158" s="23">
        <v>4</v>
      </c>
      <c r="D158" s="23" t="s">
        <v>124</v>
      </c>
      <c r="E158" s="24" t="s">
        <v>2131</v>
      </c>
      <c r="F158" s="23">
        <v>155</v>
      </c>
      <c r="G158" s="11" t="str">
        <f t="shared" si="1"/>
        <v>Mohamedamin Jamac (Homesteader)</v>
      </c>
    </row>
    <row r="159" spans="1:7" ht="15" x14ac:dyDescent="0.25">
      <c r="A159" s="23">
        <v>156</v>
      </c>
      <c r="B159" s="23" t="s">
        <v>2132</v>
      </c>
      <c r="C159" s="23">
        <v>4</v>
      </c>
      <c r="D159" s="23" t="s">
        <v>279</v>
      </c>
      <c r="E159" s="24" t="s">
        <v>2133</v>
      </c>
      <c r="F159" s="23">
        <v>156</v>
      </c>
      <c r="G159" s="11" t="str">
        <f t="shared" si="1"/>
        <v>Wesley Clifton (Crestwood)</v>
      </c>
    </row>
    <row r="160" spans="1:7" ht="15" x14ac:dyDescent="0.25">
      <c r="A160" s="23">
        <v>157</v>
      </c>
      <c r="B160" s="23" t="s">
        <v>2134</v>
      </c>
      <c r="C160" s="23">
        <v>4</v>
      </c>
      <c r="D160" s="23" t="s">
        <v>279</v>
      </c>
      <c r="E160" s="24" t="s">
        <v>2135</v>
      </c>
      <c r="F160" s="23">
        <v>157</v>
      </c>
      <c r="G160" s="11" t="str">
        <f t="shared" si="1"/>
        <v>Kingsley Young (Crestwood)</v>
      </c>
    </row>
    <row r="161" spans="1:7" ht="15" x14ac:dyDescent="0.25">
      <c r="A161" s="23">
        <v>158</v>
      </c>
      <c r="B161" s="23" t="s">
        <v>2136</v>
      </c>
      <c r="C161" s="23">
        <v>4</v>
      </c>
      <c r="D161" s="23" t="s">
        <v>43</v>
      </c>
      <c r="E161" s="24" t="s">
        <v>2137</v>
      </c>
      <c r="F161" s="23">
        <v>158</v>
      </c>
      <c r="G161" s="11" t="str">
        <f t="shared" si="1"/>
        <v>Ty Mah (King Edward)</v>
      </c>
    </row>
    <row r="162" spans="1:7" ht="15" x14ac:dyDescent="0.25">
      <c r="A162" s="23">
        <v>159</v>
      </c>
      <c r="B162" s="23" t="s">
        <v>2138</v>
      </c>
      <c r="C162" s="23">
        <v>4</v>
      </c>
      <c r="D162" s="23" t="s">
        <v>28</v>
      </c>
      <c r="E162" s="24" t="s">
        <v>2139</v>
      </c>
      <c r="F162" s="23">
        <v>159</v>
      </c>
      <c r="G162" s="11" t="str">
        <f t="shared" si="1"/>
        <v>Jason Liu (Earl Buxton)</v>
      </c>
    </row>
    <row r="163" spans="1:7" ht="15" x14ac:dyDescent="0.25">
      <c r="A163" s="23">
        <v>160</v>
      </c>
      <c r="B163" s="23" t="s">
        <v>2140</v>
      </c>
      <c r="C163" s="23">
        <v>4</v>
      </c>
      <c r="D163" s="23" t="s">
        <v>37</v>
      </c>
      <c r="E163" s="24" t="s">
        <v>2141</v>
      </c>
      <c r="F163" s="23">
        <v>160</v>
      </c>
      <c r="G163" s="11" t="str">
        <f t="shared" si="1"/>
        <v>Rowan Eacott (Menisa)</v>
      </c>
    </row>
    <row r="164" spans="1:7" ht="15" x14ac:dyDescent="0.25">
      <c r="A164" s="23">
        <v>161</v>
      </c>
      <c r="B164" s="23" t="s">
        <v>2142</v>
      </c>
      <c r="C164" s="23">
        <v>4</v>
      </c>
      <c r="D164" s="23" t="s">
        <v>28</v>
      </c>
      <c r="E164" s="24" t="s">
        <v>2143</v>
      </c>
      <c r="F164" s="23">
        <v>161</v>
      </c>
      <c r="G164" s="11" t="str">
        <f t="shared" si="1"/>
        <v>Darius Beswetheric (Earl Buxton)</v>
      </c>
    </row>
    <row r="165" spans="1:7" ht="15" x14ac:dyDescent="0.25">
      <c r="A165" s="23">
        <v>162</v>
      </c>
      <c r="B165" s="23" t="s">
        <v>2144</v>
      </c>
      <c r="C165" s="23">
        <v>4</v>
      </c>
      <c r="D165" s="23" t="s">
        <v>848</v>
      </c>
      <c r="E165" s="24" t="s">
        <v>2145</v>
      </c>
      <c r="F165" s="23">
        <v>162</v>
      </c>
      <c r="G165" s="11" t="str">
        <f t="shared" si="1"/>
        <v>Mathias Tekle (Winterburn)</v>
      </c>
    </row>
    <row r="166" spans="1:7" ht="15" x14ac:dyDescent="0.25">
      <c r="A166" s="23">
        <v>163</v>
      </c>
      <c r="B166" s="23" t="s">
        <v>2146</v>
      </c>
      <c r="C166" s="23">
        <v>4</v>
      </c>
      <c r="D166" s="23" t="s">
        <v>38</v>
      </c>
      <c r="E166" s="24" t="s">
        <v>2147</v>
      </c>
      <c r="F166" s="23">
        <v>163</v>
      </c>
      <c r="G166" s="11" t="str">
        <f t="shared" si="1"/>
        <v>Arjan Singh Bhulla (Edmonton Khalsa)</v>
      </c>
    </row>
    <row r="167" spans="1:7" ht="15" x14ac:dyDescent="0.25">
      <c r="A167" s="23">
        <v>164</v>
      </c>
      <c r="B167" s="23" t="s">
        <v>2148</v>
      </c>
      <c r="C167" s="23">
        <v>4</v>
      </c>
      <c r="D167" s="23" t="s">
        <v>38</v>
      </c>
      <c r="E167" s="24" t="s">
        <v>2149</v>
      </c>
      <c r="F167" s="23">
        <v>164</v>
      </c>
      <c r="G167" s="11" t="str">
        <f t="shared" si="1"/>
        <v>Fatehvir Singh Gre (Edmonton Khalsa)</v>
      </c>
    </row>
    <row r="168" spans="1:7" ht="15" x14ac:dyDescent="0.25">
      <c r="A168" s="23">
        <v>165</v>
      </c>
      <c r="B168" s="23" t="s">
        <v>2150</v>
      </c>
      <c r="C168" s="23">
        <v>4</v>
      </c>
      <c r="D168" s="23" t="s">
        <v>35</v>
      </c>
      <c r="E168" s="24" t="s">
        <v>2151</v>
      </c>
      <c r="F168" s="23">
        <v>165</v>
      </c>
      <c r="G168" s="11" t="str">
        <f t="shared" si="1"/>
        <v>Adam Kallingal (Johnny Bright)</v>
      </c>
    </row>
    <row r="169" spans="1:7" ht="15" x14ac:dyDescent="0.25">
      <c r="A169" s="23">
        <v>166</v>
      </c>
      <c r="B169" s="23" t="s">
        <v>2152</v>
      </c>
      <c r="C169" s="23">
        <v>4</v>
      </c>
      <c r="D169" s="23" t="s">
        <v>35</v>
      </c>
      <c r="E169" s="24" t="s">
        <v>2153</v>
      </c>
      <c r="F169" s="23">
        <v>166</v>
      </c>
      <c r="G169" s="11" t="str">
        <f t="shared" si="1"/>
        <v>Vala Judi (Johnny Bright)</v>
      </c>
    </row>
    <row r="170" spans="1:7" ht="15" x14ac:dyDescent="0.25">
      <c r="A170" s="23">
        <v>167</v>
      </c>
      <c r="B170" s="23" t="s">
        <v>2154</v>
      </c>
      <c r="C170" s="23">
        <v>4</v>
      </c>
      <c r="D170" s="23" t="s">
        <v>20</v>
      </c>
      <c r="E170" s="24" t="s">
        <v>2155</v>
      </c>
      <c r="F170" s="23">
        <v>167</v>
      </c>
      <c r="G170" s="11" t="str">
        <f t="shared" si="1"/>
        <v>Everest Young (Michael A. Kostek)</v>
      </c>
    </row>
    <row r="171" spans="1:7" ht="15" x14ac:dyDescent="0.25">
      <c r="A171" s="23">
        <v>168</v>
      </c>
      <c r="B171" s="23" t="s">
        <v>2156</v>
      </c>
      <c r="C171" s="23">
        <v>4</v>
      </c>
      <c r="D171" s="23" t="s">
        <v>49</v>
      </c>
      <c r="E171" s="24" t="s">
        <v>2157</v>
      </c>
      <c r="F171" s="23">
        <v>168</v>
      </c>
      <c r="G171" s="11" t="str">
        <f t="shared" si="1"/>
        <v>Josh Coggles (Constable Daniel)</v>
      </c>
    </row>
    <row r="172" spans="1:7" ht="15" x14ac:dyDescent="0.25">
      <c r="A172" s="23">
        <v>169</v>
      </c>
      <c r="B172" s="23" t="s">
        <v>2158</v>
      </c>
      <c r="C172" s="23">
        <v>4</v>
      </c>
      <c r="D172" s="23" t="s">
        <v>22</v>
      </c>
      <c r="E172" s="24" t="s">
        <v>2159</v>
      </c>
      <c r="F172" s="23">
        <v>169</v>
      </c>
      <c r="G172" s="11" t="str">
        <f t="shared" si="1"/>
        <v>Jonathan Lou (Parkallen)</v>
      </c>
    </row>
    <row r="173" spans="1:7" ht="15" x14ac:dyDescent="0.25">
      <c r="A173" s="23">
        <v>170</v>
      </c>
      <c r="B173" s="23" t="s">
        <v>2160</v>
      </c>
      <c r="C173" s="23">
        <v>4</v>
      </c>
      <c r="D173" s="23" t="s">
        <v>106</v>
      </c>
      <c r="E173" s="24" t="s">
        <v>2161</v>
      </c>
      <c r="F173" s="23">
        <v>170</v>
      </c>
      <c r="G173" s="11" t="str">
        <f t="shared" si="1"/>
        <v>Owen Sinke (Edmonton Chr)</v>
      </c>
    </row>
    <row r="174" spans="1:7" ht="15" x14ac:dyDescent="0.25">
      <c r="A174" s="23">
        <v>171</v>
      </c>
      <c r="B174" s="23" t="s">
        <v>2162</v>
      </c>
      <c r="C174" s="23">
        <v>4</v>
      </c>
      <c r="D174" s="23" t="s">
        <v>415</v>
      </c>
      <c r="E174" s="24" t="s">
        <v>2163</v>
      </c>
      <c r="F174" s="23">
        <v>171</v>
      </c>
      <c r="G174" s="11" t="str">
        <f t="shared" si="1"/>
        <v>Caius Gaudreault (Gold Bar)</v>
      </c>
    </row>
    <row r="175" spans="1:7" ht="15" x14ac:dyDescent="0.25">
      <c r="A175" s="23">
        <v>172</v>
      </c>
      <c r="B175" s="23" t="s">
        <v>2164</v>
      </c>
      <c r="C175" s="23">
        <v>4</v>
      </c>
      <c r="D175" s="23" t="s">
        <v>309</v>
      </c>
      <c r="E175" s="24" t="s">
        <v>2165</v>
      </c>
      <c r="F175" s="23">
        <v>172</v>
      </c>
      <c r="G175" s="11" t="str">
        <f t="shared" si="1"/>
        <v>Abdallah El-Tassi (MAC Islamic)</v>
      </c>
    </row>
    <row r="176" spans="1:7" ht="15" x14ac:dyDescent="0.25">
      <c r="A176" s="23">
        <v>173</v>
      </c>
      <c r="B176" s="23" t="s">
        <v>2166</v>
      </c>
      <c r="C176" s="23">
        <v>4</v>
      </c>
      <c r="D176" s="23" t="s">
        <v>42</v>
      </c>
      <c r="E176" s="24" t="s">
        <v>2167</v>
      </c>
      <c r="F176" s="23">
        <v>173</v>
      </c>
      <c r="G176" s="11" t="str">
        <f t="shared" si="1"/>
        <v>Nathan Sommerstad (Ellerslie Campus)</v>
      </c>
    </row>
    <row r="177" spans="1:7" ht="15" x14ac:dyDescent="0.25">
      <c r="A177" s="23">
        <v>174</v>
      </c>
      <c r="B177" s="23" t="s">
        <v>2168</v>
      </c>
      <c r="C177" s="23">
        <v>4</v>
      </c>
      <c r="D177" s="23" t="s">
        <v>105</v>
      </c>
      <c r="E177" s="24" t="s">
        <v>2169</v>
      </c>
      <c r="F177" s="23">
        <v>174</v>
      </c>
      <c r="G177" s="11" t="str">
        <f t="shared" si="1"/>
        <v>Javon Limbu (Aurora Charter)</v>
      </c>
    </row>
    <row r="178" spans="1:7" ht="15" x14ac:dyDescent="0.25">
      <c r="A178" s="23">
        <v>175</v>
      </c>
      <c r="B178" s="23" t="s">
        <v>2170</v>
      </c>
      <c r="C178" s="23">
        <v>4</v>
      </c>
      <c r="D178" s="23" t="s">
        <v>105</v>
      </c>
      <c r="E178" s="24" t="s">
        <v>2171</v>
      </c>
      <c r="F178" s="23">
        <v>175</v>
      </c>
      <c r="G178" s="11" t="str">
        <f t="shared" si="1"/>
        <v>Anirudh Soud (Aurora Charter)</v>
      </c>
    </row>
    <row r="179" spans="1:7" ht="15" x14ac:dyDescent="0.25">
      <c r="A179" s="23">
        <v>176</v>
      </c>
      <c r="B179" s="23" t="s">
        <v>2172</v>
      </c>
      <c r="C179" s="23">
        <v>4</v>
      </c>
      <c r="D179" s="23" t="s">
        <v>39</v>
      </c>
      <c r="E179" s="24" t="s">
        <v>2173</v>
      </c>
      <c r="F179" s="23">
        <v>176</v>
      </c>
      <c r="G179" s="11" t="str">
        <f t="shared" si="1"/>
        <v>Declan Straker (Laurier Heights)</v>
      </c>
    </row>
    <row r="180" spans="1:7" ht="15" x14ac:dyDescent="0.25">
      <c r="A180" s="23">
        <v>177</v>
      </c>
      <c r="B180" s="23" t="s">
        <v>2174</v>
      </c>
      <c r="C180" s="23">
        <v>4</v>
      </c>
      <c r="D180" s="23" t="s">
        <v>105</v>
      </c>
      <c r="E180" s="24" t="s">
        <v>2175</v>
      </c>
      <c r="F180" s="23">
        <v>177</v>
      </c>
      <c r="G180" s="11" t="str">
        <f t="shared" si="1"/>
        <v>Gunras Sandhu (Aurora Charter)</v>
      </c>
    </row>
    <row r="181" spans="1:7" ht="15" x14ac:dyDescent="0.25">
      <c r="A181" s="23">
        <v>178</v>
      </c>
      <c r="B181" s="23" t="s">
        <v>2176</v>
      </c>
      <c r="C181" s="23">
        <v>4</v>
      </c>
      <c r="D181" s="23" t="s">
        <v>82</v>
      </c>
      <c r="E181" s="24" t="s">
        <v>2177</v>
      </c>
      <c r="F181" s="23">
        <v>178</v>
      </c>
      <c r="G181" s="11" t="str">
        <f t="shared" si="1"/>
        <v>Beau Higgings (Virginia Park)</v>
      </c>
    </row>
    <row r="182" spans="1:7" ht="15" x14ac:dyDescent="0.25">
      <c r="A182" s="23">
        <v>179</v>
      </c>
      <c r="B182" s="23" t="s">
        <v>2178</v>
      </c>
      <c r="C182" s="23">
        <v>4</v>
      </c>
      <c r="D182" s="23" t="s">
        <v>80</v>
      </c>
      <c r="E182" s="24" t="s">
        <v>2179</v>
      </c>
      <c r="F182" s="23">
        <v>179</v>
      </c>
      <c r="G182" s="11" t="str">
        <f t="shared" si="1"/>
        <v>Adedayo Adebowale (George H. Luck)</v>
      </c>
    </row>
    <row r="183" spans="1:7" ht="15" x14ac:dyDescent="0.25">
      <c r="A183" s="23">
        <v>180</v>
      </c>
      <c r="B183" s="23" t="s">
        <v>2180</v>
      </c>
      <c r="C183" s="23">
        <v>4</v>
      </c>
      <c r="D183" s="23" t="s">
        <v>279</v>
      </c>
      <c r="E183" s="24" t="s">
        <v>2181</v>
      </c>
      <c r="F183" s="23">
        <v>180</v>
      </c>
      <c r="G183" s="11" t="str">
        <f t="shared" si="1"/>
        <v>Tavish Dhillon (Crestwood)</v>
      </c>
    </row>
    <row r="184" spans="1:7" ht="15" x14ac:dyDescent="0.25">
      <c r="A184" s="23">
        <v>181</v>
      </c>
      <c r="B184" s="23" t="s">
        <v>2182</v>
      </c>
      <c r="C184" s="23">
        <v>4</v>
      </c>
      <c r="D184" s="23" t="s">
        <v>22</v>
      </c>
      <c r="E184" s="24" t="s">
        <v>2183</v>
      </c>
      <c r="F184" s="23">
        <v>181</v>
      </c>
      <c r="G184" s="11" t="str">
        <f t="shared" si="1"/>
        <v>Evan Yang (Parkallen)</v>
      </c>
    </row>
    <row r="185" spans="1:7" ht="15" x14ac:dyDescent="0.25">
      <c r="A185" s="23">
        <v>182</v>
      </c>
      <c r="B185" s="23" t="s">
        <v>2184</v>
      </c>
      <c r="C185" s="23">
        <v>4</v>
      </c>
      <c r="D185" s="23" t="s">
        <v>40</v>
      </c>
      <c r="E185" s="24" t="s">
        <v>2185</v>
      </c>
      <c r="F185" s="23">
        <v>182</v>
      </c>
      <c r="G185" s="11" t="str">
        <f t="shared" si="1"/>
        <v>Shrey Patel (Meyokumin)</v>
      </c>
    </row>
    <row r="186" spans="1:7" ht="15" x14ac:dyDescent="0.25">
      <c r="A186" s="23">
        <v>183</v>
      </c>
      <c r="B186" s="23" t="s">
        <v>2186</v>
      </c>
      <c r="C186" s="23">
        <v>4</v>
      </c>
      <c r="D186" s="23" t="s">
        <v>32</v>
      </c>
      <c r="E186" s="24" t="s">
        <v>2187</v>
      </c>
      <c r="F186" s="23">
        <v>183</v>
      </c>
      <c r="G186" s="11" t="str">
        <f t="shared" si="1"/>
        <v>Bjorn Christiansen (Forest Heights)</v>
      </c>
    </row>
    <row r="187" spans="1:7" ht="15" x14ac:dyDescent="0.25">
      <c r="A187" s="23">
        <v>184</v>
      </c>
      <c r="B187" s="23" t="s">
        <v>2188</v>
      </c>
      <c r="C187" s="23">
        <v>4</v>
      </c>
      <c r="D187" s="23" t="s">
        <v>43</v>
      </c>
      <c r="E187" s="24" t="s">
        <v>2189</v>
      </c>
      <c r="F187" s="23">
        <v>184</v>
      </c>
      <c r="G187" s="11" t="str">
        <f t="shared" si="1"/>
        <v>Eliot Piche (King Edward)</v>
      </c>
    </row>
    <row r="188" spans="1:7" ht="15" x14ac:dyDescent="0.25">
      <c r="A188" s="23">
        <v>185</v>
      </c>
      <c r="B188" s="23" t="s">
        <v>2190</v>
      </c>
      <c r="C188" s="23">
        <v>4</v>
      </c>
      <c r="D188" s="23" t="s">
        <v>1443</v>
      </c>
      <c r="E188" s="24" t="s">
        <v>2191</v>
      </c>
      <c r="F188" s="23">
        <v>185</v>
      </c>
      <c r="G188" s="11" t="str">
        <f t="shared" si="1"/>
        <v>Liam Ashurst (Crawford Plains)</v>
      </c>
    </row>
    <row r="189" spans="1:7" ht="15" x14ac:dyDescent="0.25">
      <c r="A189" s="23">
        <v>186</v>
      </c>
      <c r="B189" s="23" t="s">
        <v>2192</v>
      </c>
      <c r="C189" s="23">
        <v>4</v>
      </c>
      <c r="D189" s="23" t="s">
        <v>848</v>
      </c>
      <c r="E189" s="24" t="s">
        <v>2193</v>
      </c>
      <c r="F189" s="23">
        <v>186</v>
      </c>
      <c r="G189" s="11" t="str">
        <f t="shared" si="1"/>
        <v>Sean Smith (Winterburn)</v>
      </c>
    </row>
    <row r="190" spans="1:7" ht="15" x14ac:dyDescent="0.25">
      <c r="A190" s="23">
        <v>187</v>
      </c>
      <c r="B190" s="23" t="s">
        <v>2194</v>
      </c>
      <c r="C190" s="23">
        <v>4</v>
      </c>
      <c r="D190" s="23" t="s">
        <v>124</v>
      </c>
      <c r="E190" s="24" t="s">
        <v>2195</v>
      </c>
      <c r="F190" s="23">
        <v>187</v>
      </c>
      <c r="G190" s="11" t="str">
        <f t="shared" si="1"/>
        <v>Mucad Mohamud (Homesteader)</v>
      </c>
    </row>
    <row r="191" spans="1:7" ht="15" x14ac:dyDescent="0.25">
      <c r="A191" s="23">
        <v>188</v>
      </c>
      <c r="B191" s="23" t="s">
        <v>2196</v>
      </c>
      <c r="C191" s="23">
        <v>4</v>
      </c>
      <c r="D191" s="23" t="s">
        <v>43</v>
      </c>
      <c r="E191" s="24" t="s">
        <v>2197</v>
      </c>
      <c r="F191" s="23">
        <v>188</v>
      </c>
      <c r="G191" s="11" t="str">
        <f t="shared" si="1"/>
        <v>Zevon Gainer Chipc (King Edward)</v>
      </c>
    </row>
    <row r="192" spans="1:7" ht="15" x14ac:dyDescent="0.25">
      <c r="A192" s="23">
        <v>189</v>
      </c>
      <c r="B192" s="23" t="s">
        <v>2198</v>
      </c>
      <c r="C192" s="23">
        <v>4</v>
      </c>
      <c r="D192" s="23" t="s">
        <v>28</v>
      </c>
      <c r="E192" s="24" t="s">
        <v>2199</v>
      </c>
      <c r="F192" s="23">
        <v>189</v>
      </c>
      <c r="G192" s="11" t="str">
        <f t="shared" si="1"/>
        <v>Joey Blacklock (Earl Buxton)</v>
      </c>
    </row>
    <row r="193" spans="1:7" ht="15" x14ac:dyDescent="0.25">
      <c r="A193" s="23">
        <v>190</v>
      </c>
      <c r="B193" s="23" t="s">
        <v>915</v>
      </c>
      <c r="C193" s="23">
        <v>4</v>
      </c>
      <c r="D193" s="23" t="s">
        <v>36</v>
      </c>
      <c r="E193" s="24" t="s">
        <v>2200</v>
      </c>
      <c r="F193" s="23">
        <v>190</v>
      </c>
      <c r="G193" s="11" t="str">
        <f t="shared" si="1"/>
        <v>Abram Johnstone (Riverdale)</v>
      </c>
    </row>
    <row r="194" spans="1:7" ht="15" x14ac:dyDescent="0.25">
      <c r="A194" s="23">
        <v>191</v>
      </c>
      <c r="B194" s="23" t="s">
        <v>2201</v>
      </c>
      <c r="C194" s="23">
        <v>4</v>
      </c>
      <c r="D194" s="23" t="s">
        <v>372</v>
      </c>
      <c r="E194" s="24" t="s">
        <v>2202</v>
      </c>
      <c r="F194" s="23">
        <v>191</v>
      </c>
      <c r="G194" s="11" t="str">
        <f t="shared" si="1"/>
        <v>Caleb Wong (Lynnwood)</v>
      </c>
    </row>
    <row r="195" spans="1:7" ht="15" x14ac:dyDescent="0.25">
      <c r="A195" s="23">
        <v>192</v>
      </c>
      <c r="B195" s="23" t="s">
        <v>2203</v>
      </c>
      <c r="C195" s="23">
        <v>4</v>
      </c>
      <c r="D195" s="23" t="s">
        <v>124</v>
      </c>
      <c r="E195" s="24" t="s">
        <v>2204</v>
      </c>
      <c r="F195" s="23">
        <v>192</v>
      </c>
      <c r="G195" s="11" t="str">
        <f t="shared" si="1"/>
        <v>Osman Osman (Homesteader)</v>
      </c>
    </row>
    <row r="196" spans="1:7" ht="15" x14ac:dyDescent="0.25">
      <c r="A196" s="23">
        <v>193</v>
      </c>
      <c r="B196" s="23" t="s">
        <v>2205</v>
      </c>
      <c r="C196" s="23">
        <v>4</v>
      </c>
      <c r="D196" s="23" t="s">
        <v>28</v>
      </c>
      <c r="E196" s="24" t="s">
        <v>2206</v>
      </c>
      <c r="F196" s="23">
        <v>193</v>
      </c>
      <c r="G196" s="11" t="str">
        <f t="shared" si="1"/>
        <v>Emmett Wiltshire (Earl Buxton)</v>
      </c>
    </row>
    <row r="197" spans="1:7" ht="15" x14ac:dyDescent="0.25">
      <c r="A197" s="23">
        <v>194</v>
      </c>
      <c r="B197" s="23" t="s">
        <v>2207</v>
      </c>
      <c r="C197" s="23">
        <v>4</v>
      </c>
      <c r="D197" s="23" t="s">
        <v>28</v>
      </c>
      <c r="E197" s="24" t="s">
        <v>2208</v>
      </c>
      <c r="F197" s="23">
        <v>194</v>
      </c>
      <c r="G197" s="11" t="str">
        <f t="shared" si="1"/>
        <v>Kaynan Randhawa (Earl Buxton)</v>
      </c>
    </row>
    <row r="198" spans="1:7" ht="15" x14ac:dyDescent="0.25">
      <c r="A198" s="23">
        <v>195</v>
      </c>
      <c r="B198" s="23" t="s">
        <v>2209</v>
      </c>
      <c r="C198" s="23">
        <v>4</v>
      </c>
      <c r="D198" s="23" t="s">
        <v>80</v>
      </c>
      <c r="E198" s="24" t="s">
        <v>2210</v>
      </c>
      <c r="F198" s="23">
        <v>195</v>
      </c>
      <c r="G198" s="11" t="str">
        <f t="shared" si="1"/>
        <v>Hyuga Chen (George H. Luck)</v>
      </c>
    </row>
    <row r="199" spans="1:7" ht="15" x14ac:dyDescent="0.25">
      <c r="A199" s="23">
        <v>196</v>
      </c>
      <c r="B199" s="23" t="s">
        <v>2211</v>
      </c>
      <c r="C199" s="23">
        <v>4</v>
      </c>
      <c r="D199" s="23" t="s">
        <v>40</v>
      </c>
      <c r="E199" s="24" t="s">
        <v>2212</v>
      </c>
      <c r="F199" s="23">
        <v>196</v>
      </c>
      <c r="G199" s="11" t="str">
        <f t="shared" si="1"/>
        <v>Yesine Ben Salem (Meyokumin)</v>
      </c>
    </row>
    <row r="200" spans="1:7" ht="15" x14ac:dyDescent="0.25">
      <c r="A200" s="23">
        <v>197</v>
      </c>
      <c r="B200" s="23" t="s">
        <v>2213</v>
      </c>
      <c r="C200" s="23">
        <v>4</v>
      </c>
      <c r="D200" s="23" t="s">
        <v>25</v>
      </c>
      <c r="E200" s="24" t="s">
        <v>2214</v>
      </c>
      <c r="F200" s="23">
        <v>197</v>
      </c>
      <c r="G200" s="11" t="str">
        <f t="shared" si="1"/>
        <v>Zachary Rikley (Centennial)</v>
      </c>
    </row>
    <row r="201" spans="1:7" ht="15" x14ac:dyDescent="0.25">
      <c r="A201" s="23">
        <v>198</v>
      </c>
      <c r="B201" s="23" t="s">
        <v>2215</v>
      </c>
      <c r="C201" s="23">
        <v>4</v>
      </c>
      <c r="D201" s="23" t="s">
        <v>25</v>
      </c>
      <c r="E201" s="24" t="s">
        <v>2216</v>
      </c>
      <c r="F201" s="23">
        <v>198</v>
      </c>
      <c r="G201" s="11" t="str">
        <f t="shared" si="1"/>
        <v>Callum MacIver (Centennial)</v>
      </c>
    </row>
    <row r="202" spans="1:7" ht="15" x14ac:dyDescent="0.25">
      <c r="A202" s="23">
        <v>199</v>
      </c>
      <c r="B202" s="23" t="s">
        <v>2217</v>
      </c>
      <c r="C202" s="23">
        <v>4</v>
      </c>
      <c r="D202" s="23" t="s">
        <v>37</v>
      </c>
      <c r="E202" s="24" t="s">
        <v>2218</v>
      </c>
      <c r="F202" s="23">
        <v>199</v>
      </c>
      <c r="G202" s="11" t="str">
        <f t="shared" si="1"/>
        <v>Brody Skoreyko (Menisa)</v>
      </c>
    </row>
    <row r="203" spans="1:7" ht="15" x14ac:dyDescent="0.25">
      <c r="A203" s="23">
        <v>200</v>
      </c>
      <c r="B203" s="23" t="s">
        <v>2219</v>
      </c>
      <c r="C203" s="23">
        <v>4</v>
      </c>
      <c r="D203" s="23" t="s">
        <v>1508</v>
      </c>
      <c r="E203" s="24" t="s">
        <v>2220</v>
      </c>
      <c r="F203" s="23">
        <v>200</v>
      </c>
      <c r="G203" s="11" t="str">
        <f t="shared" si="1"/>
        <v>Chris George (Stratford)</v>
      </c>
    </row>
    <row r="204" spans="1:7" ht="15" x14ac:dyDescent="0.25">
      <c r="A204" s="23">
        <v>201</v>
      </c>
      <c r="B204" s="23" t="s">
        <v>2221</v>
      </c>
      <c r="C204" s="23">
        <v>4</v>
      </c>
      <c r="D204" s="23" t="s">
        <v>18</v>
      </c>
      <c r="E204" s="24" t="s">
        <v>2222</v>
      </c>
      <c r="F204" s="23">
        <v>201</v>
      </c>
      <c r="G204" s="11" t="str">
        <f t="shared" si="1"/>
        <v>Benjamin Verchomin (George P. Nicholson)</v>
      </c>
    </row>
    <row r="205" spans="1:7" ht="15" x14ac:dyDescent="0.25">
      <c r="A205" s="23">
        <v>202</v>
      </c>
      <c r="B205" s="23" t="s">
        <v>2223</v>
      </c>
      <c r="C205" s="23">
        <v>4</v>
      </c>
      <c r="D205" s="23" t="s">
        <v>43</v>
      </c>
      <c r="E205" s="24" t="s">
        <v>2224</v>
      </c>
      <c r="F205" s="23">
        <v>202</v>
      </c>
      <c r="G205" s="11" t="str">
        <f t="shared" si="1"/>
        <v>Max Majorowicz (King Edward)</v>
      </c>
    </row>
    <row r="206" spans="1:7" ht="15" x14ac:dyDescent="0.25">
      <c r="A206" s="23">
        <v>203</v>
      </c>
      <c r="B206" s="23" t="s">
        <v>2225</v>
      </c>
      <c r="C206" s="23">
        <v>4</v>
      </c>
      <c r="D206" s="23" t="s">
        <v>28</v>
      </c>
      <c r="E206" s="24" t="s">
        <v>2226</v>
      </c>
      <c r="F206" s="23">
        <v>203</v>
      </c>
      <c r="G206" s="11" t="str">
        <f t="shared" si="1"/>
        <v>Beckett deJong (Earl Buxton)</v>
      </c>
    </row>
    <row r="207" spans="1:7" ht="15" x14ac:dyDescent="0.25">
      <c r="A207" s="23">
        <v>204</v>
      </c>
      <c r="B207" s="23" t="s">
        <v>2227</v>
      </c>
      <c r="C207" s="23">
        <v>4</v>
      </c>
      <c r="D207" s="23" t="s">
        <v>1771</v>
      </c>
      <c r="E207" s="24" t="s">
        <v>2228</v>
      </c>
      <c r="F207" s="23">
        <v>204</v>
      </c>
      <c r="G207" s="11" t="str">
        <f t="shared" si="1"/>
        <v>Emmett Howie (Mayfield)</v>
      </c>
    </row>
    <row r="208" spans="1:7" ht="15" x14ac:dyDescent="0.25">
      <c r="A208" s="23">
        <v>205</v>
      </c>
      <c r="B208" s="23" t="s">
        <v>2229</v>
      </c>
      <c r="C208" s="23">
        <v>4</v>
      </c>
      <c r="D208" s="23" t="s">
        <v>33</v>
      </c>
      <c r="E208" s="24" t="s">
        <v>2230</v>
      </c>
      <c r="F208" s="23">
        <v>205</v>
      </c>
      <c r="G208" s="11" t="str">
        <f t="shared" si="1"/>
        <v>Tharul Hettiarchch (Westbrook)</v>
      </c>
    </row>
    <row r="209" spans="1:7" ht="15" x14ac:dyDescent="0.25">
      <c r="A209" s="23">
        <v>206</v>
      </c>
      <c r="B209" s="23" t="s">
        <v>2231</v>
      </c>
      <c r="C209" s="23">
        <v>4</v>
      </c>
      <c r="D209" s="23" t="s">
        <v>24</v>
      </c>
      <c r="E209" s="24" t="s">
        <v>2232</v>
      </c>
      <c r="F209" s="23">
        <v>206</v>
      </c>
      <c r="G209" s="11" t="str">
        <f t="shared" si="1"/>
        <v>Reid Williams (Brander Gardens)</v>
      </c>
    </row>
    <row r="210" spans="1:7" ht="15" x14ac:dyDescent="0.25">
      <c r="A210" s="23">
        <v>207</v>
      </c>
      <c r="B210" s="23" t="s">
        <v>2233</v>
      </c>
      <c r="C210" s="23">
        <v>4</v>
      </c>
      <c r="D210" s="23" t="s">
        <v>372</v>
      </c>
      <c r="E210" s="24" t="s">
        <v>2234</v>
      </c>
      <c r="F210" s="23">
        <v>207</v>
      </c>
      <c r="G210" s="11" t="str">
        <f t="shared" si="1"/>
        <v>Hunter Glover-Lars (Lynnwood)</v>
      </c>
    </row>
    <row r="211" spans="1:7" ht="15" x14ac:dyDescent="0.25">
      <c r="A211" s="23">
        <v>208</v>
      </c>
      <c r="B211" s="23" t="s">
        <v>2235</v>
      </c>
      <c r="C211" s="23">
        <v>4</v>
      </c>
      <c r="D211" s="23" t="s">
        <v>33</v>
      </c>
      <c r="E211" s="24" t="s">
        <v>2236</v>
      </c>
      <c r="F211" s="23">
        <v>208</v>
      </c>
      <c r="G211" s="11" t="str">
        <f t="shared" si="1"/>
        <v>Dilan Hayer (Westbrook)</v>
      </c>
    </row>
    <row r="212" spans="1:7" ht="15" x14ac:dyDescent="0.25">
      <c r="A212" s="23">
        <v>209</v>
      </c>
      <c r="B212" s="23" t="s">
        <v>2237</v>
      </c>
      <c r="C212" s="23">
        <v>4</v>
      </c>
      <c r="D212" s="23" t="s">
        <v>26</v>
      </c>
      <c r="E212" s="24" t="s">
        <v>2238</v>
      </c>
      <c r="F212" s="23">
        <v>209</v>
      </c>
      <c r="G212" s="11" t="str">
        <f t="shared" si="1"/>
        <v>Jace Tomcej (Belgravia)</v>
      </c>
    </row>
    <row r="213" spans="1:7" ht="15" x14ac:dyDescent="0.25">
      <c r="A213" s="23">
        <v>210</v>
      </c>
      <c r="B213" s="23" t="s">
        <v>2239</v>
      </c>
      <c r="C213" s="23">
        <v>4</v>
      </c>
      <c r="D213" s="23" t="s">
        <v>20</v>
      </c>
      <c r="E213" s="24" t="s">
        <v>2240</v>
      </c>
      <c r="F213" s="23">
        <v>210</v>
      </c>
      <c r="G213" s="11" t="str">
        <f t="shared" si="1"/>
        <v>Anderson Wong (Michael A. Kostek)</v>
      </c>
    </row>
    <row r="214" spans="1:7" ht="15" x14ac:dyDescent="0.25">
      <c r="A214" s="23">
        <v>211</v>
      </c>
      <c r="B214" s="23" t="s">
        <v>2241</v>
      </c>
      <c r="C214" s="23">
        <v>4</v>
      </c>
      <c r="D214" s="23" t="s">
        <v>18</v>
      </c>
      <c r="E214" s="24" t="s">
        <v>2242</v>
      </c>
      <c r="F214" s="23">
        <v>211</v>
      </c>
      <c r="G214" s="11" t="str">
        <f t="shared" si="1"/>
        <v>Farzan Nazari (George P. Nicholson)</v>
      </c>
    </row>
    <row r="215" spans="1:7" ht="15" x14ac:dyDescent="0.25">
      <c r="A215" s="23">
        <v>212</v>
      </c>
      <c r="B215" s="23" t="s">
        <v>2243</v>
      </c>
      <c r="C215" s="23">
        <v>4</v>
      </c>
      <c r="D215" s="23" t="s">
        <v>28</v>
      </c>
      <c r="E215" s="24" t="s">
        <v>2244</v>
      </c>
      <c r="F215" s="23">
        <v>212</v>
      </c>
      <c r="G215" s="11" t="str">
        <f t="shared" si="1"/>
        <v>Ibrahim Aziz (Earl Buxton)</v>
      </c>
    </row>
    <row r="216" spans="1:7" ht="15" x14ac:dyDescent="0.25">
      <c r="A216" s="23">
        <v>213</v>
      </c>
      <c r="B216" s="23" t="s">
        <v>2245</v>
      </c>
      <c r="C216" s="23">
        <v>4</v>
      </c>
      <c r="D216" s="23" t="s">
        <v>80</v>
      </c>
      <c r="E216" s="24" t="s">
        <v>2246</v>
      </c>
      <c r="F216" s="23">
        <v>213</v>
      </c>
      <c r="G216" s="11" t="str">
        <f t="shared" si="1"/>
        <v>Samuel Littleton (George H. Luck)</v>
      </c>
    </row>
    <row r="217" spans="1:7" ht="15" x14ac:dyDescent="0.25">
      <c r="A217" s="23">
        <v>214</v>
      </c>
      <c r="B217" s="23" t="s">
        <v>2247</v>
      </c>
      <c r="C217" s="23">
        <v>4</v>
      </c>
      <c r="D217" s="23" t="s">
        <v>632</v>
      </c>
      <c r="E217" s="24" t="s">
        <v>2248</v>
      </c>
      <c r="F217" s="23">
        <v>214</v>
      </c>
      <c r="G217" s="11" t="str">
        <f t="shared" si="1"/>
        <v>Clark Nelson (Kameyosek)</v>
      </c>
    </row>
    <row r="218" spans="1:7" ht="15" x14ac:dyDescent="0.25">
      <c r="A218" s="23">
        <v>215</v>
      </c>
      <c r="B218" s="23" t="s">
        <v>2249</v>
      </c>
      <c r="C218" s="23">
        <v>4</v>
      </c>
      <c r="D218" s="23" t="s">
        <v>28</v>
      </c>
      <c r="E218" s="24" t="s">
        <v>2250</v>
      </c>
      <c r="F218" s="23">
        <v>215</v>
      </c>
      <c r="G218" s="11" t="str">
        <f t="shared" si="1"/>
        <v>Hugh Gaine (Earl Buxton)</v>
      </c>
    </row>
    <row r="219" spans="1:7" ht="15" x14ac:dyDescent="0.25">
      <c r="A219" s="23">
        <v>216</v>
      </c>
      <c r="B219" s="23" t="s">
        <v>2251</v>
      </c>
      <c r="C219" s="23">
        <v>4</v>
      </c>
      <c r="D219" s="23" t="s">
        <v>32</v>
      </c>
      <c r="E219" s="24" t="s">
        <v>2252</v>
      </c>
      <c r="F219" s="23">
        <v>216</v>
      </c>
      <c r="G219" s="11" t="str">
        <f t="shared" si="1"/>
        <v>Lachlan Hay (Forest Heights)</v>
      </c>
    </row>
    <row r="220" spans="1:7" ht="15" x14ac:dyDescent="0.25">
      <c r="A220" s="23">
        <v>217</v>
      </c>
      <c r="B220" s="23" t="s">
        <v>2253</v>
      </c>
      <c r="C220" s="23">
        <v>4</v>
      </c>
      <c r="D220" s="23" t="s">
        <v>36</v>
      </c>
      <c r="E220" s="24" t="s">
        <v>2254</v>
      </c>
      <c r="F220" s="23">
        <v>217</v>
      </c>
      <c r="G220" s="11" t="str">
        <f t="shared" si="1"/>
        <v>Oki Cardinal (Riverdale)</v>
      </c>
    </row>
    <row r="221" spans="1:7" ht="15" x14ac:dyDescent="0.25">
      <c r="A221" s="23">
        <v>218</v>
      </c>
      <c r="B221" s="23" t="s">
        <v>2255</v>
      </c>
      <c r="C221" s="23">
        <v>4</v>
      </c>
      <c r="D221" s="23" t="s">
        <v>80</v>
      </c>
      <c r="E221" s="24" t="s">
        <v>2256</v>
      </c>
      <c r="F221" s="23">
        <v>218</v>
      </c>
      <c r="G221" s="11" t="str">
        <f t="shared" si="1"/>
        <v>Thomas Leung (George H. Luck)</v>
      </c>
    </row>
    <row r="222" spans="1:7" ht="15" x14ac:dyDescent="0.25">
      <c r="A222" s="23">
        <v>219</v>
      </c>
      <c r="B222" s="23" t="s">
        <v>2257</v>
      </c>
      <c r="C222" s="23">
        <v>4</v>
      </c>
      <c r="D222" s="23" t="s">
        <v>57</v>
      </c>
      <c r="E222" s="24" t="s">
        <v>2258</v>
      </c>
      <c r="F222" s="23">
        <v>219</v>
      </c>
      <c r="G222" s="11" t="str">
        <f t="shared" si="1"/>
        <v>Jacob Sitko (David Thomas King)</v>
      </c>
    </row>
    <row r="223" spans="1:7" ht="15" x14ac:dyDescent="0.25">
      <c r="A223" s="23">
        <v>220</v>
      </c>
      <c r="B223" s="23" t="s">
        <v>2259</v>
      </c>
      <c r="C223" s="23">
        <v>4</v>
      </c>
      <c r="D223" s="23" t="s">
        <v>57</v>
      </c>
      <c r="E223" s="24" t="s">
        <v>2260</v>
      </c>
      <c r="F223" s="23">
        <v>220</v>
      </c>
      <c r="G223" s="11" t="str">
        <f t="shared" si="1"/>
        <v>Lane Brennan (David Thomas King)</v>
      </c>
    </row>
    <row r="224" spans="1:7" ht="15" x14ac:dyDescent="0.25">
      <c r="A224" s="23">
        <v>221</v>
      </c>
      <c r="B224" s="23" t="s">
        <v>2261</v>
      </c>
      <c r="C224" s="23">
        <v>4</v>
      </c>
      <c r="D224" s="23" t="s">
        <v>20</v>
      </c>
      <c r="E224" s="24" t="s">
        <v>2262</v>
      </c>
      <c r="F224" s="23">
        <v>221</v>
      </c>
      <c r="G224" s="11" t="str">
        <f t="shared" ref="G224:G318" si="2">CONCATENATE(B224, " (", D224, ")")</f>
        <v>Nash Stewart (Michael A. Kostek)</v>
      </c>
    </row>
    <row r="225" spans="1:7" ht="15" x14ac:dyDescent="0.25">
      <c r="A225" s="23">
        <v>222</v>
      </c>
      <c r="B225" s="23" t="s">
        <v>2263</v>
      </c>
      <c r="C225" s="23">
        <v>4</v>
      </c>
      <c r="D225" s="23" t="s">
        <v>33</v>
      </c>
      <c r="E225" s="24" t="s">
        <v>2264</v>
      </c>
      <c r="F225" s="23">
        <v>222</v>
      </c>
      <c r="G225" s="11" t="str">
        <f t="shared" si="2"/>
        <v>Tom Hartman (Westbrook)</v>
      </c>
    </row>
    <row r="226" spans="1:7" ht="15" x14ac:dyDescent="0.25">
      <c r="A226" s="23">
        <v>223</v>
      </c>
      <c r="B226" s="23" t="s">
        <v>2265</v>
      </c>
      <c r="C226" s="23">
        <v>4</v>
      </c>
      <c r="D226" s="23" t="s">
        <v>49</v>
      </c>
      <c r="E226" s="24" t="s">
        <v>2266</v>
      </c>
      <c r="F226" s="23">
        <v>223</v>
      </c>
      <c r="G226" s="11" t="str">
        <f t="shared" si="2"/>
        <v>Zac Lopatka (Constable Daniel)</v>
      </c>
    </row>
    <row r="227" spans="1:7" ht="15" x14ac:dyDescent="0.25">
      <c r="A227" s="23">
        <v>224</v>
      </c>
      <c r="B227" s="23" t="s">
        <v>2267</v>
      </c>
      <c r="C227" s="23">
        <v>4</v>
      </c>
      <c r="D227" s="23" t="s">
        <v>632</v>
      </c>
      <c r="E227" s="24" t="s">
        <v>2268</v>
      </c>
      <c r="F227" s="23">
        <v>224</v>
      </c>
      <c r="G227" s="11" t="str">
        <f t="shared" si="2"/>
        <v>Abda Ali (Kameyosek)</v>
      </c>
    </row>
    <row r="228" spans="1:7" ht="15" x14ac:dyDescent="0.25">
      <c r="A228" s="23">
        <v>225</v>
      </c>
      <c r="B228" s="23" t="s">
        <v>2269</v>
      </c>
      <c r="C228" s="23">
        <v>4</v>
      </c>
      <c r="D228" s="23" t="s">
        <v>21</v>
      </c>
      <c r="E228" s="24" t="s">
        <v>2270</v>
      </c>
      <c r="F228" s="23">
        <v>225</v>
      </c>
      <c r="G228" s="11" t="str">
        <f t="shared" si="2"/>
        <v>Sohrab Sebti (Windsor Park)</v>
      </c>
    </row>
    <row r="229" spans="1:7" ht="15" x14ac:dyDescent="0.25">
      <c r="A229" s="23">
        <v>226</v>
      </c>
      <c r="B229" s="23" t="s">
        <v>2271</v>
      </c>
      <c r="C229" s="23">
        <v>4</v>
      </c>
      <c r="D229" s="23" t="s">
        <v>1508</v>
      </c>
      <c r="E229" s="24" t="s">
        <v>2272</v>
      </c>
      <c r="F229" s="23">
        <v>226</v>
      </c>
      <c r="G229" s="11" t="str">
        <f t="shared" si="2"/>
        <v>Pravek Mohindra (Stratford)</v>
      </c>
    </row>
    <row r="230" spans="1:7" ht="15" x14ac:dyDescent="0.25">
      <c r="A230" s="23">
        <v>227</v>
      </c>
      <c r="B230" s="23" t="s">
        <v>2273</v>
      </c>
      <c r="C230" s="23">
        <v>4</v>
      </c>
      <c r="D230" s="23" t="s">
        <v>25</v>
      </c>
      <c r="E230" s="24" t="s">
        <v>2274</v>
      </c>
      <c r="F230" s="23">
        <v>227</v>
      </c>
      <c r="G230" s="11" t="str">
        <f t="shared" si="2"/>
        <v>Neil Sharma (Centennial)</v>
      </c>
    </row>
    <row r="231" spans="1:7" ht="15" x14ac:dyDescent="0.25">
      <c r="A231" s="23">
        <v>228</v>
      </c>
      <c r="B231" s="23" t="s">
        <v>2275</v>
      </c>
      <c r="C231" s="23">
        <v>4</v>
      </c>
      <c r="D231" s="23" t="s">
        <v>635</v>
      </c>
      <c r="E231" s="24" t="s">
        <v>2276</v>
      </c>
      <c r="F231" s="23">
        <v>228</v>
      </c>
      <c r="G231" s="11" t="str">
        <f t="shared" si="2"/>
        <v>Ayub Iman (John A. McDougall)</v>
      </c>
    </row>
    <row r="232" spans="1:7" ht="15" x14ac:dyDescent="0.25">
      <c r="A232" s="23">
        <v>229</v>
      </c>
      <c r="B232" s="23" t="s">
        <v>2277</v>
      </c>
      <c r="C232" s="23">
        <v>4</v>
      </c>
      <c r="D232" s="23" t="s">
        <v>28</v>
      </c>
      <c r="E232" s="24" t="s">
        <v>2278</v>
      </c>
      <c r="F232" s="23">
        <v>229</v>
      </c>
      <c r="G232" s="11" t="str">
        <f t="shared" si="2"/>
        <v>Hoomehr Hashemzade (Earl Buxton)</v>
      </c>
    </row>
    <row r="233" spans="1:7" ht="15" x14ac:dyDescent="0.25">
      <c r="A233" s="23">
        <v>230</v>
      </c>
      <c r="B233" s="23" t="s">
        <v>2279</v>
      </c>
      <c r="C233" s="23">
        <v>4</v>
      </c>
      <c r="D233" s="23" t="s">
        <v>200</v>
      </c>
      <c r="E233" s="24" t="s">
        <v>2280</v>
      </c>
      <c r="F233" s="23">
        <v>230</v>
      </c>
      <c r="G233" s="11" t="str">
        <f t="shared" si="2"/>
        <v>Kyson Tang (Elmwood)</v>
      </c>
    </row>
    <row r="234" spans="1:7" ht="15" x14ac:dyDescent="0.25">
      <c r="A234" s="23">
        <v>231</v>
      </c>
      <c r="B234" s="23" t="s">
        <v>2281</v>
      </c>
      <c r="C234" s="23">
        <v>4</v>
      </c>
      <c r="D234" s="23" t="s">
        <v>36</v>
      </c>
      <c r="E234" s="24" t="s">
        <v>2282</v>
      </c>
      <c r="F234" s="23">
        <v>231</v>
      </c>
      <c r="G234" s="11" t="str">
        <f t="shared" si="2"/>
        <v>Rainer Shyba (Riverdale)</v>
      </c>
    </row>
    <row r="235" spans="1:7" ht="15" x14ac:dyDescent="0.25">
      <c r="A235" s="23">
        <v>232</v>
      </c>
      <c r="B235" s="23" t="s">
        <v>2283</v>
      </c>
      <c r="C235" s="23">
        <v>4</v>
      </c>
      <c r="D235" s="23" t="s">
        <v>200</v>
      </c>
      <c r="E235" s="24" t="s">
        <v>2284</v>
      </c>
      <c r="F235" s="23">
        <v>232</v>
      </c>
      <c r="G235" s="11" t="str">
        <f t="shared" si="2"/>
        <v>Miles Janz (Elmwood)</v>
      </c>
    </row>
    <row r="236" spans="1:7" ht="15" x14ac:dyDescent="0.25">
      <c r="A236" s="23">
        <v>233</v>
      </c>
      <c r="B236" s="23" t="s">
        <v>2285</v>
      </c>
      <c r="C236" s="23">
        <v>4</v>
      </c>
      <c r="D236" s="23" t="s">
        <v>80</v>
      </c>
      <c r="E236" s="24" t="s">
        <v>2286</v>
      </c>
      <c r="F236" s="23">
        <v>233</v>
      </c>
      <c r="G236" s="11" t="str">
        <f t="shared" si="2"/>
        <v>Frankie Christen (George H. Luck)</v>
      </c>
    </row>
    <row r="237" spans="1:7" ht="15" x14ac:dyDescent="0.25">
      <c r="A237" s="23">
        <v>234</v>
      </c>
      <c r="B237" s="23" t="s">
        <v>2287</v>
      </c>
      <c r="C237" s="23">
        <v>4</v>
      </c>
      <c r="D237" s="23" t="s">
        <v>19</v>
      </c>
      <c r="E237" s="24" t="s">
        <v>2288</v>
      </c>
      <c r="F237" s="23">
        <v>234</v>
      </c>
      <c r="G237" s="11" t="str">
        <f t="shared" si="2"/>
        <v>Luca Schmolzer (Rio Terrace)</v>
      </c>
    </row>
    <row r="238" spans="1:7" ht="15" x14ac:dyDescent="0.25">
      <c r="A238" s="23">
        <v>235</v>
      </c>
      <c r="B238" s="23" t="s">
        <v>2289</v>
      </c>
      <c r="C238" s="23">
        <v>4</v>
      </c>
      <c r="D238" s="23" t="s">
        <v>279</v>
      </c>
      <c r="E238" s="24" t="s">
        <v>2290</v>
      </c>
      <c r="F238" s="23">
        <v>235</v>
      </c>
      <c r="G238" s="11" t="str">
        <f t="shared" si="2"/>
        <v>Eric Xin Shen (Crestwood)</v>
      </c>
    </row>
    <row r="239" spans="1:7" ht="15" x14ac:dyDescent="0.25">
      <c r="A239" s="23">
        <v>236</v>
      </c>
      <c r="B239" s="23" t="s">
        <v>2291</v>
      </c>
      <c r="C239" s="23">
        <v>4</v>
      </c>
      <c r="D239" s="23" t="s">
        <v>392</v>
      </c>
      <c r="E239" s="24" t="s">
        <v>2292</v>
      </c>
      <c r="F239" s="23">
        <v>236</v>
      </c>
      <c r="G239" s="11" t="str">
        <f t="shared" si="2"/>
        <v>Bobby Stokes (LaPerle)</v>
      </c>
    </row>
    <row r="240" spans="1:7" ht="15" x14ac:dyDescent="0.25">
      <c r="A240" s="23">
        <v>237</v>
      </c>
      <c r="B240" s="23" t="s">
        <v>2293</v>
      </c>
      <c r="C240" s="23">
        <v>4</v>
      </c>
      <c r="D240" s="23" t="s">
        <v>80</v>
      </c>
      <c r="E240" s="24" t="s">
        <v>2294</v>
      </c>
      <c r="F240" s="23">
        <v>237</v>
      </c>
      <c r="G240" s="11" t="str">
        <f t="shared" si="2"/>
        <v>Jayden Park (George H. Luck)</v>
      </c>
    </row>
    <row r="241" spans="1:7" ht="15" x14ac:dyDescent="0.25">
      <c r="A241" s="23">
        <v>238</v>
      </c>
      <c r="B241" s="23" t="s">
        <v>2295</v>
      </c>
      <c r="C241" s="23">
        <v>4</v>
      </c>
      <c r="D241" s="23" t="s">
        <v>18</v>
      </c>
      <c r="E241" s="24" t="s">
        <v>2296</v>
      </c>
      <c r="F241" s="23">
        <v>238</v>
      </c>
      <c r="G241" s="11" t="str">
        <f t="shared" si="2"/>
        <v>Sebastian Nelson (George P. Nicholson)</v>
      </c>
    </row>
    <row r="242" spans="1:7" ht="15" x14ac:dyDescent="0.25">
      <c r="A242" s="23">
        <v>239</v>
      </c>
      <c r="B242" s="23" t="s">
        <v>2297</v>
      </c>
      <c r="C242" s="23">
        <v>4</v>
      </c>
      <c r="D242" s="23" t="s">
        <v>25</v>
      </c>
      <c r="E242" s="24" t="s">
        <v>2298</v>
      </c>
      <c r="F242" s="23">
        <v>239</v>
      </c>
      <c r="G242" s="11" t="str">
        <f t="shared" si="2"/>
        <v>Dehen Hapuarachchi (Centennial)</v>
      </c>
    </row>
    <row r="243" spans="1:7" ht="15" x14ac:dyDescent="0.25">
      <c r="A243" s="23">
        <v>240</v>
      </c>
      <c r="B243" s="23" t="s">
        <v>2299</v>
      </c>
      <c r="C243" s="23">
        <v>4</v>
      </c>
      <c r="D243" s="23" t="s">
        <v>38</v>
      </c>
      <c r="E243" s="24" t="s">
        <v>2300</v>
      </c>
      <c r="F243" s="23">
        <v>240</v>
      </c>
      <c r="G243" s="11" t="str">
        <f t="shared" si="2"/>
        <v>Maha Singh (Edmonton Khalsa)</v>
      </c>
    </row>
    <row r="244" spans="1:7" ht="15" x14ac:dyDescent="0.25">
      <c r="A244" s="23">
        <v>241</v>
      </c>
      <c r="B244" s="23" t="s">
        <v>2301</v>
      </c>
      <c r="C244" s="23">
        <v>4</v>
      </c>
      <c r="D244" s="23" t="s">
        <v>372</v>
      </c>
      <c r="E244" s="24" t="s">
        <v>2302</v>
      </c>
      <c r="F244" s="23">
        <v>241</v>
      </c>
      <c r="G244" s="11" t="str">
        <f t="shared" si="2"/>
        <v>Venuja Thannakoon (Lynnwood)</v>
      </c>
    </row>
    <row r="245" spans="1:7" ht="15" x14ac:dyDescent="0.25">
      <c r="A245" s="23">
        <v>242</v>
      </c>
      <c r="B245" s="23" t="s">
        <v>2303</v>
      </c>
      <c r="C245" s="23">
        <v>4</v>
      </c>
      <c r="D245" s="23" t="s">
        <v>1314</v>
      </c>
      <c r="E245" s="24" t="s">
        <v>2304</v>
      </c>
      <c r="F245" s="23">
        <v>242</v>
      </c>
      <c r="G245" s="11" t="str">
        <f t="shared" si="2"/>
        <v>Christopher Frank (Rutherford)</v>
      </c>
    </row>
    <row r="246" spans="1:7" ht="15" x14ac:dyDescent="0.25">
      <c r="A246" s="23">
        <v>243</v>
      </c>
      <c r="B246" s="23" t="s">
        <v>2305</v>
      </c>
      <c r="C246" s="23">
        <v>4</v>
      </c>
      <c r="D246" s="23" t="s">
        <v>36</v>
      </c>
      <c r="E246" s="24" t="s">
        <v>2306</v>
      </c>
      <c r="F246" s="23">
        <v>243</v>
      </c>
      <c r="G246" s="11" t="str">
        <f t="shared" si="2"/>
        <v>Gabriel Watson Kot (Riverdale)</v>
      </c>
    </row>
    <row r="247" spans="1:7" ht="15" x14ac:dyDescent="0.25">
      <c r="A247" s="23">
        <v>244</v>
      </c>
      <c r="B247" s="23" t="s">
        <v>2307</v>
      </c>
      <c r="C247" s="23">
        <v>4</v>
      </c>
      <c r="D247" s="23" t="s">
        <v>372</v>
      </c>
      <c r="E247" s="24" t="s">
        <v>2308</v>
      </c>
      <c r="F247" s="23">
        <v>244</v>
      </c>
      <c r="G247" s="11" t="str">
        <f t="shared" si="2"/>
        <v>Sahil Saleh (Lynnwood)</v>
      </c>
    </row>
    <row r="248" spans="1:7" ht="15" x14ac:dyDescent="0.25">
      <c r="A248" s="23">
        <v>245</v>
      </c>
      <c r="B248" s="23" t="s">
        <v>2309</v>
      </c>
      <c r="C248" s="23">
        <v>4</v>
      </c>
      <c r="D248" s="23" t="s">
        <v>37</v>
      </c>
      <c r="E248" s="24" t="s">
        <v>1517</v>
      </c>
      <c r="F248" s="23">
        <v>245</v>
      </c>
      <c r="G248" s="11" t="str">
        <f t="shared" si="2"/>
        <v>Noah Kroetsch (Menisa)</v>
      </c>
    </row>
    <row r="249" spans="1:7" ht="15" x14ac:dyDescent="0.25">
      <c r="A249" s="23">
        <v>246</v>
      </c>
      <c r="B249" s="23" t="s">
        <v>2310</v>
      </c>
      <c r="C249" s="23">
        <v>4</v>
      </c>
      <c r="D249" s="23" t="s">
        <v>38</v>
      </c>
      <c r="E249" s="24" t="s">
        <v>2311</v>
      </c>
      <c r="F249" s="23">
        <v>246</v>
      </c>
      <c r="G249" s="11" t="str">
        <f t="shared" si="2"/>
        <v>Gursahib Singh San (Edmonton Khalsa)</v>
      </c>
    </row>
    <row r="250" spans="1:7" ht="15" x14ac:dyDescent="0.25">
      <c r="A250" s="23">
        <v>247</v>
      </c>
      <c r="B250" s="23" t="s">
        <v>2312</v>
      </c>
      <c r="C250" s="23">
        <v>4</v>
      </c>
      <c r="D250" s="23" t="s">
        <v>40</v>
      </c>
      <c r="E250" s="24" t="s">
        <v>2313</v>
      </c>
      <c r="F250" s="23">
        <v>247</v>
      </c>
      <c r="G250" s="11" t="str">
        <f t="shared" si="2"/>
        <v>Rinsola Oduwole (Meyokumin)</v>
      </c>
    </row>
    <row r="251" spans="1:7" ht="15" x14ac:dyDescent="0.25">
      <c r="A251" s="23">
        <v>248</v>
      </c>
      <c r="B251" s="23" t="s">
        <v>2314</v>
      </c>
      <c r="C251" s="23">
        <v>4</v>
      </c>
      <c r="D251" s="23" t="s">
        <v>33</v>
      </c>
      <c r="E251" s="24" t="s">
        <v>2315</v>
      </c>
      <c r="F251" s="23">
        <v>248</v>
      </c>
      <c r="G251" s="11" t="str">
        <f t="shared" si="2"/>
        <v>James Quong (Westbrook)</v>
      </c>
    </row>
    <row r="252" spans="1:7" ht="15" x14ac:dyDescent="0.25">
      <c r="A252" s="23">
        <v>249</v>
      </c>
      <c r="B252" s="23" t="s">
        <v>2316</v>
      </c>
      <c r="C252" s="23">
        <v>4</v>
      </c>
      <c r="D252" s="23" t="s">
        <v>415</v>
      </c>
      <c r="E252" s="24" t="s">
        <v>2317</v>
      </c>
      <c r="F252" s="23">
        <v>249</v>
      </c>
      <c r="G252" s="11" t="str">
        <f t="shared" si="2"/>
        <v>Lucas Cooper (Gold Bar)</v>
      </c>
    </row>
    <row r="253" spans="1:7" ht="15" x14ac:dyDescent="0.25">
      <c r="A253" s="23">
        <v>250</v>
      </c>
      <c r="B253" s="23" t="s">
        <v>2318</v>
      </c>
      <c r="C253" s="23">
        <v>4</v>
      </c>
      <c r="D253" s="23" t="s">
        <v>41</v>
      </c>
      <c r="E253" s="24" t="s">
        <v>2319</v>
      </c>
      <c r="F253" s="23">
        <v>250</v>
      </c>
      <c r="G253" s="11" t="str">
        <f t="shared" si="2"/>
        <v>Lynx Wallace (Mill Creek)</v>
      </c>
    </row>
    <row r="254" spans="1:7" ht="15" x14ac:dyDescent="0.25">
      <c r="A254" s="23">
        <v>251</v>
      </c>
      <c r="B254" s="23" t="s">
        <v>2320</v>
      </c>
      <c r="C254" s="23">
        <v>4</v>
      </c>
      <c r="D254" s="23" t="s">
        <v>40</v>
      </c>
      <c r="E254" s="24" t="s">
        <v>2321</v>
      </c>
      <c r="F254" s="23">
        <v>251</v>
      </c>
      <c r="G254" s="11" t="str">
        <f t="shared" si="2"/>
        <v>Angad Dhaliwal (Meyokumin)</v>
      </c>
    </row>
    <row r="255" spans="1:7" ht="15" x14ac:dyDescent="0.25">
      <c r="A255" s="23">
        <v>252</v>
      </c>
      <c r="B255" s="23" t="s">
        <v>2322</v>
      </c>
      <c r="C255" s="23">
        <v>4</v>
      </c>
      <c r="D255" s="23" t="s">
        <v>57</v>
      </c>
      <c r="E255" s="24" t="s">
        <v>2323</v>
      </c>
      <c r="F255" s="23">
        <v>252</v>
      </c>
      <c r="G255" s="11" t="str">
        <f t="shared" si="2"/>
        <v>Tarun Chandrasekar (David Thomas King)</v>
      </c>
    </row>
    <row r="256" spans="1:7" ht="15" x14ac:dyDescent="0.25">
      <c r="A256" s="23">
        <v>253</v>
      </c>
      <c r="B256" s="23" t="s">
        <v>2324</v>
      </c>
      <c r="C256" s="23">
        <v>4</v>
      </c>
      <c r="D256" s="23" t="s">
        <v>23</v>
      </c>
      <c r="E256" s="24" t="s">
        <v>2325</v>
      </c>
      <c r="F256" s="23">
        <v>253</v>
      </c>
      <c r="G256" s="11" t="str">
        <f t="shared" si="2"/>
        <v>Jacob Naamani (Brookside)</v>
      </c>
    </row>
    <row r="257" spans="1:7" ht="15" x14ac:dyDescent="0.25">
      <c r="A257" s="23">
        <v>254</v>
      </c>
      <c r="B257" s="23" t="s">
        <v>2326</v>
      </c>
      <c r="C257" s="23">
        <v>4</v>
      </c>
      <c r="D257" s="23" t="s">
        <v>634</v>
      </c>
      <c r="E257" s="24" t="s">
        <v>2327</v>
      </c>
      <c r="F257" s="23">
        <v>254</v>
      </c>
      <c r="G257" s="11" t="str">
        <f t="shared" si="2"/>
        <v>Muhammad Hussain (Tipaskan)</v>
      </c>
    </row>
    <row r="258" spans="1:7" ht="15" x14ac:dyDescent="0.25">
      <c r="A258" s="23">
        <v>255</v>
      </c>
      <c r="B258" s="23" t="s">
        <v>2328</v>
      </c>
      <c r="C258" s="23">
        <v>4</v>
      </c>
      <c r="D258" s="23" t="s">
        <v>415</v>
      </c>
      <c r="E258" s="24" t="s">
        <v>2329</v>
      </c>
      <c r="F258" s="23">
        <v>255</v>
      </c>
      <c r="G258" s="11" t="str">
        <f t="shared" si="2"/>
        <v>Leif Bushey (Gold Bar)</v>
      </c>
    </row>
    <row r="259" spans="1:7" ht="15" x14ac:dyDescent="0.25">
      <c r="A259" s="23">
        <v>256</v>
      </c>
      <c r="B259" s="23" t="s">
        <v>2330</v>
      </c>
      <c r="C259" s="23">
        <v>4</v>
      </c>
      <c r="D259" s="23" t="s">
        <v>634</v>
      </c>
      <c r="E259" s="24" t="s">
        <v>2331</v>
      </c>
      <c r="F259" s="23">
        <v>256</v>
      </c>
      <c r="G259" s="11" t="str">
        <f t="shared" si="2"/>
        <v>Mustafa Shamshad (Tipaskan)</v>
      </c>
    </row>
    <row r="260" spans="1:7" ht="15" x14ac:dyDescent="0.25">
      <c r="A260" s="23">
        <v>257</v>
      </c>
      <c r="B260" s="23" t="s">
        <v>2332</v>
      </c>
      <c r="C260" s="23">
        <v>4</v>
      </c>
      <c r="D260" s="23" t="s">
        <v>634</v>
      </c>
      <c r="E260" s="24" t="s">
        <v>2333</v>
      </c>
      <c r="F260" s="23">
        <v>257</v>
      </c>
      <c r="G260" s="11" t="str">
        <f t="shared" si="2"/>
        <v>Lucas Miller (Tipaskan)</v>
      </c>
    </row>
    <row r="261" spans="1:7" ht="15" x14ac:dyDescent="0.25">
      <c r="A261" s="23">
        <v>258</v>
      </c>
      <c r="B261" s="23" t="s">
        <v>2334</v>
      </c>
      <c r="C261" s="23">
        <v>4</v>
      </c>
      <c r="D261" s="23" t="s">
        <v>634</v>
      </c>
      <c r="E261" s="24" t="s">
        <v>2335</v>
      </c>
      <c r="F261" s="23">
        <v>258</v>
      </c>
      <c r="G261" s="11" t="str">
        <f t="shared" si="2"/>
        <v>Bilal Hassen (Tipaskan)</v>
      </c>
    </row>
    <row r="262" spans="1:7" ht="15" x14ac:dyDescent="0.25">
      <c r="A262" s="23">
        <v>259</v>
      </c>
      <c r="B262" s="23" t="s">
        <v>2336</v>
      </c>
      <c r="C262" s="23">
        <v>4</v>
      </c>
      <c r="D262" s="23" t="s">
        <v>40</v>
      </c>
      <c r="E262" s="24" t="s">
        <v>2337</v>
      </c>
      <c r="F262" s="23">
        <v>259</v>
      </c>
      <c r="G262" s="11" t="str">
        <f t="shared" si="2"/>
        <v>Saket Patel (Meyokumin)</v>
      </c>
    </row>
    <row r="263" spans="1:7" ht="15" x14ac:dyDescent="0.25">
      <c r="A263" s="23">
        <v>260</v>
      </c>
      <c r="B263" s="23" t="s">
        <v>2338</v>
      </c>
      <c r="C263" s="23">
        <v>4</v>
      </c>
      <c r="D263" s="23" t="s">
        <v>80</v>
      </c>
      <c r="E263" s="24" t="s">
        <v>2339</v>
      </c>
      <c r="F263" s="23">
        <v>260</v>
      </c>
      <c r="G263" s="11" t="str">
        <f t="shared" si="2"/>
        <v>Cohen Silvester (George H. Luck)</v>
      </c>
    </row>
    <row r="264" spans="1:7" ht="15" x14ac:dyDescent="0.25">
      <c r="A264" s="23">
        <v>261</v>
      </c>
      <c r="B264" s="23" t="s">
        <v>2340</v>
      </c>
      <c r="C264" s="23">
        <v>4</v>
      </c>
      <c r="D264" s="23" t="s">
        <v>392</v>
      </c>
      <c r="E264" s="24" t="s">
        <v>2341</v>
      </c>
      <c r="F264" s="23">
        <v>261</v>
      </c>
      <c r="G264" s="11" t="str">
        <f t="shared" si="2"/>
        <v>Mohab Eltahir (LaPerle)</v>
      </c>
    </row>
    <row r="265" spans="1:7" ht="15" x14ac:dyDescent="0.25">
      <c r="A265" s="23">
        <v>262</v>
      </c>
      <c r="B265" s="23" t="s">
        <v>2342</v>
      </c>
      <c r="C265" s="23">
        <v>4</v>
      </c>
      <c r="D265" s="23" t="s">
        <v>105</v>
      </c>
      <c r="E265" s="24" t="s">
        <v>2343</v>
      </c>
      <c r="F265" s="23">
        <v>262</v>
      </c>
      <c r="G265" s="11" t="str">
        <f t="shared" si="2"/>
        <v>Pritam Shahi (Aurora Charter)</v>
      </c>
    </row>
    <row r="266" spans="1:7" ht="15" x14ac:dyDescent="0.25">
      <c r="A266" s="23">
        <v>263</v>
      </c>
      <c r="B266" s="23" t="s">
        <v>2344</v>
      </c>
      <c r="C266" s="23">
        <v>4</v>
      </c>
      <c r="D266" s="23" t="s">
        <v>1508</v>
      </c>
      <c r="E266" s="24" t="s">
        <v>2345</v>
      </c>
      <c r="F266" s="23">
        <v>263</v>
      </c>
      <c r="G266" s="11" t="str">
        <f t="shared" si="2"/>
        <v>Sufyan Shah (Stratford)</v>
      </c>
    </row>
    <row r="267" spans="1:7" ht="15" x14ac:dyDescent="0.25">
      <c r="A267" s="23">
        <v>264</v>
      </c>
      <c r="B267" s="23" t="s">
        <v>2346</v>
      </c>
      <c r="C267" s="23">
        <v>4</v>
      </c>
      <c r="D267" s="23" t="s">
        <v>43</v>
      </c>
      <c r="E267" s="24" t="s">
        <v>2347</v>
      </c>
      <c r="F267" s="23">
        <v>264</v>
      </c>
      <c r="G267" s="11" t="str">
        <f t="shared" si="2"/>
        <v>Armin Zahedi (King Edward)</v>
      </c>
    </row>
    <row r="268" spans="1:7" ht="15" x14ac:dyDescent="0.25">
      <c r="A268" s="23">
        <v>265</v>
      </c>
      <c r="B268" s="23" t="s">
        <v>2348</v>
      </c>
      <c r="C268" s="23">
        <v>4</v>
      </c>
      <c r="D268" s="23" t="s">
        <v>40</v>
      </c>
      <c r="E268" s="24" t="s">
        <v>2349</v>
      </c>
      <c r="F268" s="23">
        <v>265</v>
      </c>
      <c r="G268" s="11" t="str">
        <f t="shared" si="2"/>
        <v>Musa Abbasi (Meyokumin)</v>
      </c>
    </row>
    <row r="269" spans="1:7" ht="15" x14ac:dyDescent="0.25">
      <c r="A269" s="23">
        <v>266</v>
      </c>
      <c r="B269" s="23" t="s">
        <v>2350</v>
      </c>
      <c r="C269" s="23">
        <v>4</v>
      </c>
      <c r="D269" s="23" t="s">
        <v>40</v>
      </c>
      <c r="E269" s="24" t="s">
        <v>2351</v>
      </c>
      <c r="F269" s="23">
        <v>266</v>
      </c>
      <c r="G269" s="11" t="str">
        <f t="shared" si="2"/>
        <v>Agamvir Singh Gill (Meyokumin)</v>
      </c>
    </row>
    <row r="270" spans="1:7" ht="15" x14ac:dyDescent="0.25">
      <c r="A270" s="23">
        <v>267</v>
      </c>
      <c r="B270" s="23" t="s">
        <v>2352</v>
      </c>
      <c r="C270" s="23">
        <v>4</v>
      </c>
      <c r="D270" s="23" t="s">
        <v>37</v>
      </c>
      <c r="E270" s="24" t="s">
        <v>2353</v>
      </c>
      <c r="F270" s="23">
        <v>267</v>
      </c>
      <c r="G270" s="11" t="str">
        <f t="shared" si="2"/>
        <v>Havyn Paolini (Menisa)</v>
      </c>
    </row>
    <row r="271" spans="1:7" ht="15" x14ac:dyDescent="0.25">
      <c r="A271" s="23">
        <v>268</v>
      </c>
      <c r="B271" s="23" t="s">
        <v>2354</v>
      </c>
      <c r="C271" s="23">
        <v>4</v>
      </c>
      <c r="D271" s="23" t="s">
        <v>29</v>
      </c>
      <c r="E271" s="24" t="s">
        <v>2355</v>
      </c>
      <c r="F271" s="23">
        <v>268</v>
      </c>
      <c r="G271" s="11" t="str">
        <f t="shared" si="2"/>
        <v>Nick Whyte (Uncas)</v>
      </c>
    </row>
    <row r="272" spans="1:7" ht="15" x14ac:dyDescent="0.25">
      <c r="A272" s="23">
        <v>269</v>
      </c>
      <c r="B272" s="23" t="s">
        <v>2356</v>
      </c>
      <c r="C272" s="23">
        <v>4</v>
      </c>
      <c r="D272" s="23" t="s">
        <v>28</v>
      </c>
      <c r="E272" s="24" t="s">
        <v>2357</v>
      </c>
      <c r="F272" s="23">
        <v>269</v>
      </c>
      <c r="G272" s="11" t="str">
        <f t="shared" si="2"/>
        <v>Henry Smandych (Earl Buxton)</v>
      </c>
    </row>
    <row r="273" spans="1:7" ht="15" x14ac:dyDescent="0.25">
      <c r="A273" s="23">
        <v>270</v>
      </c>
      <c r="B273" s="23" t="s">
        <v>2358</v>
      </c>
      <c r="C273" s="23">
        <v>4</v>
      </c>
      <c r="D273" s="23" t="s">
        <v>279</v>
      </c>
      <c r="E273" s="24" t="s">
        <v>2359</v>
      </c>
      <c r="F273" s="23">
        <v>270</v>
      </c>
      <c r="G273" s="11" t="str">
        <f t="shared" si="2"/>
        <v>Sebastian Faragini (Crestwood)</v>
      </c>
    </row>
    <row r="274" spans="1:7" ht="15" x14ac:dyDescent="0.25">
      <c r="A274" s="23">
        <v>271</v>
      </c>
      <c r="B274" s="23" t="s">
        <v>2360</v>
      </c>
      <c r="C274" s="23">
        <v>4</v>
      </c>
      <c r="D274" s="23" t="s">
        <v>279</v>
      </c>
      <c r="E274" s="24" t="s">
        <v>2361</v>
      </c>
      <c r="F274" s="23">
        <v>271</v>
      </c>
      <c r="G274" s="11" t="str">
        <f t="shared" si="2"/>
        <v>Harvey Young (Crestwood)</v>
      </c>
    </row>
    <row r="275" spans="1:7" ht="15" x14ac:dyDescent="0.25">
      <c r="A275" s="23">
        <v>272</v>
      </c>
      <c r="B275" s="23" t="s">
        <v>2362</v>
      </c>
      <c r="C275" s="23">
        <v>4</v>
      </c>
      <c r="D275" s="23" t="s">
        <v>279</v>
      </c>
      <c r="E275" s="24" t="s">
        <v>2363</v>
      </c>
      <c r="F275" s="23">
        <v>272</v>
      </c>
      <c r="G275" s="11" t="str">
        <f t="shared" si="2"/>
        <v>Roel Lee (Crestwood)</v>
      </c>
    </row>
    <row r="276" spans="1:7" ht="15" x14ac:dyDescent="0.25">
      <c r="A276" s="23">
        <v>273</v>
      </c>
      <c r="B276" s="23" t="s">
        <v>2364</v>
      </c>
      <c r="C276" s="23">
        <v>4</v>
      </c>
      <c r="D276" s="23" t="s">
        <v>28</v>
      </c>
      <c r="E276" s="24" t="s">
        <v>2365</v>
      </c>
      <c r="F276" s="23">
        <v>273</v>
      </c>
      <c r="G276" s="11" t="str">
        <f t="shared" si="2"/>
        <v>Wiliam Smandych (Earl Buxton)</v>
      </c>
    </row>
    <row r="277" spans="1:7" ht="15" x14ac:dyDescent="0.25">
      <c r="A277" s="23">
        <v>274</v>
      </c>
      <c r="B277" s="23" t="s">
        <v>2366</v>
      </c>
      <c r="C277" s="23">
        <v>4</v>
      </c>
      <c r="D277" s="23" t="s">
        <v>35</v>
      </c>
      <c r="E277" s="24" t="s">
        <v>2367</v>
      </c>
      <c r="F277" s="23">
        <v>274</v>
      </c>
      <c r="G277" s="11" t="str">
        <f t="shared" si="2"/>
        <v>Shahzil Ahmed (Johnny Bright)</v>
      </c>
    </row>
    <row r="278" spans="1:7" ht="15" x14ac:dyDescent="0.25">
      <c r="A278" s="23">
        <v>275</v>
      </c>
      <c r="B278" s="23" t="s">
        <v>2368</v>
      </c>
      <c r="C278" s="23">
        <v>4</v>
      </c>
      <c r="D278" s="23" t="s">
        <v>849</v>
      </c>
      <c r="E278" s="24" t="s">
        <v>2369</v>
      </c>
      <c r="F278" s="23">
        <v>275</v>
      </c>
      <c r="G278" s="11" t="str">
        <f t="shared" si="2"/>
        <v>Jerry Jin (Roberta MacAdams)</v>
      </c>
    </row>
    <row r="279" spans="1:7" ht="15" x14ac:dyDescent="0.25">
      <c r="A279" s="23">
        <v>276</v>
      </c>
      <c r="B279" s="23" t="s">
        <v>2370</v>
      </c>
      <c r="C279" s="23">
        <v>4</v>
      </c>
      <c r="D279" s="23" t="s">
        <v>105</v>
      </c>
      <c r="E279" s="24" t="s">
        <v>2371</v>
      </c>
      <c r="F279" s="23">
        <v>276</v>
      </c>
      <c r="G279" s="11" t="str">
        <f t="shared" si="2"/>
        <v>Kaiz Karmali (Aurora Charter)</v>
      </c>
    </row>
    <row r="280" spans="1:7" ht="15" x14ac:dyDescent="0.25">
      <c r="A280" s="23">
        <v>277</v>
      </c>
      <c r="B280" s="23" t="s">
        <v>2372</v>
      </c>
      <c r="C280" s="23">
        <v>4</v>
      </c>
      <c r="D280" s="23" t="s">
        <v>24</v>
      </c>
      <c r="E280" s="24" t="s">
        <v>2373</v>
      </c>
      <c r="F280" s="23">
        <v>277</v>
      </c>
      <c r="G280" s="11" t="str">
        <f t="shared" si="2"/>
        <v>Sangjaap Singh (Brander Gardens)</v>
      </c>
    </row>
    <row r="281" spans="1:7" ht="15" x14ac:dyDescent="0.25">
      <c r="A281" s="23">
        <v>278</v>
      </c>
      <c r="B281" s="23" t="s">
        <v>2374</v>
      </c>
      <c r="C281" s="23">
        <v>4</v>
      </c>
      <c r="D281" s="23" t="s">
        <v>848</v>
      </c>
      <c r="E281" s="24" t="s">
        <v>2375</v>
      </c>
      <c r="F281" s="23">
        <v>278</v>
      </c>
      <c r="G281" s="11" t="str">
        <f t="shared" si="2"/>
        <v>Madden Bakewell (Winterburn)</v>
      </c>
    </row>
    <row r="282" spans="1:7" ht="15" x14ac:dyDescent="0.25">
      <c r="A282" s="23">
        <v>279</v>
      </c>
      <c r="B282" s="23" t="s">
        <v>2376</v>
      </c>
      <c r="C282" s="23">
        <v>4</v>
      </c>
      <c r="D282" s="23" t="s">
        <v>1443</v>
      </c>
      <c r="E282" s="24" t="s">
        <v>2377</v>
      </c>
      <c r="F282" s="23">
        <v>279</v>
      </c>
      <c r="G282" s="11" t="str">
        <f t="shared" si="2"/>
        <v>Sebastian Salter (Crawford Plains)</v>
      </c>
    </row>
    <row r="283" spans="1:7" ht="15" x14ac:dyDescent="0.25">
      <c r="A283" s="23">
        <v>280</v>
      </c>
      <c r="B283" s="23" t="s">
        <v>2378</v>
      </c>
      <c r="C283" s="23">
        <v>4</v>
      </c>
      <c r="D283" s="23" t="s">
        <v>634</v>
      </c>
      <c r="E283" s="24" t="s">
        <v>2379</v>
      </c>
      <c r="F283" s="23">
        <v>280</v>
      </c>
      <c r="G283" s="11" t="str">
        <f t="shared" si="2"/>
        <v>Artaius Plumpton (Tipaskan)</v>
      </c>
    </row>
    <row r="284" spans="1:7" ht="15" x14ac:dyDescent="0.25">
      <c r="A284" s="23">
        <v>281</v>
      </c>
      <c r="B284" s="23" t="s">
        <v>2380</v>
      </c>
      <c r="C284" s="23">
        <v>4</v>
      </c>
      <c r="D284" s="23" t="s">
        <v>849</v>
      </c>
      <c r="E284" s="24" t="s">
        <v>2381</v>
      </c>
      <c r="F284" s="23">
        <v>281</v>
      </c>
      <c r="G284" s="11" t="str">
        <f t="shared" si="2"/>
        <v>Noah Jin (Roberta MacAdams)</v>
      </c>
    </row>
    <row r="285" spans="1:7" ht="15" x14ac:dyDescent="0.25">
      <c r="A285" s="23">
        <v>282</v>
      </c>
      <c r="B285" s="23" t="s">
        <v>2382</v>
      </c>
      <c r="C285" s="23">
        <v>4</v>
      </c>
      <c r="D285" s="23" t="s">
        <v>37</v>
      </c>
      <c r="E285" s="24" t="s">
        <v>2383</v>
      </c>
      <c r="F285" s="23">
        <v>282</v>
      </c>
      <c r="G285" s="11" t="str">
        <f t="shared" si="2"/>
        <v>Luke St. Pierre (Menisa)</v>
      </c>
    </row>
    <row r="286" spans="1:7" ht="15" x14ac:dyDescent="0.25">
      <c r="A286" s="23">
        <v>283</v>
      </c>
      <c r="B286" s="23" t="s">
        <v>2384</v>
      </c>
      <c r="C286" s="23">
        <v>4</v>
      </c>
      <c r="D286" s="23" t="s">
        <v>22</v>
      </c>
      <c r="E286" s="24" t="s">
        <v>2385</v>
      </c>
      <c r="F286" s="23">
        <v>283</v>
      </c>
      <c r="G286" s="11" t="str">
        <f t="shared" si="2"/>
        <v>Daylen Gracie (Parkallen)</v>
      </c>
    </row>
    <row r="287" spans="1:7" ht="15" x14ac:dyDescent="0.25">
      <c r="A287" s="23">
        <v>284</v>
      </c>
      <c r="B287" s="23" t="s">
        <v>2386</v>
      </c>
      <c r="C287" s="23">
        <v>4</v>
      </c>
      <c r="D287" s="23" t="s">
        <v>1771</v>
      </c>
      <c r="E287" s="24" t="s">
        <v>2387</v>
      </c>
      <c r="F287" s="23">
        <v>284</v>
      </c>
      <c r="G287" s="11" t="str">
        <f t="shared" si="2"/>
        <v>Victor Gulyaev (Mayfield)</v>
      </c>
    </row>
    <row r="288" spans="1:7" ht="15" x14ac:dyDescent="0.25">
      <c r="A288" s="23">
        <v>285</v>
      </c>
      <c r="B288" s="23" t="s">
        <v>2388</v>
      </c>
      <c r="C288" s="23">
        <v>4</v>
      </c>
      <c r="D288" s="23" t="s">
        <v>392</v>
      </c>
      <c r="E288" s="24" t="s">
        <v>2389</v>
      </c>
      <c r="F288" s="23">
        <v>285</v>
      </c>
      <c r="G288" s="11" t="str">
        <f t="shared" si="2"/>
        <v>Logan Uyeno (LaPerle)</v>
      </c>
    </row>
    <row r="289" spans="1:7" ht="15" x14ac:dyDescent="0.25">
      <c r="A289" s="23">
        <v>286</v>
      </c>
      <c r="B289" s="23" t="s">
        <v>2390</v>
      </c>
      <c r="C289" s="23">
        <v>4</v>
      </c>
      <c r="D289" s="23" t="s">
        <v>80</v>
      </c>
      <c r="E289" s="24" t="s">
        <v>2391</v>
      </c>
      <c r="F289" s="23">
        <v>286</v>
      </c>
      <c r="G289" s="11" t="str">
        <f t="shared" si="2"/>
        <v>Ewan Esquieres (George H. Luck)</v>
      </c>
    </row>
    <row r="290" spans="1:7" ht="15" x14ac:dyDescent="0.25">
      <c r="A290" s="23">
        <v>287</v>
      </c>
      <c r="B290" s="23" t="s">
        <v>2392</v>
      </c>
      <c r="C290" s="23">
        <v>4</v>
      </c>
      <c r="D290" s="23" t="s">
        <v>80</v>
      </c>
      <c r="E290" s="24" t="s">
        <v>2393</v>
      </c>
      <c r="F290" s="23">
        <v>287</v>
      </c>
      <c r="G290" s="11" t="str">
        <f t="shared" si="2"/>
        <v>Laurence Lau (George H. Luck)</v>
      </c>
    </row>
    <row r="291" spans="1:7" ht="15" x14ac:dyDescent="0.25">
      <c r="A291" s="23">
        <v>288</v>
      </c>
      <c r="B291" s="23" t="s">
        <v>2394</v>
      </c>
      <c r="C291" s="23">
        <v>4</v>
      </c>
      <c r="D291" s="23" t="s">
        <v>18</v>
      </c>
      <c r="E291" s="24" t="s">
        <v>2395</v>
      </c>
      <c r="F291" s="23">
        <v>288</v>
      </c>
      <c r="G291" s="11" t="str">
        <f t="shared" si="2"/>
        <v>Charlie Reichert (George P. Nicholson)</v>
      </c>
    </row>
    <row r="292" spans="1:7" ht="15" x14ac:dyDescent="0.25">
      <c r="A292" s="23">
        <v>289</v>
      </c>
      <c r="B292" s="23" t="s">
        <v>2396</v>
      </c>
      <c r="C292" s="23">
        <v>4</v>
      </c>
      <c r="D292" s="23" t="s">
        <v>1508</v>
      </c>
      <c r="E292" s="24" t="s">
        <v>2397</v>
      </c>
      <c r="F292" s="23">
        <v>289</v>
      </c>
      <c r="G292" s="11" t="str">
        <f t="shared" si="2"/>
        <v>Adyan Zaman (Stratford)</v>
      </c>
    </row>
    <row r="293" spans="1:7" ht="15" x14ac:dyDescent="0.25">
      <c r="A293" s="23">
        <v>290</v>
      </c>
      <c r="B293" s="23" t="s">
        <v>2398</v>
      </c>
      <c r="C293" s="23">
        <v>4</v>
      </c>
      <c r="D293" s="23" t="s">
        <v>37</v>
      </c>
      <c r="E293" s="24" t="s">
        <v>2399</v>
      </c>
      <c r="F293" s="23">
        <v>290</v>
      </c>
      <c r="G293" s="11" t="str">
        <f t="shared" si="2"/>
        <v>Ryan Makary (Menisa)</v>
      </c>
    </row>
    <row r="294" spans="1:7" ht="15" x14ac:dyDescent="0.25">
      <c r="A294" s="23">
        <v>291</v>
      </c>
      <c r="B294" s="23" t="s">
        <v>2400</v>
      </c>
      <c r="C294" s="23">
        <v>4</v>
      </c>
      <c r="D294" s="23" t="s">
        <v>37</v>
      </c>
      <c r="E294" s="24" t="s">
        <v>2401</v>
      </c>
      <c r="F294" s="23">
        <v>291</v>
      </c>
      <c r="G294" s="11" t="str">
        <f t="shared" si="2"/>
        <v>Jonah Everatt-Keil (Menisa)</v>
      </c>
    </row>
    <row r="295" spans="1:7" ht="15" x14ac:dyDescent="0.25">
      <c r="A295" s="23">
        <v>292</v>
      </c>
      <c r="B295" s="23" t="s">
        <v>2402</v>
      </c>
      <c r="C295" s="23">
        <v>4</v>
      </c>
      <c r="D295" s="23" t="s">
        <v>107</v>
      </c>
      <c r="E295" s="24" t="s">
        <v>2403</v>
      </c>
      <c r="F295" s="23">
        <v>292</v>
      </c>
      <c r="G295" s="11" t="str">
        <f t="shared" si="2"/>
        <v>Kaleb Corral Paspe (Meadowlark C)</v>
      </c>
    </row>
    <row r="296" spans="1:7" ht="15" x14ac:dyDescent="0.25">
      <c r="A296" s="23">
        <v>293</v>
      </c>
      <c r="B296" s="23" t="s">
        <v>2404</v>
      </c>
      <c r="C296" s="23">
        <v>4</v>
      </c>
      <c r="D296" s="23" t="s">
        <v>848</v>
      </c>
      <c r="E296" s="24" t="s">
        <v>2405</v>
      </c>
      <c r="F296" s="23">
        <v>293</v>
      </c>
      <c r="G296" s="11" t="str">
        <f t="shared" si="2"/>
        <v>Markus Hogg (Winterburn)</v>
      </c>
    </row>
    <row r="297" spans="1:7" ht="15" x14ac:dyDescent="0.25">
      <c r="A297" s="23">
        <v>294</v>
      </c>
      <c r="B297" s="23" t="s">
        <v>2406</v>
      </c>
      <c r="C297" s="23">
        <v>4</v>
      </c>
      <c r="D297" s="23" t="s">
        <v>37</v>
      </c>
      <c r="E297" s="24" t="s">
        <v>2407</v>
      </c>
      <c r="F297" s="23">
        <v>294</v>
      </c>
      <c r="G297" s="11" t="str">
        <f t="shared" si="2"/>
        <v>Keston Paolini (Menisa)</v>
      </c>
    </row>
    <row r="298" spans="1:7" ht="15" x14ac:dyDescent="0.25">
      <c r="A298" s="23">
        <v>295</v>
      </c>
      <c r="B298" s="23" t="s">
        <v>2408</v>
      </c>
      <c r="C298" s="23">
        <v>4</v>
      </c>
      <c r="D298" s="23" t="s">
        <v>113</v>
      </c>
      <c r="E298" s="24" t="s">
        <v>2409</v>
      </c>
      <c r="F298" s="23">
        <v>295</v>
      </c>
      <c r="G298" s="11" t="str">
        <f t="shared" si="2"/>
        <v>Maxwell Burchell (Satoo)</v>
      </c>
    </row>
    <row r="299" spans="1:7" ht="15" x14ac:dyDescent="0.25">
      <c r="A299" s="23">
        <v>296</v>
      </c>
      <c r="B299" s="23" t="s">
        <v>2410</v>
      </c>
      <c r="C299" s="23">
        <v>4</v>
      </c>
      <c r="D299" s="23" t="s">
        <v>82</v>
      </c>
      <c r="E299" s="24" t="s">
        <v>2411</v>
      </c>
      <c r="F299" s="23">
        <v>296</v>
      </c>
      <c r="G299" s="11" t="str">
        <f t="shared" si="2"/>
        <v>Lowe VanDe-Walsh (Virginia Park)</v>
      </c>
    </row>
    <row r="300" spans="1:7" ht="15" x14ac:dyDescent="0.25">
      <c r="A300" s="23">
        <v>297</v>
      </c>
      <c r="B300" s="23" t="s">
        <v>2412</v>
      </c>
      <c r="C300" s="23">
        <v>4</v>
      </c>
      <c r="D300" s="23" t="s">
        <v>38</v>
      </c>
      <c r="E300" s="24" t="s">
        <v>2413</v>
      </c>
      <c r="F300" s="23">
        <v>297</v>
      </c>
      <c r="G300" s="11" t="str">
        <f t="shared" si="2"/>
        <v>Zorawar Singh (Edmonton Khalsa)</v>
      </c>
    </row>
    <row r="301" spans="1:7" ht="15" x14ac:dyDescent="0.25">
      <c r="A301" s="23">
        <v>298</v>
      </c>
      <c r="B301" s="23" t="s">
        <v>2414</v>
      </c>
      <c r="C301" s="23">
        <v>4</v>
      </c>
      <c r="D301" s="23" t="s">
        <v>38</v>
      </c>
      <c r="E301" s="24" t="s">
        <v>2415</v>
      </c>
      <c r="F301" s="23">
        <v>298</v>
      </c>
      <c r="G301" s="11" t="str">
        <f t="shared" si="2"/>
        <v>Ranjot Singh (Edmonton Khalsa)</v>
      </c>
    </row>
    <row r="302" spans="1:7" ht="15" x14ac:dyDescent="0.25">
      <c r="A302" s="23">
        <v>299</v>
      </c>
      <c r="B302" s="23" t="s">
        <v>2416</v>
      </c>
      <c r="C302" s="23">
        <v>4</v>
      </c>
      <c r="D302" s="23" t="s">
        <v>107</v>
      </c>
      <c r="E302" s="24" t="s">
        <v>2417</v>
      </c>
      <c r="F302" s="23">
        <v>299</v>
      </c>
      <c r="G302" s="11" t="str">
        <f t="shared" si="2"/>
        <v>Lael Meles (Meadowlark C)</v>
      </c>
    </row>
    <row r="303" spans="1:7" ht="15" x14ac:dyDescent="0.25">
      <c r="A303" s="23">
        <v>300</v>
      </c>
      <c r="B303" s="23" t="s">
        <v>2418</v>
      </c>
      <c r="C303" s="23">
        <v>4</v>
      </c>
      <c r="D303" s="23" t="s">
        <v>80</v>
      </c>
      <c r="E303" s="24" t="s">
        <v>2419</v>
      </c>
      <c r="F303" s="23">
        <v>300</v>
      </c>
      <c r="G303" s="11" t="str">
        <f t="shared" si="2"/>
        <v>David Adurogbangba (George H. Luck)</v>
      </c>
    </row>
    <row r="304" spans="1:7" ht="15" x14ac:dyDescent="0.25">
      <c r="A304" s="23">
        <v>301</v>
      </c>
      <c r="B304" s="23" t="s">
        <v>2420</v>
      </c>
      <c r="C304" s="23">
        <v>4</v>
      </c>
      <c r="D304" s="23" t="s">
        <v>38</v>
      </c>
      <c r="E304" s="24" t="s">
        <v>2421</v>
      </c>
      <c r="F304" s="23">
        <v>301</v>
      </c>
      <c r="G304" s="11" t="str">
        <f t="shared" si="2"/>
        <v>Zorawar Singh Sand (Edmonton Khalsa)</v>
      </c>
    </row>
    <row r="305" spans="1:7" ht="15" x14ac:dyDescent="0.25">
      <c r="A305" s="23">
        <v>302</v>
      </c>
      <c r="B305" s="23" t="s">
        <v>2422</v>
      </c>
      <c r="C305" s="23">
        <v>4</v>
      </c>
      <c r="D305" s="23" t="s">
        <v>279</v>
      </c>
      <c r="E305" s="24" t="s">
        <v>2423</v>
      </c>
      <c r="F305" s="23">
        <v>302</v>
      </c>
      <c r="G305" s="11" t="str">
        <f t="shared" si="2"/>
        <v>Alex Sutherland (Crestwood)</v>
      </c>
    </row>
    <row r="306" spans="1:7" ht="15" x14ac:dyDescent="0.25">
      <c r="A306" s="23">
        <v>303</v>
      </c>
      <c r="B306" s="23" t="s">
        <v>2424</v>
      </c>
      <c r="C306" s="23">
        <v>4</v>
      </c>
      <c r="D306" s="23" t="s">
        <v>42</v>
      </c>
      <c r="E306" s="24" t="s">
        <v>2425</v>
      </c>
      <c r="F306" s="23">
        <v>303</v>
      </c>
      <c r="G306" s="11" t="str">
        <f t="shared" si="2"/>
        <v>Harbaaz S. (Ellerslie Campus)</v>
      </c>
    </row>
    <row r="307" spans="1:7" ht="15" x14ac:dyDescent="0.25">
      <c r="A307" s="23">
        <v>304</v>
      </c>
      <c r="B307" s="23" t="s">
        <v>2426</v>
      </c>
      <c r="C307" s="23">
        <v>4</v>
      </c>
      <c r="D307" s="23" t="s">
        <v>1443</v>
      </c>
      <c r="E307" s="24" t="s">
        <v>2427</v>
      </c>
      <c r="F307" s="23">
        <v>304</v>
      </c>
      <c r="G307" s="11" t="str">
        <f t="shared" si="2"/>
        <v>Xander Heinish (Crawford Plains)</v>
      </c>
    </row>
    <row r="308" spans="1:7" ht="15" x14ac:dyDescent="0.25">
      <c r="A308" s="23">
        <v>305</v>
      </c>
      <c r="B308" s="23" t="s">
        <v>2428</v>
      </c>
      <c r="C308" s="23">
        <v>4</v>
      </c>
      <c r="D308" s="23" t="s">
        <v>105</v>
      </c>
      <c r="E308" s="24" t="s">
        <v>2429</v>
      </c>
      <c r="F308" s="23">
        <v>305</v>
      </c>
      <c r="G308" s="11" t="str">
        <f t="shared" si="2"/>
        <v>Kaleb Moges (Aurora Charter)</v>
      </c>
    </row>
    <row r="309" spans="1:7" ht="15" x14ac:dyDescent="0.25">
      <c r="A309" s="23">
        <v>306</v>
      </c>
      <c r="B309" s="23" t="s">
        <v>2430</v>
      </c>
      <c r="C309" s="23">
        <v>4</v>
      </c>
      <c r="D309" s="23" t="s">
        <v>1443</v>
      </c>
      <c r="E309" s="24" t="s">
        <v>2431</v>
      </c>
      <c r="F309" s="23">
        <v>306</v>
      </c>
      <c r="G309" s="11" t="str">
        <f t="shared" si="2"/>
        <v>Muhammad Abdullah (Crawford Plains)</v>
      </c>
    </row>
    <row r="310" spans="1:7" ht="15" x14ac:dyDescent="0.25">
      <c r="A310" s="23">
        <v>307</v>
      </c>
      <c r="B310" s="23" t="s">
        <v>2432</v>
      </c>
      <c r="C310" s="23">
        <v>4</v>
      </c>
      <c r="D310" s="23" t="s">
        <v>37</v>
      </c>
      <c r="E310" s="24" t="s">
        <v>2433</v>
      </c>
      <c r="F310" s="23">
        <v>307</v>
      </c>
      <c r="G310" s="11" t="str">
        <f t="shared" si="2"/>
        <v>Bellamy Pratt (Menisa)</v>
      </c>
    </row>
    <row r="311" spans="1:7" ht="15" x14ac:dyDescent="0.25">
      <c r="A311" s="23">
        <v>308</v>
      </c>
      <c r="B311" s="23" t="s">
        <v>2434</v>
      </c>
      <c r="C311" s="23">
        <v>4</v>
      </c>
      <c r="D311" s="23" t="s">
        <v>37</v>
      </c>
      <c r="E311" s="24" t="s">
        <v>2435</v>
      </c>
      <c r="F311" s="23">
        <v>308</v>
      </c>
      <c r="G311" s="11" t="str">
        <f t="shared" si="2"/>
        <v>Davin Johnson (Menisa)</v>
      </c>
    </row>
    <row r="312" spans="1:7" ht="15" x14ac:dyDescent="0.25">
      <c r="A312" s="23">
        <v>309</v>
      </c>
      <c r="B312" s="23" t="s">
        <v>2436</v>
      </c>
      <c r="C312" s="23">
        <v>4</v>
      </c>
      <c r="D312" s="23" t="s">
        <v>848</v>
      </c>
      <c r="E312" s="24" t="s">
        <v>2437</v>
      </c>
      <c r="F312" s="23">
        <v>309</v>
      </c>
      <c r="G312" s="11" t="str">
        <f t="shared" si="2"/>
        <v>Charlie Monkman (Winterburn)</v>
      </c>
    </row>
    <row r="313" spans="1:7" ht="15" x14ac:dyDescent="0.25">
      <c r="A313" s="23">
        <v>310</v>
      </c>
      <c r="B313" s="23" t="s">
        <v>2438</v>
      </c>
      <c r="C313" s="23">
        <v>4</v>
      </c>
      <c r="D313" s="23" t="s">
        <v>634</v>
      </c>
      <c r="E313" s="24" t="s">
        <v>2439</v>
      </c>
      <c r="F313" s="23">
        <v>310</v>
      </c>
      <c r="G313" s="11" t="str">
        <f t="shared" si="2"/>
        <v>Eduardo Palafox Za (Tipaskan)</v>
      </c>
    </row>
    <row r="314" spans="1:7" ht="15" x14ac:dyDescent="0.25">
      <c r="A314" s="23">
        <v>311</v>
      </c>
      <c r="B314" s="23" t="s">
        <v>2440</v>
      </c>
      <c r="C314" s="23">
        <v>4</v>
      </c>
      <c r="D314" s="23" t="s">
        <v>372</v>
      </c>
      <c r="E314" s="24" t="s">
        <v>2441</v>
      </c>
      <c r="F314" s="23">
        <v>311</v>
      </c>
      <c r="G314" s="11" t="str">
        <f t="shared" si="2"/>
        <v>Alastair Somervill (Lynnwood)</v>
      </c>
    </row>
    <row r="315" spans="1:7" ht="15" x14ac:dyDescent="0.25">
      <c r="A315" s="23">
        <v>312</v>
      </c>
      <c r="B315" s="23" t="s">
        <v>2442</v>
      </c>
      <c r="C315" s="23">
        <v>4</v>
      </c>
      <c r="D315" s="23" t="s">
        <v>40</v>
      </c>
      <c r="E315" s="24" t="s">
        <v>2443</v>
      </c>
      <c r="F315" s="23">
        <v>312</v>
      </c>
      <c r="G315" s="11" t="str">
        <f t="shared" si="2"/>
        <v>Salman Dhaulatyar (Meyokumin)</v>
      </c>
    </row>
    <row r="316" spans="1:7" ht="15" x14ac:dyDescent="0.25">
      <c r="A316" s="23">
        <v>313</v>
      </c>
      <c r="B316" s="23" t="s">
        <v>2444</v>
      </c>
      <c r="C316" s="23">
        <v>4</v>
      </c>
      <c r="D316" s="23" t="s">
        <v>35</v>
      </c>
      <c r="E316" s="24" t="s">
        <v>2445</v>
      </c>
      <c r="F316" s="23">
        <v>313</v>
      </c>
      <c r="G316" s="11" t="str">
        <f t="shared" si="2"/>
        <v>Jacob Skretting (Johnny Bright)</v>
      </c>
    </row>
    <row r="317" spans="1:7" ht="15" x14ac:dyDescent="0.25">
      <c r="A317" s="23">
        <v>314</v>
      </c>
      <c r="B317" s="23" t="s">
        <v>2446</v>
      </c>
      <c r="C317" s="23">
        <v>4</v>
      </c>
      <c r="D317" s="23" t="s">
        <v>635</v>
      </c>
      <c r="E317" s="24" t="s">
        <v>2447</v>
      </c>
      <c r="F317" s="23">
        <v>314</v>
      </c>
      <c r="G317" s="11" t="str">
        <f t="shared" si="2"/>
        <v>Jax Atkinson (John A. McDougall)</v>
      </c>
    </row>
    <row r="318" spans="1:7" ht="15" x14ac:dyDescent="0.25">
      <c r="A318" s="23">
        <v>315</v>
      </c>
      <c r="B318" s="23" t="s">
        <v>2448</v>
      </c>
      <c r="C318" s="23">
        <v>4</v>
      </c>
      <c r="D318" s="23" t="s">
        <v>20</v>
      </c>
      <c r="E318" s="24" t="s">
        <v>2449</v>
      </c>
      <c r="F318" s="23">
        <v>315</v>
      </c>
      <c r="G318" s="11" t="str">
        <f t="shared" si="2"/>
        <v>Derek Horn (Michael A. Kostek)</v>
      </c>
    </row>
    <row r="319" spans="1:7" x14ac:dyDescent="0.2">
      <c r="A319" s="11"/>
      <c r="B319" s="11"/>
      <c r="C319" s="14"/>
      <c r="D319" s="11"/>
      <c r="E319" s="10"/>
      <c r="F319" s="10"/>
      <c r="G319" s="11"/>
    </row>
    <row r="320" spans="1:7" x14ac:dyDescent="0.2">
      <c r="A320" s="11"/>
      <c r="B320" s="11"/>
      <c r="C320" s="14"/>
      <c r="D320" s="11"/>
      <c r="E320" s="10"/>
      <c r="F320" s="10"/>
      <c r="G320" s="11"/>
    </row>
    <row r="321" spans="1:7" x14ac:dyDescent="0.2">
      <c r="A321" s="1" t="s">
        <v>1266</v>
      </c>
      <c r="B321" s="11"/>
      <c r="C321" s="14"/>
      <c r="D321" s="11"/>
      <c r="E321" s="10"/>
      <c r="F321" s="10"/>
      <c r="G321" s="11"/>
    </row>
    <row r="322" spans="1:7" ht="15" x14ac:dyDescent="0.25">
      <c r="A322" s="35">
        <v>1</v>
      </c>
      <c r="B322" s="35" t="s">
        <v>1833</v>
      </c>
      <c r="C322" s="35">
        <v>4</v>
      </c>
      <c r="D322" s="35" t="s">
        <v>45</v>
      </c>
      <c r="E322" s="36" t="s">
        <v>4001</v>
      </c>
      <c r="F322" s="35">
        <v>1</v>
      </c>
      <c r="G322" s="11" t="str">
        <f t="shared" ref="G322:G385" si="3">CONCATENATE(B322, " (", D322, ")")</f>
        <v>Xavier Miller (Unattached)</v>
      </c>
    </row>
    <row r="323" spans="1:7" ht="15" x14ac:dyDescent="0.25">
      <c r="A323" s="35">
        <v>2</v>
      </c>
      <c r="B323" s="35" t="s">
        <v>1829</v>
      </c>
      <c r="C323" s="35">
        <v>4</v>
      </c>
      <c r="D323" s="35" t="s">
        <v>43</v>
      </c>
      <c r="E323" s="36" t="s">
        <v>4002</v>
      </c>
      <c r="F323" s="35">
        <v>2</v>
      </c>
      <c r="G323" s="11" t="str">
        <f t="shared" si="3"/>
        <v>Miles Petrosky (King Edward)</v>
      </c>
    </row>
    <row r="324" spans="1:7" ht="15" x14ac:dyDescent="0.25">
      <c r="A324" s="35">
        <v>3</v>
      </c>
      <c r="B324" s="35" t="s">
        <v>1838</v>
      </c>
      <c r="C324" s="35">
        <v>4</v>
      </c>
      <c r="D324" s="35" t="s">
        <v>105</v>
      </c>
      <c r="E324" s="36" t="s">
        <v>4003</v>
      </c>
      <c r="F324" s="35">
        <v>3</v>
      </c>
      <c r="G324" s="11" t="str">
        <f t="shared" si="3"/>
        <v>Benyamin Bandari (Aurora Charter)</v>
      </c>
    </row>
    <row r="325" spans="1:7" ht="15" x14ac:dyDescent="0.25">
      <c r="A325" s="35">
        <v>4</v>
      </c>
      <c r="B325" s="35" t="s">
        <v>4004</v>
      </c>
      <c r="C325" s="35">
        <v>4</v>
      </c>
      <c r="D325" s="35" t="s">
        <v>4005</v>
      </c>
      <c r="E325" s="36" t="s">
        <v>3197</v>
      </c>
      <c r="F325" s="35">
        <v>4</v>
      </c>
      <c r="G325" s="11" t="str">
        <f t="shared" si="3"/>
        <v>Leo Wickham (Esther Starkman)</v>
      </c>
    </row>
    <row r="326" spans="1:7" ht="15" x14ac:dyDescent="0.25">
      <c r="A326" s="35">
        <v>5</v>
      </c>
      <c r="B326" s="35" t="s">
        <v>1913</v>
      </c>
      <c r="C326" s="35">
        <v>4</v>
      </c>
      <c r="D326" s="35" t="s">
        <v>24</v>
      </c>
      <c r="E326" s="36" t="s">
        <v>4006</v>
      </c>
      <c r="F326" s="35">
        <v>5</v>
      </c>
      <c r="G326" s="11" t="str">
        <f t="shared" si="3"/>
        <v>Valentine Harcourt (Brander Gardens)</v>
      </c>
    </row>
    <row r="327" spans="1:7" ht="15" x14ac:dyDescent="0.25">
      <c r="A327" s="35">
        <v>6</v>
      </c>
      <c r="B327" s="35" t="s">
        <v>1840</v>
      </c>
      <c r="C327" s="35">
        <v>4</v>
      </c>
      <c r="D327" s="35" t="s">
        <v>26</v>
      </c>
      <c r="E327" s="36" t="s">
        <v>4007</v>
      </c>
      <c r="F327" s="35">
        <v>6</v>
      </c>
      <c r="G327" s="11" t="str">
        <f t="shared" si="3"/>
        <v>Nico Garza (Belgravia)</v>
      </c>
    </row>
    <row r="328" spans="1:7" ht="15" x14ac:dyDescent="0.25">
      <c r="A328" s="35">
        <v>7</v>
      </c>
      <c r="B328" s="35" t="s">
        <v>1844</v>
      </c>
      <c r="C328" s="35">
        <v>4</v>
      </c>
      <c r="D328" s="35" t="s">
        <v>30</v>
      </c>
      <c r="E328" s="36" t="s">
        <v>4008</v>
      </c>
      <c r="F328" s="35">
        <v>7</v>
      </c>
      <c r="G328" s="11" t="str">
        <f t="shared" si="3"/>
        <v>Sawyer Smulski (Patricia Heights)</v>
      </c>
    </row>
    <row r="329" spans="1:7" ht="15" x14ac:dyDescent="0.25">
      <c r="A329" s="35">
        <v>8</v>
      </c>
      <c r="B329" s="35" t="s">
        <v>1848</v>
      </c>
      <c r="C329" s="35">
        <v>4</v>
      </c>
      <c r="D329" s="35" t="s">
        <v>80</v>
      </c>
      <c r="E329" s="36" t="s">
        <v>4009</v>
      </c>
      <c r="F329" s="35">
        <v>8</v>
      </c>
      <c r="G329" s="11" t="str">
        <f t="shared" si="3"/>
        <v>Zach McEwan (George H. Luck)</v>
      </c>
    </row>
    <row r="330" spans="1:7" ht="15" x14ac:dyDescent="0.25">
      <c r="A330" s="35">
        <v>9</v>
      </c>
      <c r="B330" s="35" t="s">
        <v>1850</v>
      </c>
      <c r="C330" s="35">
        <v>4</v>
      </c>
      <c r="D330" s="35" t="s">
        <v>24</v>
      </c>
      <c r="E330" s="36" t="s">
        <v>4010</v>
      </c>
      <c r="F330" s="35">
        <v>9</v>
      </c>
      <c r="G330" s="11" t="str">
        <f t="shared" si="3"/>
        <v>Callum Franklin (Brander Gardens)</v>
      </c>
    </row>
    <row r="331" spans="1:7" ht="15" x14ac:dyDescent="0.25">
      <c r="A331" s="35">
        <v>10</v>
      </c>
      <c r="B331" s="35" t="s">
        <v>1842</v>
      </c>
      <c r="C331" s="35">
        <v>4</v>
      </c>
      <c r="D331" s="35" t="s">
        <v>32</v>
      </c>
      <c r="E331" s="36" t="s">
        <v>4011</v>
      </c>
      <c r="F331" s="35">
        <v>10</v>
      </c>
      <c r="G331" s="11" t="str">
        <f t="shared" si="3"/>
        <v>Wilder Vanravenswa (Forest Heights)</v>
      </c>
    </row>
    <row r="332" spans="1:7" ht="15" x14ac:dyDescent="0.25">
      <c r="A332" s="35">
        <v>11</v>
      </c>
      <c r="B332" s="35" t="s">
        <v>1875</v>
      </c>
      <c r="C332" s="35">
        <v>4</v>
      </c>
      <c r="D332" s="35" t="s">
        <v>18</v>
      </c>
      <c r="E332" s="36" t="s">
        <v>4012</v>
      </c>
      <c r="F332" s="35">
        <v>11</v>
      </c>
      <c r="G332" s="11" t="str">
        <f t="shared" si="3"/>
        <v>Kingston Haekel (George P. Nicholson)</v>
      </c>
    </row>
    <row r="333" spans="1:7" ht="15" x14ac:dyDescent="0.25">
      <c r="A333" s="35">
        <v>12</v>
      </c>
      <c r="B333" s="35" t="s">
        <v>1846</v>
      </c>
      <c r="C333" s="35">
        <v>4</v>
      </c>
      <c r="D333" s="35" t="s">
        <v>33</v>
      </c>
      <c r="E333" s="36" t="s">
        <v>4013</v>
      </c>
      <c r="F333" s="35">
        <v>12</v>
      </c>
      <c r="G333" s="11" t="str">
        <f t="shared" si="3"/>
        <v>Dane Terriff (Westbrook)</v>
      </c>
    </row>
    <row r="334" spans="1:7" ht="15" x14ac:dyDescent="0.25">
      <c r="A334" s="35">
        <v>13</v>
      </c>
      <c r="B334" s="35" t="s">
        <v>1858</v>
      </c>
      <c r="C334" s="35">
        <v>4</v>
      </c>
      <c r="D334" s="35" t="s">
        <v>106</v>
      </c>
      <c r="E334" s="36" t="s">
        <v>4014</v>
      </c>
      <c r="F334" s="35">
        <v>13</v>
      </c>
      <c r="G334" s="11" t="str">
        <f t="shared" si="3"/>
        <v>Aaron Van Doesburg (Edmonton Chr)</v>
      </c>
    </row>
    <row r="335" spans="1:7" ht="15" x14ac:dyDescent="0.25">
      <c r="A335" s="35">
        <v>14</v>
      </c>
      <c r="B335" s="35" t="s">
        <v>1883</v>
      </c>
      <c r="C335" s="35">
        <v>4</v>
      </c>
      <c r="D335" s="35" t="s">
        <v>106</v>
      </c>
      <c r="E335" s="36" t="s">
        <v>4015</v>
      </c>
      <c r="F335" s="35">
        <v>14</v>
      </c>
      <c r="G335" s="11" t="str">
        <f t="shared" si="3"/>
        <v>Grady Van Meetelen (Edmonton Chr)</v>
      </c>
    </row>
    <row r="336" spans="1:7" ht="15" x14ac:dyDescent="0.25">
      <c r="A336" s="35">
        <v>15</v>
      </c>
      <c r="B336" s="35" t="s">
        <v>1835</v>
      </c>
      <c r="C336" s="35">
        <v>4</v>
      </c>
      <c r="D336" s="35" t="s">
        <v>1836</v>
      </c>
      <c r="E336" s="36" t="s">
        <v>2073</v>
      </c>
      <c r="F336" s="35">
        <v>15</v>
      </c>
      <c r="G336" s="11" t="str">
        <f t="shared" si="3"/>
        <v>Jackson Ongom (Gabrielle Roy)</v>
      </c>
    </row>
    <row r="337" spans="1:7" ht="15" x14ac:dyDescent="0.25">
      <c r="A337" s="35">
        <v>16</v>
      </c>
      <c r="B337" s="35" t="s">
        <v>1869</v>
      </c>
      <c r="C337" s="35">
        <v>4</v>
      </c>
      <c r="D337" s="35" t="s">
        <v>32</v>
      </c>
      <c r="E337" s="36" t="s">
        <v>1312</v>
      </c>
      <c r="F337" s="35">
        <v>16</v>
      </c>
      <c r="G337" s="11" t="str">
        <f t="shared" si="3"/>
        <v>Lawson Moreira (Forest Heights)</v>
      </c>
    </row>
    <row r="338" spans="1:7" ht="15" x14ac:dyDescent="0.25">
      <c r="A338" s="35">
        <v>17</v>
      </c>
      <c r="B338" s="35" t="s">
        <v>4016</v>
      </c>
      <c r="C338" s="35">
        <v>4</v>
      </c>
      <c r="D338" s="35" t="s">
        <v>44</v>
      </c>
      <c r="E338" s="36" t="s">
        <v>4017</v>
      </c>
      <c r="F338" s="35">
        <v>17</v>
      </c>
      <c r="G338" s="11" t="str">
        <f t="shared" si="3"/>
        <v>Murtaza Shahbaz (Callingwood)</v>
      </c>
    </row>
    <row r="339" spans="1:7" ht="15" x14ac:dyDescent="0.25">
      <c r="A339" s="35">
        <v>18</v>
      </c>
      <c r="B339" s="35" t="s">
        <v>4018</v>
      </c>
      <c r="C339" s="35">
        <v>4</v>
      </c>
      <c r="D339" s="35" t="s">
        <v>926</v>
      </c>
      <c r="E339" s="36" t="s">
        <v>4019</v>
      </c>
      <c r="F339" s="35">
        <v>18</v>
      </c>
      <c r="G339" s="11" t="str">
        <f t="shared" si="3"/>
        <v>Zarif Mirzae (Shauna May Seneca)</v>
      </c>
    </row>
    <row r="340" spans="1:7" ht="15" x14ac:dyDescent="0.25">
      <c r="A340" s="35">
        <v>19</v>
      </c>
      <c r="B340" s="35" t="s">
        <v>1877</v>
      </c>
      <c r="C340" s="35">
        <v>4</v>
      </c>
      <c r="D340" s="35" t="s">
        <v>24</v>
      </c>
      <c r="E340" s="36" t="s">
        <v>4020</v>
      </c>
      <c r="F340" s="35">
        <v>19</v>
      </c>
      <c r="G340" s="11" t="str">
        <f t="shared" si="3"/>
        <v>Kieren Calvert (Brander Gardens)</v>
      </c>
    </row>
    <row r="341" spans="1:7" ht="15" x14ac:dyDescent="0.25">
      <c r="A341" s="35">
        <v>20</v>
      </c>
      <c r="B341" s="35" t="s">
        <v>1855</v>
      </c>
      <c r="C341" s="35">
        <v>4</v>
      </c>
      <c r="D341" s="35" t="s">
        <v>21</v>
      </c>
      <c r="E341" s="36" t="s">
        <v>4021</v>
      </c>
      <c r="F341" s="35">
        <v>20</v>
      </c>
      <c r="G341" s="11" t="str">
        <f t="shared" si="3"/>
        <v>Alex Wheaton (Windsor Park)</v>
      </c>
    </row>
    <row r="342" spans="1:7" ht="15" x14ac:dyDescent="0.25">
      <c r="A342" s="35">
        <v>21</v>
      </c>
      <c r="B342" s="35" t="s">
        <v>4022</v>
      </c>
      <c r="C342" s="35">
        <v>4</v>
      </c>
      <c r="D342" s="35" t="s">
        <v>18</v>
      </c>
      <c r="E342" s="36" t="s">
        <v>4023</v>
      </c>
      <c r="F342" s="35">
        <v>21</v>
      </c>
      <c r="G342" s="11" t="str">
        <f t="shared" si="3"/>
        <v>Jack Tinker (George P. Nicholson)</v>
      </c>
    </row>
    <row r="343" spans="1:7" ht="15" x14ac:dyDescent="0.25">
      <c r="A343" s="35">
        <v>22</v>
      </c>
      <c r="B343" s="35" t="s">
        <v>4024</v>
      </c>
      <c r="C343" s="35">
        <v>4</v>
      </c>
      <c r="D343" s="35" t="s">
        <v>20</v>
      </c>
      <c r="E343" s="36" t="s">
        <v>4025</v>
      </c>
      <c r="F343" s="35">
        <v>22</v>
      </c>
      <c r="G343" s="11" t="str">
        <f t="shared" si="3"/>
        <v>Mason Ching (Michael A. Kostek)</v>
      </c>
    </row>
    <row r="344" spans="1:7" ht="15" x14ac:dyDescent="0.25">
      <c r="A344" s="35">
        <v>23</v>
      </c>
      <c r="B344" s="35" t="s">
        <v>1898</v>
      </c>
      <c r="C344" s="35">
        <v>4</v>
      </c>
      <c r="D344" s="35" t="s">
        <v>22</v>
      </c>
      <c r="E344" s="36" t="s">
        <v>4026</v>
      </c>
      <c r="F344" s="35">
        <v>23</v>
      </c>
      <c r="G344" s="11" t="str">
        <f t="shared" si="3"/>
        <v>Nathan Kuperus (Parkallen)</v>
      </c>
    </row>
    <row r="345" spans="1:7" ht="15" x14ac:dyDescent="0.25">
      <c r="A345" s="35">
        <v>24</v>
      </c>
      <c r="B345" s="35" t="s">
        <v>1983</v>
      </c>
      <c r="C345" s="35">
        <v>4</v>
      </c>
      <c r="D345" s="35" t="s">
        <v>24</v>
      </c>
      <c r="E345" s="36" t="s">
        <v>4027</v>
      </c>
      <c r="F345" s="35">
        <v>24</v>
      </c>
      <c r="G345" s="11" t="str">
        <f t="shared" si="3"/>
        <v>Jaxson Palumbi (Brander Gardens)</v>
      </c>
    </row>
    <row r="346" spans="1:7" ht="15" x14ac:dyDescent="0.25">
      <c r="A346" s="35">
        <v>25</v>
      </c>
      <c r="B346" s="35" t="s">
        <v>939</v>
      </c>
      <c r="C346" s="35">
        <v>4</v>
      </c>
      <c r="D346" s="35" t="s">
        <v>23</v>
      </c>
      <c r="E346" s="36" t="s">
        <v>4028</v>
      </c>
      <c r="F346" s="35">
        <v>25</v>
      </c>
      <c r="G346" s="11" t="str">
        <f t="shared" si="3"/>
        <v>Ivaan Bhandari (Brookside)</v>
      </c>
    </row>
    <row r="347" spans="1:7" ht="15" x14ac:dyDescent="0.25">
      <c r="A347" s="35">
        <v>26</v>
      </c>
      <c r="B347" s="35" t="s">
        <v>1860</v>
      </c>
      <c r="C347" s="35">
        <v>4</v>
      </c>
      <c r="D347" s="35" t="s">
        <v>1314</v>
      </c>
      <c r="E347" s="36" t="s">
        <v>4029</v>
      </c>
      <c r="F347" s="35">
        <v>26</v>
      </c>
      <c r="G347" s="11" t="str">
        <f t="shared" si="3"/>
        <v>Elliot Malkin (Rutherford)</v>
      </c>
    </row>
    <row r="348" spans="1:7" ht="15" x14ac:dyDescent="0.25">
      <c r="A348" s="35">
        <v>27</v>
      </c>
      <c r="B348" s="35" t="s">
        <v>4030</v>
      </c>
      <c r="C348" s="35">
        <v>4</v>
      </c>
      <c r="D348" s="35" t="s">
        <v>20</v>
      </c>
      <c r="E348" s="36" t="s">
        <v>4031</v>
      </c>
      <c r="F348" s="35">
        <v>27</v>
      </c>
      <c r="G348" s="11" t="str">
        <f t="shared" si="3"/>
        <v>Maddox Johnson (Michael A. Kostek)</v>
      </c>
    </row>
    <row r="349" spans="1:7" ht="15" x14ac:dyDescent="0.25">
      <c r="A349" s="35">
        <v>28</v>
      </c>
      <c r="B349" s="35" t="s">
        <v>4032</v>
      </c>
      <c r="C349" s="35">
        <v>4</v>
      </c>
      <c r="D349" s="35" t="s">
        <v>80</v>
      </c>
      <c r="E349" s="36" t="s">
        <v>4033</v>
      </c>
      <c r="F349" s="35">
        <v>28</v>
      </c>
      <c r="G349" s="11" t="str">
        <f t="shared" si="3"/>
        <v>Jack Milstead (George H. Luck)</v>
      </c>
    </row>
    <row r="350" spans="1:7" ht="15" x14ac:dyDescent="0.25">
      <c r="A350" s="35">
        <v>29</v>
      </c>
      <c r="B350" s="35" t="s">
        <v>1951</v>
      </c>
      <c r="C350" s="35">
        <v>4</v>
      </c>
      <c r="D350" s="35" t="s">
        <v>36</v>
      </c>
      <c r="E350" s="36" t="s">
        <v>4034</v>
      </c>
      <c r="F350" s="35">
        <v>29</v>
      </c>
      <c r="G350" s="11" t="str">
        <f t="shared" si="3"/>
        <v>Santino Mendez (Riverdale)</v>
      </c>
    </row>
    <row r="351" spans="1:7" ht="15" x14ac:dyDescent="0.25">
      <c r="A351" s="35">
        <v>30</v>
      </c>
      <c r="B351" s="35" t="s">
        <v>1893</v>
      </c>
      <c r="C351" s="35">
        <v>4</v>
      </c>
      <c r="D351" s="35" t="s">
        <v>28</v>
      </c>
      <c r="E351" s="36" t="s">
        <v>4035</v>
      </c>
      <c r="F351" s="35">
        <v>30</v>
      </c>
      <c r="G351" s="11" t="str">
        <f t="shared" si="3"/>
        <v>Calvin Volk (Earl Buxton)</v>
      </c>
    </row>
    <row r="352" spans="1:7" ht="15" x14ac:dyDescent="0.25">
      <c r="A352" s="35">
        <v>31</v>
      </c>
      <c r="B352" s="35" t="s">
        <v>4036</v>
      </c>
      <c r="C352" s="35">
        <v>4</v>
      </c>
      <c r="D352" s="35" t="s">
        <v>34</v>
      </c>
      <c r="E352" s="36" t="s">
        <v>4037</v>
      </c>
      <c r="F352" s="35">
        <v>31</v>
      </c>
      <c r="G352" s="11" t="str">
        <f t="shared" si="3"/>
        <v>Markus Campbell (Steinhauer)</v>
      </c>
    </row>
    <row r="353" spans="1:7" ht="15" x14ac:dyDescent="0.25">
      <c r="A353" s="35">
        <v>32</v>
      </c>
      <c r="B353" s="35" t="s">
        <v>1871</v>
      </c>
      <c r="C353" s="35">
        <v>4</v>
      </c>
      <c r="D353" s="35" t="s">
        <v>41</v>
      </c>
      <c r="E353" s="36" t="s">
        <v>4038</v>
      </c>
      <c r="F353" s="35">
        <v>32</v>
      </c>
      <c r="G353" s="11" t="str">
        <f t="shared" si="3"/>
        <v>Matias Gerke (Mill Creek)</v>
      </c>
    </row>
    <row r="354" spans="1:7" ht="15" x14ac:dyDescent="0.25">
      <c r="A354" s="35">
        <v>33</v>
      </c>
      <c r="B354" s="35" t="s">
        <v>4039</v>
      </c>
      <c r="C354" s="35">
        <v>4</v>
      </c>
      <c r="D354" s="35" t="s">
        <v>22</v>
      </c>
      <c r="E354" s="36" t="s">
        <v>4040</v>
      </c>
      <c r="F354" s="35">
        <v>33</v>
      </c>
      <c r="G354" s="11" t="str">
        <f t="shared" si="3"/>
        <v>Jaden Kong (Parkallen)</v>
      </c>
    </row>
    <row r="355" spans="1:7" ht="15" x14ac:dyDescent="0.25">
      <c r="A355" s="35">
        <v>34</v>
      </c>
      <c r="B355" s="35" t="s">
        <v>1927</v>
      </c>
      <c r="C355" s="35">
        <v>4</v>
      </c>
      <c r="D355" s="35" t="s">
        <v>25</v>
      </c>
      <c r="E355" s="36" t="s">
        <v>4041</v>
      </c>
      <c r="F355" s="35">
        <v>34</v>
      </c>
      <c r="G355" s="11" t="str">
        <f t="shared" si="3"/>
        <v>Maverick Reeve (Centennial)</v>
      </c>
    </row>
    <row r="356" spans="1:7" ht="15" x14ac:dyDescent="0.25">
      <c r="A356" s="35">
        <v>35</v>
      </c>
      <c r="B356" s="35" t="s">
        <v>4042</v>
      </c>
      <c r="C356" s="35">
        <v>4</v>
      </c>
      <c r="D356" s="35" t="s">
        <v>8006</v>
      </c>
      <c r="E356" s="36" t="s">
        <v>4043</v>
      </c>
      <c r="F356" s="35">
        <v>35</v>
      </c>
      <c r="G356" s="11" t="str">
        <f t="shared" si="3"/>
        <v>River Bourne (Wîhkwêntôwin)</v>
      </c>
    </row>
    <row r="357" spans="1:7" ht="15" x14ac:dyDescent="0.25">
      <c r="A357" s="35">
        <v>36</v>
      </c>
      <c r="B357" s="35" t="s">
        <v>1985</v>
      </c>
      <c r="C357" s="35">
        <v>4</v>
      </c>
      <c r="D357" s="35" t="s">
        <v>106</v>
      </c>
      <c r="E357" s="36" t="s">
        <v>4044</v>
      </c>
      <c r="F357" s="35">
        <v>36</v>
      </c>
      <c r="G357" s="11" t="str">
        <f t="shared" si="3"/>
        <v>Dirk Buisman (Edmonton Chr)</v>
      </c>
    </row>
    <row r="358" spans="1:7" ht="15" x14ac:dyDescent="0.25">
      <c r="A358" s="35">
        <v>37</v>
      </c>
      <c r="B358" s="35" t="s">
        <v>1911</v>
      </c>
      <c r="C358" s="35">
        <v>4</v>
      </c>
      <c r="D358" s="35" t="s">
        <v>57</v>
      </c>
      <c r="E358" s="36" t="s">
        <v>4045</v>
      </c>
      <c r="F358" s="35">
        <v>37</v>
      </c>
      <c r="G358" s="11" t="str">
        <f t="shared" si="3"/>
        <v>Sullivan Waldner (David Thomas King)</v>
      </c>
    </row>
    <row r="359" spans="1:7" ht="15" x14ac:dyDescent="0.25">
      <c r="A359" s="35">
        <v>38</v>
      </c>
      <c r="B359" s="35" t="s">
        <v>1852</v>
      </c>
      <c r="C359" s="35">
        <v>4</v>
      </c>
      <c r="D359" s="35" t="s">
        <v>1853</v>
      </c>
      <c r="E359" s="36" t="s">
        <v>4046</v>
      </c>
      <c r="F359" s="35">
        <v>38</v>
      </c>
      <c r="G359" s="11" t="str">
        <f t="shared" si="3"/>
        <v>Sebastien Ryan (Holy Cross)</v>
      </c>
    </row>
    <row r="360" spans="1:7" ht="15" x14ac:dyDescent="0.25">
      <c r="A360" s="35">
        <v>39</v>
      </c>
      <c r="B360" s="35" t="s">
        <v>1953</v>
      </c>
      <c r="C360" s="35">
        <v>4</v>
      </c>
      <c r="D360" s="35" t="s">
        <v>25</v>
      </c>
      <c r="E360" s="36" t="s">
        <v>4047</v>
      </c>
      <c r="F360" s="35">
        <v>39</v>
      </c>
      <c r="G360" s="11" t="str">
        <f t="shared" si="3"/>
        <v>Benjamin Altamiran (Centennial)</v>
      </c>
    </row>
    <row r="361" spans="1:7" ht="15" x14ac:dyDescent="0.25">
      <c r="A361" s="35">
        <v>40</v>
      </c>
      <c r="B361" s="35" t="s">
        <v>1900</v>
      </c>
      <c r="C361" s="35">
        <v>4</v>
      </c>
      <c r="D361" s="35" t="s">
        <v>39</v>
      </c>
      <c r="E361" s="36" t="s">
        <v>4048</v>
      </c>
      <c r="F361" s="35">
        <v>40</v>
      </c>
      <c r="G361" s="11" t="str">
        <f t="shared" si="3"/>
        <v>Brennan Plester (Laurier Heights)</v>
      </c>
    </row>
    <row r="362" spans="1:7" ht="15" x14ac:dyDescent="0.25">
      <c r="A362" s="35">
        <v>41</v>
      </c>
      <c r="B362" s="35" t="s">
        <v>4049</v>
      </c>
      <c r="C362" s="35">
        <v>4</v>
      </c>
      <c r="D362" s="35" t="s">
        <v>926</v>
      </c>
      <c r="E362" s="36" t="s">
        <v>4050</v>
      </c>
      <c r="F362" s="35">
        <v>41</v>
      </c>
      <c r="G362" s="11" t="str">
        <f t="shared" si="3"/>
        <v>Eltian Shala (Shauna May Seneca)</v>
      </c>
    </row>
    <row r="363" spans="1:7" ht="15" x14ac:dyDescent="0.25">
      <c r="A363" s="35">
        <v>42</v>
      </c>
      <c r="B363" s="35" t="s">
        <v>2213</v>
      </c>
      <c r="C363" s="35">
        <v>4</v>
      </c>
      <c r="D363" s="35" t="s">
        <v>25</v>
      </c>
      <c r="E363" s="36" t="s">
        <v>4051</v>
      </c>
      <c r="F363" s="35">
        <v>42</v>
      </c>
      <c r="G363" s="11" t="str">
        <f t="shared" si="3"/>
        <v>Zachary Rikley (Centennial)</v>
      </c>
    </row>
    <row r="364" spans="1:7" ht="15" x14ac:dyDescent="0.25">
      <c r="A364" s="35">
        <v>43</v>
      </c>
      <c r="B364" s="35" t="s">
        <v>4052</v>
      </c>
      <c r="C364" s="35">
        <v>4</v>
      </c>
      <c r="D364" s="35" t="s">
        <v>848</v>
      </c>
      <c r="E364" s="36" t="s">
        <v>4053</v>
      </c>
      <c r="F364" s="35">
        <v>43</v>
      </c>
      <c r="G364" s="11" t="str">
        <f t="shared" si="3"/>
        <v>Merrick Charbonnea (Winterburn)</v>
      </c>
    </row>
    <row r="365" spans="1:7" ht="15" x14ac:dyDescent="0.25">
      <c r="A365" s="35">
        <v>44</v>
      </c>
      <c r="B365" s="35" t="s">
        <v>1941</v>
      </c>
      <c r="C365" s="35">
        <v>4</v>
      </c>
      <c r="D365" s="35" t="s">
        <v>25</v>
      </c>
      <c r="E365" s="36" t="s">
        <v>4054</v>
      </c>
      <c r="F365" s="35">
        <v>44</v>
      </c>
      <c r="G365" s="11" t="str">
        <f t="shared" si="3"/>
        <v>Felix Lesko (Centennial)</v>
      </c>
    </row>
    <row r="366" spans="1:7" ht="15" x14ac:dyDescent="0.25">
      <c r="A366" s="35">
        <v>45</v>
      </c>
      <c r="B366" s="35" t="s">
        <v>4055</v>
      </c>
      <c r="C366" s="35">
        <v>4</v>
      </c>
      <c r="D366" s="35" t="s">
        <v>25</v>
      </c>
      <c r="E366" s="36" t="s">
        <v>4056</v>
      </c>
      <c r="F366" s="35">
        <v>45</v>
      </c>
      <c r="G366" s="11" t="str">
        <f t="shared" si="3"/>
        <v>Micah Brooks (Centennial)</v>
      </c>
    </row>
    <row r="367" spans="1:7" ht="15" x14ac:dyDescent="0.25">
      <c r="A367" s="35">
        <v>46</v>
      </c>
      <c r="B367" s="35" t="s">
        <v>4057</v>
      </c>
      <c r="C367" s="35">
        <v>4</v>
      </c>
      <c r="D367" s="35" t="s">
        <v>32</v>
      </c>
      <c r="E367" s="36" t="s">
        <v>4058</v>
      </c>
      <c r="F367" s="35">
        <v>46</v>
      </c>
      <c r="G367" s="11" t="str">
        <f t="shared" si="3"/>
        <v>Lars Wunderli (Forest Heights)</v>
      </c>
    </row>
    <row r="368" spans="1:7" ht="15" x14ac:dyDescent="0.25">
      <c r="A368" s="35">
        <v>47</v>
      </c>
      <c r="B368" s="35" t="s">
        <v>1862</v>
      </c>
      <c r="C368" s="35">
        <v>4</v>
      </c>
      <c r="D368" s="35" t="s">
        <v>25</v>
      </c>
      <c r="E368" s="36" t="s">
        <v>4059</v>
      </c>
      <c r="F368" s="35">
        <v>47</v>
      </c>
      <c r="G368" s="11" t="str">
        <f t="shared" si="3"/>
        <v>Watson Speers (Centennial)</v>
      </c>
    </row>
    <row r="369" spans="1:7" ht="15" x14ac:dyDescent="0.25">
      <c r="A369" s="35">
        <v>48</v>
      </c>
      <c r="B369" s="35" t="s">
        <v>2166</v>
      </c>
      <c r="C369" s="35">
        <v>4</v>
      </c>
      <c r="D369" s="35" t="s">
        <v>42</v>
      </c>
      <c r="E369" s="36" t="s">
        <v>4060</v>
      </c>
      <c r="F369" s="35">
        <v>48</v>
      </c>
      <c r="G369" s="11" t="str">
        <f t="shared" si="3"/>
        <v>Nathan Sommerstad (Ellerslie Campus)</v>
      </c>
    </row>
    <row r="370" spans="1:7" ht="15" x14ac:dyDescent="0.25">
      <c r="A370" s="35">
        <v>49</v>
      </c>
      <c r="B370" s="35" t="s">
        <v>128</v>
      </c>
      <c r="C370" s="35">
        <v>4</v>
      </c>
      <c r="D370" s="35" t="s">
        <v>36</v>
      </c>
      <c r="E370" s="36" t="s">
        <v>4061</v>
      </c>
      <c r="F370" s="35">
        <v>49</v>
      </c>
      <c r="G370" s="11" t="str">
        <f t="shared" si="3"/>
        <v>River Plante (Riverdale)</v>
      </c>
    </row>
    <row r="371" spans="1:7" ht="15" x14ac:dyDescent="0.25">
      <c r="A371" s="35">
        <v>50</v>
      </c>
      <c r="B371" s="35" t="s">
        <v>261</v>
      </c>
      <c r="C371" s="35">
        <v>4</v>
      </c>
      <c r="D371" s="35" t="s">
        <v>36</v>
      </c>
      <c r="E371" s="36" t="s">
        <v>4062</v>
      </c>
      <c r="F371" s="35">
        <v>50</v>
      </c>
      <c r="G371" s="11" t="str">
        <f t="shared" si="3"/>
        <v>Elliot Schaefer (Riverdale)</v>
      </c>
    </row>
    <row r="372" spans="1:7" ht="15" x14ac:dyDescent="0.25">
      <c r="A372" s="35">
        <v>51</v>
      </c>
      <c r="B372" s="35" t="s">
        <v>1939</v>
      </c>
      <c r="C372" s="35">
        <v>4</v>
      </c>
      <c r="D372" s="35" t="s">
        <v>849</v>
      </c>
      <c r="E372" s="36" t="s">
        <v>4063</v>
      </c>
      <c r="F372" s="35">
        <v>51</v>
      </c>
      <c r="G372" s="11" t="str">
        <f t="shared" si="3"/>
        <v>Bennett Chuhan (Roberta MacAdams)</v>
      </c>
    </row>
    <row r="373" spans="1:7" ht="15" x14ac:dyDescent="0.25">
      <c r="A373" s="35">
        <v>52</v>
      </c>
      <c r="B373" s="35" t="s">
        <v>1993</v>
      </c>
      <c r="C373" s="35">
        <v>4</v>
      </c>
      <c r="D373" s="35" t="s">
        <v>57</v>
      </c>
      <c r="E373" s="36" t="s">
        <v>4064</v>
      </c>
      <c r="F373" s="35">
        <v>52</v>
      </c>
      <c r="G373" s="11" t="str">
        <f t="shared" si="3"/>
        <v>Logan Walters (David Thomas King)</v>
      </c>
    </row>
    <row r="374" spans="1:7" ht="15" x14ac:dyDescent="0.25">
      <c r="A374" s="35">
        <v>53</v>
      </c>
      <c r="B374" s="35" t="s">
        <v>1873</v>
      </c>
      <c r="C374" s="35">
        <v>4</v>
      </c>
      <c r="D374" s="35" t="s">
        <v>279</v>
      </c>
      <c r="E374" s="36" t="s">
        <v>4065</v>
      </c>
      <c r="F374" s="35">
        <v>53</v>
      </c>
      <c r="G374" s="11" t="str">
        <f t="shared" si="3"/>
        <v>Max Dean (Crestwood)</v>
      </c>
    </row>
    <row r="375" spans="1:7" ht="15" x14ac:dyDescent="0.25">
      <c r="A375" s="35">
        <v>54</v>
      </c>
      <c r="B375" s="35" t="s">
        <v>2072</v>
      </c>
      <c r="C375" s="35">
        <v>4</v>
      </c>
      <c r="D375" s="35" t="s">
        <v>28</v>
      </c>
      <c r="E375" s="36" t="s">
        <v>4066</v>
      </c>
      <c r="F375" s="35">
        <v>54</v>
      </c>
      <c r="G375" s="11" t="str">
        <f t="shared" si="3"/>
        <v>Ethan McKenzie (Earl Buxton)</v>
      </c>
    </row>
    <row r="376" spans="1:7" ht="15" x14ac:dyDescent="0.25">
      <c r="A376" s="35">
        <v>55</v>
      </c>
      <c r="B376" s="35" t="s">
        <v>1866</v>
      </c>
      <c r="C376" s="35">
        <v>4</v>
      </c>
      <c r="D376" s="35" t="s">
        <v>849</v>
      </c>
      <c r="E376" s="36" t="s">
        <v>4067</v>
      </c>
      <c r="F376" s="35">
        <v>55</v>
      </c>
      <c r="G376" s="11" t="str">
        <f t="shared" si="3"/>
        <v>Marcus Bradley (Roberta MacAdams)</v>
      </c>
    </row>
    <row r="377" spans="1:7" ht="15" x14ac:dyDescent="0.25">
      <c r="A377" s="35">
        <v>56</v>
      </c>
      <c r="B377" s="35" t="s">
        <v>1919</v>
      </c>
      <c r="C377" s="35">
        <v>4</v>
      </c>
      <c r="D377" s="35" t="s">
        <v>27</v>
      </c>
      <c r="E377" s="36" t="s">
        <v>4068</v>
      </c>
      <c r="F377" s="35">
        <v>56</v>
      </c>
      <c r="G377" s="11" t="str">
        <f t="shared" si="3"/>
        <v>Elliott Chan (Holyrood)</v>
      </c>
    </row>
    <row r="378" spans="1:7" ht="15" x14ac:dyDescent="0.25">
      <c r="A378" s="35">
        <v>57</v>
      </c>
      <c r="B378" s="35" t="s">
        <v>1979</v>
      </c>
      <c r="C378" s="35">
        <v>4</v>
      </c>
      <c r="D378" s="35" t="s">
        <v>20</v>
      </c>
      <c r="E378" s="36" t="s">
        <v>4069</v>
      </c>
      <c r="F378" s="35">
        <v>57</v>
      </c>
      <c r="G378" s="11" t="str">
        <f t="shared" si="3"/>
        <v>Quinn James (Michael A. Kostek)</v>
      </c>
    </row>
    <row r="379" spans="1:7" ht="15" x14ac:dyDescent="0.25">
      <c r="A379" s="35">
        <v>58</v>
      </c>
      <c r="B379" s="35" t="s">
        <v>1915</v>
      </c>
      <c r="C379" s="35">
        <v>4</v>
      </c>
      <c r="D379" s="35" t="s">
        <v>28</v>
      </c>
      <c r="E379" s="36" t="s">
        <v>4070</v>
      </c>
      <c r="F379" s="35">
        <v>58</v>
      </c>
      <c r="G379" s="11" t="str">
        <f t="shared" si="3"/>
        <v>Ellison Garnison (Earl Buxton)</v>
      </c>
    </row>
    <row r="380" spans="1:7" ht="15" x14ac:dyDescent="0.25">
      <c r="A380" s="35">
        <v>59</v>
      </c>
      <c r="B380" s="35" t="s">
        <v>1925</v>
      </c>
      <c r="C380" s="35">
        <v>4</v>
      </c>
      <c r="D380" s="35" t="s">
        <v>24</v>
      </c>
      <c r="E380" s="36" t="s">
        <v>4071</v>
      </c>
      <c r="F380" s="35">
        <v>59</v>
      </c>
      <c r="G380" s="11" t="str">
        <f t="shared" si="3"/>
        <v>Dominic MacKinnon (Brander Gardens)</v>
      </c>
    </row>
    <row r="381" spans="1:7" ht="15" x14ac:dyDescent="0.25">
      <c r="A381" s="35">
        <v>60</v>
      </c>
      <c r="B381" s="35" t="s">
        <v>2048</v>
      </c>
      <c r="C381" s="35">
        <v>4</v>
      </c>
      <c r="D381" s="35" t="s">
        <v>22</v>
      </c>
      <c r="E381" s="36" t="s">
        <v>4072</v>
      </c>
      <c r="F381" s="35">
        <v>60</v>
      </c>
      <c r="G381" s="11" t="str">
        <f t="shared" si="3"/>
        <v>Alex Fong-Hanelt (Parkallen)</v>
      </c>
    </row>
    <row r="382" spans="1:7" ht="15" x14ac:dyDescent="0.25">
      <c r="A382" s="35">
        <v>61</v>
      </c>
      <c r="B382" s="35" t="s">
        <v>4073</v>
      </c>
      <c r="C382" s="35">
        <v>4</v>
      </c>
      <c r="D382" s="35" t="s">
        <v>57</v>
      </c>
      <c r="E382" s="36" t="s">
        <v>4074</v>
      </c>
      <c r="F382" s="35">
        <v>61</v>
      </c>
      <c r="G382" s="11" t="str">
        <f t="shared" si="3"/>
        <v>Ty Grure (David Thomas King)</v>
      </c>
    </row>
    <row r="383" spans="1:7" ht="15" x14ac:dyDescent="0.25">
      <c r="A383" s="35">
        <v>62</v>
      </c>
      <c r="B383" s="35" t="s">
        <v>1902</v>
      </c>
      <c r="C383" s="35">
        <v>4</v>
      </c>
      <c r="D383" s="35" t="s">
        <v>24</v>
      </c>
      <c r="E383" s="36" t="s">
        <v>4075</v>
      </c>
      <c r="F383" s="35">
        <v>62</v>
      </c>
      <c r="G383" s="11" t="str">
        <f t="shared" si="3"/>
        <v>Lucas MacKinnon (Brander Gardens)</v>
      </c>
    </row>
    <row r="384" spans="1:7" ht="15" x14ac:dyDescent="0.25">
      <c r="A384" s="35">
        <v>63</v>
      </c>
      <c r="B384" s="35" t="s">
        <v>1975</v>
      </c>
      <c r="C384" s="35">
        <v>4</v>
      </c>
      <c r="D384" s="35" t="s">
        <v>39</v>
      </c>
      <c r="E384" s="36" t="s">
        <v>4076</v>
      </c>
      <c r="F384" s="35">
        <v>63</v>
      </c>
      <c r="G384" s="11" t="str">
        <f t="shared" si="3"/>
        <v>Sam Davis (Laurier Heights)</v>
      </c>
    </row>
    <row r="385" spans="1:7" ht="15" x14ac:dyDescent="0.25">
      <c r="A385" s="35">
        <v>64</v>
      </c>
      <c r="B385" s="35" t="s">
        <v>1921</v>
      </c>
      <c r="C385" s="35">
        <v>4</v>
      </c>
      <c r="D385" s="35" t="s">
        <v>200</v>
      </c>
      <c r="E385" s="36" t="s">
        <v>4077</v>
      </c>
      <c r="F385" s="35">
        <v>64</v>
      </c>
      <c r="G385" s="11" t="str">
        <f t="shared" si="3"/>
        <v>Abel Sampson (Elmwood)</v>
      </c>
    </row>
    <row r="386" spans="1:7" ht="15" x14ac:dyDescent="0.25">
      <c r="A386" s="35">
        <v>65</v>
      </c>
      <c r="B386" s="35" t="s">
        <v>265</v>
      </c>
      <c r="C386" s="35">
        <v>4</v>
      </c>
      <c r="D386" s="35" t="s">
        <v>23</v>
      </c>
      <c r="E386" s="36" t="s">
        <v>4078</v>
      </c>
      <c r="F386" s="35">
        <v>65</v>
      </c>
      <c r="G386" s="11" t="str">
        <f t="shared" ref="G386:G598" si="4">CONCATENATE(B386, " (", D386, ")")</f>
        <v>Eli Corrigan (Brookside)</v>
      </c>
    </row>
    <row r="387" spans="1:7" ht="15" x14ac:dyDescent="0.25">
      <c r="A387" s="35">
        <v>66</v>
      </c>
      <c r="B387" s="35" t="s">
        <v>1931</v>
      </c>
      <c r="C387" s="35">
        <v>4</v>
      </c>
      <c r="D387" s="35" t="s">
        <v>62</v>
      </c>
      <c r="E387" s="36" t="s">
        <v>4079</v>
      </c>
      <c r="F387" s="35">
        <v>66</v>
      </c>
      <c r="G387" s="11" t="str">
        <f t="shared" si="4"/>
        <v>Nico Letailleur (Westglen)</v>
      </c>
    </row>
    <row r="388" spans="1:7" ht="15" x14ac:dyDescent="0.25">
      <c r="A388" s="35">
        <v>67</v>
      </c>
      <c r="B388" s="35" t="s">
        <v>1955</v>
      </c>
      <c r="C388" s="35">
        <v>4</v>
      </c>
      <c r="D388" s="35" t="s">
        <v>18</v>
      </c>
      <c r="E388" s="36" t="s">
        <v>4080</v>
      </c>
      <c r="F388" s="35">
        <v>67</v>
      </c>
      <c r="G388" s="11" t="str">
        <f t="shared" si="4"/>
        <v>Elliot Chiong (George P. Nicholson)</v>
      </c>
    </row>
    <row r="389" spans="1:7" ht="15" x14ac:dyDescent="0.25">
      <c r="A389" s="35">
        <v>68</v>
      </c>
      <c r="B389" s="35" t="s">
        <v>1999</v>
      </c>
      <c r="C389" s="35">
        <v>4</v>
      </c>
      <c r="D389" s="35" t="s">
        <v>392</v>
      </c>
      <c r="E389" s="36" t="s">
        <v>4081</v>
      </c>
      <c r="F389" s="35">
        <v>68</v>
      </c>
      <c r="G389" s="11" t="str">
        <f t="shared" si="4"/>
        <v>Evan Anderson (LaPerle)</v>
      </c>
    </row>
    <row r="390" spans="1:7" ht="15" x14ac:dyDescent="0.25">
      <c r="A390" s="35">
        <v>69</v>
      </c>
      <c r="B390" s="35" t="s">
        <v>2064</v>
      </c>
      <c r="C390" s="35">
        <v>4</v>
      </c>
      <c r="D390" s="35" t="s">
        <v>392</v>
      </c>
      <c r="E390" s="36" t="s">
        <v>4082</v>
      </c>
      <c r="F390" s="35">
        <v>69</v>
      </c>
      <c r="G390" s="11" t="str">
        <f t="shared" si="4"/>
        <v>Nathan Mandapat (LaPerle)</v>
      </c>
    </row>
    <row r="391" spans="1:7" ht="15" x14ac:dyDescent="0.25">
      <c r="A391" s="35">
        <v>70</v>
      </c>
      <c r="B391" s="35" t="s">
        <v>1968</v>
      </c>
      <c r="C391" s="35">
        <v>4</v>
      </c>
      <c r="D391" s="35" t="s">
        <v>49</v>
      </c>
      <c r="E391" s="36" t="s">
        <v>4083</v>
      </c>
      <c r="F391" s="35">
        <v>70</v>
      </c>
      <c r="G391" s="11" t="str">
        <f t="shared" si="4"/>
        <v>Zaiden Andrews (Constable Daniel)</v>
      </c>
    </row>
    <row r="392" spans="1:7" ht="15" x14ac:dyDescent="0.25">
      <c r="A392" s="35">
        <v>71</v>
      </c>
      <c r="B392" s="35" t="s">
        <v>2156</v>
      </c>
      <c r="C392" s="35">
        <v>4</v>
      </c>
      <c r="D392" s="35" t="s">
        <v>49</v>
      </c>
      <c r="E392" s="36" t="s">
        <v>4084</v>
      </c>
      <c r="F392" s="35">
        <v>71</v>
      </c>
      <c r="G392" s="11" t="str">
        <f t="shared" si="4"/>
        <v>Josh Coggles (Constable Daniel)</v>
      </c>
    </row>
    <row r="393" spans="1:7" ht="15" x14ac:dyDescent="0.25">
      <c r="A393" s="35">
        <v>72</v>
      </c>
      <c r="B393" s="35" t="s">
        <v>2205</v>
      </c>
      <c r="C393" s="35">
        <v>4</v>
      </c>
      <c r="D393" s="35" t="s">
        <v>28</v>
      </c>
      <c r="E393" s="36" t="s">
        <v>4085</v>
      </c>
      <c r="F393" s="35">
        <v>72</v>
      </c>
      <c r="G393" s="11" t="str">
        <f t="shared" si="4"/>
        <v>Emmett Wiltshire (Earl Buxton)</v>
      </c>
    </row>
    <row r="394" spans="1:7" ht="15" x14ac:dyDescent="0.25">
      <c r="A394" s="35">
        <v>73</v>
      </c>
      <c r="B394" s="35" t="s">
        <v>1935</v>
      </c>
      <c r="C394" s="35">
        <v>4</v>
      </c>
      <c r="D394" s="35" t="s">
        <v>27</v>
      </c>
      <c r="E394" s="36" t="s">
        <v>4086</v>
      </c>
      <c r="F394" s="35">
        <v>73</v>
      </c>
      <c r="G394" s="11" t="str">
        <f t="shared" si="4"/>
        <v>Art Weber (Holyrood)</v>
      </c>
    </row>
    <row r="395" spans="1:7" ht="15" x14ac:dyDescent="0.25">
      <c r="A395" s="35">
        <v>74</v>
      </c>
      <c r="B395" s="35" t="s">
        <v>2068</v>
      </c>
      <c r="C395" s="35">
        <v>4</v>
      </c>
      <c r="D395" s="35" t="s">
        <v>23</v>
      </c>
      <c r="E395" s="36" t="s">
        <v>4087</v>
      </c>
      <c r="F395" s="35">
        <v>74</v>
      </c>
      <c r="G395" s="11" t="str">
        <f t="shared" si="4"/>
        <v>Nash Deeks (Brookside)</v>
      </c>
    </row>
    <row r="396" spans="1:7" ht="15" x14ac:dyDescent="0.25">
      <c r="A396" s="35">
        <v>75</v>
      </c>
      <c r="B396" s="35" t="s">
        <v>1923</v>
      </c>
      <c r="C396" s="35">
        <v>4</v>
      </c>
      <c r="D396" s="35" t="s">
        <v>28</v>
      </c>
      <c r="E396" s="36" t="s">
        <v>4088</v>
      </c>
      <c r="F396" s="35">
        <v>75</v>
      </c>
      <c r="G396" s="11" t="str">
        <f t="shared" si="4"/>
        <v>Lincoln Stawnicky (Earl Buxton)</v>
      </c>
    </row>
    <row r="397" spans="1:7" ht="15" x14ac:dyDescent="0.25">
      <c r="A397" s="35">
        <v>76</v>
      </c>
      <c r="B397" s="35" t="s">
        <v>4089</v>
      </c>
      <c r="C397" s="35">
        <v>4</v>
      </c>
      <c r="D397" s="35" t="s">
        <v>20</v>
      </c>
      <c r="E397" s="36" t="s">
        <v>4090</v>
      </c>
      <c r="F397" s="35">
        <v>76</v>
      </c>
      <c r="G397" s="11" t="str">
        <f t="shared" si="4"/>
        <v>Kairo Agumagu (Michael A. Kostek)</v>
      </c>
    </row>
    <row r="398" spans="1:7" ht="15" x14ac:dyDescent="0.25">
      <c r="A398" s="35">
        <v>77</v>
      </c>
      <c r="B398" s="35" t="s">
        <v>2054</v>
      </c>
      <c r="C398" s="35">
        <v>4</v>
      </c>
      <c r="D398" s="35" t="s">
        <v>21</v>
      </c>
      <c r="E398" s="36" t="s">
        <v>3743</v>
      </c>
      <c r="F398" s="35">
        <v>77</v>
      </c>
      <c r="G398" s="11" t="str">
        <f t="shared" si="4"/>
        <v>Dexter Bridge (Windsor Park)</v>
      </c>
    </row>
    <row r="399" spans="1:7" ht="15" x14ac:dyDescent="0.25">
      <c r="A399" s="35">
        <v>78</v>
      </c>
      <c r="B399" s="35" t="s">
        <v>1905</v>
      </c>
      <c r="C399" s="35">
        <v>4</v>
      </c>
      <c r="D399" s="35" t="s">
        <v>21</v>
      </c>
      <c r="E399" s="36" t="s">
        <v>4091</v>
      </c>
      <c r="F399" s="35">
        <v>78</v>
      </c>
      <c r="G399" s="11" t="str">
        <f t="shared" si="4"/>
        <v>Dhanoa Leo (Windsor Park)</v>
      </c>
    </row>
    <row r="400" spans="1:7" ht="15" x14ac:dyDescent="0.25">
      <c r="A400" s="35">
        <v>79</v>
      </c>
      <c r="B400" s="35" t="s">
        <v>4092</v>
      </c>
      <c r="C400" s="35">
        <v>4</v>
      </c>
      <c r="D400" s="35" t="s">
        <v>39</v>
      </c>
      <c r="E400" s="36" t="s">
        <v>4093</v>
      </c>
      <c r="F400" s="35">
        <v>79</v>
      </c>
      <c r="G400" s="11" t="str">
        <f t="shared" si="4"/>
        <v>Logan Moffatt (Laurier Heights)</v>
      </c>
    </row>
    <row r="401" spans="1:7" ht="15" x14ac:dyDescent="0.25">
      <c r="A401" s="35">
        <v>80</v>
      </c>
      <c r="B401" s="35" t="s">
        <v>1973</v>
      </c>
      <c r="C401" s="35">
        <v>4</v>
      </c>
      <c r="D401" s="35" t="s">
        <v>27</v>
      </c>
      <c r="E401" s="36" t="s">
        <v>4094</v>
      </c>
      <c r="F401" s="35">
        <v>80</v>
      </c>
      <c r="G401" s="11" t="str">
        <f t="shared" si="4"/>
        <v>Felix Reikie (Holyrood)</v>
      </c>
    </row>
    <row r="402" spans="1:7" ht="15" x14ac:dyDescent="0.25">
      <c r="A402" s="35">
        <v>81</v>
      </c>
      <c r="B402" s="35" t="s">
        <v>4095</v>
      </c>
      <c r="C402" s="35">
        <v>4</v>
      </c>
      <c r="D402" s="35" t="s">
        <v>34</v>
      </c>
      <c r="E402" s="36" t="s">
        <v>4096</v>
      </c>
      <c r="F402" s="35">
        <v>81</v>
      </c>
      <c r="G402" s="11" t="str">
        <f t="shared" si="4"/>
        <v>Noah Keenly (Steinhauer)</v>
      </c>
    </row>
    <row r="403" spans="1:7" ht="15" x14ac:dyDescent="0.25">
      <c r="A403" s="35">
        <v>82</v>
      </c>
      <c r="B403" s="35" t="s">
        <v>4097</v>
      </c>
      <c r="C403" s="35">
        <v>4</v>
      </c>
      <c r="D403" s="35" t="s">
        <v>41</v>
      </c>
      <c r="E403" s="36" t="s">
        <v>4098</v>
      </c>
      <c r="F403" s="35">
        <v>82</v>
      </c>
      <c r="G403" s="11" t="str">
        <f t="shared" si="4"/>
        <v>Daniel Jansen van (Mill Creek)</v>
      </c>
    </row>
    <row r="404" spans="1:7" ht="15" x14ac:dyDescent="0.25">
      <c r="A404" s="35">
        <v>83</v>
      </c>
      <c r="B404" s="35" t="s">
        <v>4099</v>
      </c>
      <c r="C404" s="35">
        <v>4</v>
      </c>
      <c r="D404" s="35" t="s">
        <v>57</v>
      </c>
      <c r="E404" s="36" t="s">
        <v>4100</v>
      </c>
      <c r="F404" s="35">
        <v>83</v>
      </c>
      <c r="G404" s="11" t="str">
        <f t="shared" si="4"/>
        <v>Daxton Koebel (David Thomas King)</v>
      </c>
    </row>
    <row r="405" spans="1:7" ht="15" x14ac:dyDescent="0.25">
      <c r="A405" s="35">
        <v>84</v>
      </c>
      <c r="B405" s="35" t="s">
        <v>1981</v>
      </c>
      <c r="C405" s="35">
        <v>4</v>
      </c>
      <c r="D405" s="35" t="s">
        <v>39</v>
      </c>
      <c r="E405" s="36" t="s">
        <v>4101</v>
      </c>
      <c r="F405" s="35">
        <v>84</v>
      </c>
      <c r="G405" s="11" t="str">
        <f t="shared" si="4"/>
        <v>Jaxon Hopp (Laurier Heights)</v>
      </c>
    </row>
    <row r="406" spans="1:7" ht="15" x14ac:dyDescent="0.25">
      <c r="A406" s="35">
        <v>85</v>
      </c>
      <c r="B406" s="35" t="s">
        <v>2030</v>
      </c>
      <c r="C406" s="35">
        <v>4</v>
      </c>
      <c r="D406" s="35" t="s">
        <v>33</v>
      </c>
      <c r="E406" s="36" t="s">
        <v>4102</v>
      </c>
      <c r="F406" s="35">
        <v>85</v>
      </c>
      <c r="G406" s="11" t="str">
        <f t="shared" si="4"/>
        <v>Seth Meliefste (Westbrook)</v>
      </c>
    </row>
    <row r="407" spans="1:7" ht="15" x14ac:dyDescent="0.25">
      <c r="A407" s="35">
        <v>86</v>
      </c>
      <c r="B407" s="35" t="s">
        <v>4103</v>
      </c>
      <c r="C407" s="35">
        <v>4</v>
      </c>
      <c r="D407" s="35" t="s">
        <v>62</v>
      </c>
      <c r="E407" s="36" t="s">
        <v>4104</v>
      </c>
      <c r="F407" s="35">
        <v>86</v>
      </c>
      <c r="G407" s="11" t="str">
        <f t="shared" si="4"/>
        <v>James Brusnyk (Westglen)</v>
      </c>
    </row>
    <row r="408" spans="1:7" ht="15" x14ac:dyDescent="0.25">
      <c r="A408" s="35">
        <v>87</v>
      </c>
      <c r="B408" s="35" t="s">
        <v>2027</v>
      </c>
      <c r="C408" s="35">
        <v>4</v>
      </c>
      <c r="D408" s="35" t="s">
        <v>2028</v>
      </c>
      <c r="E408" s="36" t="s">
        <v>4105</v>
      </c>
      <c r="F408" s="35">
        <v>87</v>
      </c>
      <c r="G408" s="11" t="str">
        <f t="shared" si="4"/>
        <v>Kai Leong (Donald R. Getty)</v>
      </c>
    </row>
    <row r="409" spans="1:7" ht="15" x14ac:dyDescent="0.25">
      <c r="A409" s="35">
        <v>88</v>
      </c>
      <c r="B409" s="35" t="s">
        <v>1962</v>
      </c>
      <c r="C409" s="35">
        <v>4</v>
      </c>
      <c r="D409" s="35" t="s">
        <v>18</v>
      </c>
      <c r="E409" s="36" t="s">
        <v>4106</v>
      </c>
      <c r="F409" s="35">
        <v>88</v>
      </c>
      <c r="G409" s="11" t="str">
        <f t="shared" si="4"/>
        <v>Anderson Amsbaugh (George P. Nicholson)</v>
      </c>
    </row>
    <row r="410" spans="1:7" ht="15" x14ac:dyDescent="0.25">
      <c r="A410" s="35">
        <v>89</v>
      </c>
      <c r="B410" s="35" t="s">
        <v>2120</v>
      </c>
      <c r="C410" s="35">
        <v>4</v>
      </c>
      <c r="D410" s="35" t="s">
        <v>105</v>
      </c>
      <c r="E410" s="36" t="s">
        <v>4107</v>
      </c>
      <c r="F410" s="35">
        <v>89</v>
      </c>
      <c r="G410" s="11" t="str">
        <f t="shared" si="4"/>
        <v>Iliya Mawani (Aurora Charter)</v>
      </c>
    </row>
    <row r="411" spans="1:7" ht="15" x14ac:dyDescent="0.25">
      <c r="A411" s="35">
        <v>90</v>
      </c>
      <c r="B411" s="35" t="s">
        <v>4108</v>
      </c>
      <c r="C411" s="35">
        <v>4</v>
      </c>
      <c r="D411" s="35" t="s">
        <v>19</v>
      </c>
      <c r="E411" s="36" t="s">
        <v>4109</v>
      </c>
      <c r="F411" s="35">
        <v>90</v>
      </c>
      <c r="G411" s="11" t="str">
        <f t="shared" si="4"/>
        <v>Croy Adams (Rio Terrace)</v>
      </c>
    </row>
    <row r="412" spans="1:7" ht="15" x14ac:dyDescent="0.25">
      <c r="A412" s="35">
        <v>91</v>
      </c>
      <c r="B412" s="35" t="s">
        <v>1933</v>
      </c>
      <c r="C412" s="35">
        <v>4</v>
      </c>
      <c r="D412" s="35" t="s">
        <v>62</v>
      </c>
      <c r="E412" s="36" t="s">
        <v>4110</v>
      </c>
      <c r="F412" s="35">
        <v>91</v>
      </c>
      <c r="G412" s="11" t="str">
        <f t="shared" si="4"/>
        <v>Ezra Stahl (Westglen)</v>
      </c>
    </row>
    <row r="413" spans="1:7" ht="15" x14ac:dyDescent="0.25">
      <c r="A413" s="35">
        <v>92</v>
      </c>
      <c r="B413" s="35" t="s">
        <v>1971</v>
      </c>
      <c r="C413" s="35">
        <v>4</v>
      </c>
      <c r="D413" s="35" t="s">
        <v>30</v>
      </c>
      <c r="E413" s="36" t="s">
        <v>4111</v>
      </c>
      <c r="F413" s="35">
        <v>92</v>
      </c>
      <c r="G413" s="11" t="str">
        <f t="shared" si="4"/>
        <v>Jack Berube (Patricia Heights)</v>
      </c>
    </row>
    <row r="414" spans="1:7" ht="15" x14ac:dyDescent="0.25">
      <c r="A414" s="35">
        <v>93</v>
      </c>
      <c r="B414" s="35" t="s">
        <v>1943</v>
      </c>
      <c r="C414" s="35">
        <v>4</v>
      </c>
      <c r="D414" s="35" t="s">
        <v>279</v>
      </c>
      <c r="E414" s="36" t="s">
        <v>4112</v>
      </c>
      <c r="F414" s="35">
        <v>93</v>
      </c>
      <c r="G414" s="11" t="str">
        <f t="shared" si="4"/>
        <v>James Li (Crestwood)</v>
      </c>
    </row>
    <row r="415" spans="1:7" ht="15" x14ac:dyDescent="0.25">
      <c r="A415" s="35">
        <v>94</v>
      </c>
      <c r="B415" s="35" t="s">
        <v>4113</v>
      </c>
      <c r="C415" s="35">
        <v>4</v>
      </c>
      <c r="D415" s="35" t="s">
        <v>28</v>
      </c>
      <c r="E415" s="36" t="s">
        <v>4114</v>
      </c>
      <c r="F415" s="35">
        <v>94</v>
      </c>
      <c r="G415" s="11" t="str">
        <f t="shared" si="4"/>
        <v>Dylan Donnelly (Earl Buxton)</v>
      </c>
    </row>
    <row r="416" spans="1:7" ht="15" x14ac:dyDescent="0.25">
      <c r="A416" s="35">
        <v>95</v>
      </c>
      <c r="B416" s="35" t="s">
        <v>2025</v>
      </c>
      <c r="C416" s="35">
        <v>4</v>
      </c>
      <c r="D416" s="35" t="s">
        <v>43</v>
      </c>
      <c r="E416" s="36" t="s">
        <v>4115</v>
      </c>
      <c r="F416" s="35">
        <v>95</v>
      </c>
      <c r="G416" s="11" t="str">
        <f t="shared" si="4"/>
        <v>Freddie Fortin (King Edward)</v>
      </c>
    </row>
    <row r="417" spans="1:7" ht="15" x14ac:dyDescent="0.25">
      <c r="A417" s="35">
        <v>96</v>
      </c>
      <c r="B417" s="35" t="s">
        <v>1958</v>
      </c>
      <c r="C417" s="35">
        <v>4</v>
      </c>
      <c r="D417" s="35" t="s">
        <v>31</v>
      </c>
      <c r="E417" s="36" t="s">
        <v>4116</v>
      </c>
      <c r="F417" s="35">
        <v>96</v>
      </c>
      <c r="G417" s="11" t="str">
        <f t="shared" si="4"/>
        <v>Cameron Neufeld (Donnan)</v>
      </c>
    </row>
    <row r="418" spans="1:7" ht="15" x14ac:dyDescent="0.25">
      <c r="A418" s="35">
        <v>97</v>
      </c>
      <c r="B418" s="35" t="s">
        <v>4117</v>
      </c>
      <c r="C418" s="35">
        <v>4</v>
      </c>
      <c r="D418" s="35" t="s">
        <v>100</v>
      </c>
      <c r="E418" s="36" t="s">
        <v>4118</v>
      </c>
      <c r="F418" s="35">
        <v>97</v>
      </c>
      <c r="G418" s="11" t="str">
        <f t="shared" si="4"/>
        <v>Daniel Wremple (Unknown)</v>
      </c>
    </row>
    <row r="419" spans="1:7" ht="15" x14ac:dyDescent="0.25">
      <c r="A419" s="35">
        <v>98</v>
      </c>
      <c r="B419" s="35" t="s">
        <v>2168</v>
      </c>
      <c r="C419" s="35">
        <v>4</v>
      </c>
      <c r="D419" s="35" t="s">
        <v>105</v>
      </c>
      <c r="E419" s="36" t="s">
        <v>4119</v>
      </c>
      <c r="F419" s="35">
        <v>98</v>
      </c>
      <c r="G419" s="11" t="str">
        <f t="shared" si="4"/>
        <v>Javon Limbu (Aurora Charter)</v>
      </c>
    </row>
    <row r="420" spans="1:7" ht="15" x14ac:dyDescent="0.25">
      <c r="A420" s="35">
        <v>99</v>
      </c>
      <c r="B420" s="35" t="s">
        <v>2013</v>
      </c>
      <c r="C420" s="35">
        <v>4</v>
      </c>
      <c r="D420" s="35" t="s">
        <v>415</v>
      </c>
      <c r="E420" s="36" t="s">
        <v>4120</v>
      </c>
      <c r="F420" s="35">
        <v>99</v>
      </c>
      <c r="G420" s="11" t="str">
        <f t="shared" si="4"/>
        <v>Asher Holyk (Gold Bar)</v>
      </c>
    </row>
    <row r="421" spans="1:7" ht="15" x14ac:dyDescent="0.25">
      <c r="A421" s="35">
        <v>100</v>
      </c>
      <c r="B421" s="35" t="s">
        <v>1995</v>
      </c>
      <c r="C421" s="35">
        <v>4</v>
      </c>
      <c r="D421" s="35" t="s">
        <v>80</v>
      </c>
      <c r="E421" s="36" t="s">
        <v>4121</v>
      </c>
      <c r="F421" s="35">
        <v>100</v>
      </c>
      <c r="G421" s="11" t="str">
        <f t="shared" si="4"/>
        <v>Zac Zamir (George H. Luck)</v>
      </c>
    </row>
    <row r="422" spans="1:7" ht="15" x14ac:dyDescent="0.25">
      <c r="A422" s="35">
        <v>101</v>
      </c>
      <c r="B422" s="35" t="s">
        <v>2060</v>
      </c>
      <c r="C422" s="35">
        <v>4</v>
      </c>
      <c r="D422" s="35" t="s">
        <v>35</v>
      </c>
      <c r="E422" s="36" t="s">
        <v>4122</v>
      </c>
      <c r="F422" s="35">
        <v>101</v>
      </c>
      <c r="G422" s="11" t="str">
        <f t="shared" si="4"/>
        <v>Harrison Ilko (Johnny Bright)</v>
      </c>
    </row>
    <row r="423" spans="1:7" ht="15" x14ac:dyDescent="0.25">
      <c r="A423" s="35">
        <v>102</v>
      </c>
      <c r="B423" s="35" t="s">
        <v>2084</v>
      </c>
      <c r="C423" s="35">
        <v>4</v>
      </c>
      <c r="D423" s="35" t="s">
        <v>105</v>
      </c>
      <c r="E423" s="36" t="s">
        <v>4123</v>
      </c>
      <c r="F423" s="35">
        <v>102</v>
      </c>
      <c r="G423" s="11" t="str">
        <f t="shared" si="4"/>
        <v>Essey Testu (Aurora Charter)</v>
      </c>
    </row>
    <row r="424" spans="1:7" ht="15" x14ac:dyDescent="0.25">
      <c r="A424" s="35">
        <v>103</v>
      </c>
      <c r="B424" s="35" t="s">
        <v>2126</v>
      </c>
      <c r="C424" s="35">
        <v>4</v>
      </c>
      <c r="D424" s="35" t="s">
        <v>849</v>
      </c>
      <c r="E424" s="36" t="s">
        <v>4124</v>
      </c>
      <c r="F424" s="35">
        <v>103</v>
      </c>
      <c r="G424" s="11" t="str">
        <f t="shared" si="4"/>
        <v>Aedan Skiner (Roberta MacAdams)</v>
      </c>
    </row>
    <row r="425" spans="1:7" ht="15" x14ac:dyDescent="0.25">
      <c r="A425" s="35">
        <v>104</v>
      </c>
      <c r="B425" s="35" t="s">
        <v>4125</v>
      </c>
      <c r="C425" s="35">
        <v>4</v>
      </c>
      <c r="D425" s="35" t="s">
        <v>49</v>
      </c>
      <c r="E425" s="36" t="s">
        <v>4126</v>
      </c>
      <c r="F425" s="35">
        <v>104</v>
      </c>
      <c r="G425" s="11" t="str">
        <f t="shared" si="4"/>
        <v>Milan Taha (Constable Daniel)</v>
      </c>
    </row>
    <row r="426" spans="1:7" ht="15" x14ac:dyDescent="0.25">
      <c r="A426" s="35">
        <v>105</v>
      </c>
      <c r="B426" s="35" t="s">
        <v>4127</v>
      </c>
      <c r="C426" s="35">
        <v>4</v>
      </c>
      <c r="D426" s="35" t="s">
        <v>8006</v>
      </c>
      <c r="E426" s="36" t="s">
        <v>4128</v>
      </c>
      <c r="F426" s="35">
        <v>5</v>
      </c>
      <c r="G426" s="11" t="str">
        <f t="shared" si="4"/>
        <v>Thomas Bell (Wîhkwêntôwin)</v>
      </c>
    </row>
    <row r="427" spans="1:7" ht="15" x14ac:dyDescent="0.25">
      <c r="A427" s="35">
        <v>106</v>
      </c>
      <c r="B427" s="35" t="s">
        <v>2207</v>
      </c>
      <c r="C427" s="35">
        <v>4</v>
      </c>
      <c r="D427" s="35" t="s">
        <v>28</v>
      </c>
      <c r="E427" s="36" t="s">
        <v>4129</v>
      </c>
      <c r="F427" s="35">
        <v>106</v>
      </c>
      <c r="G427" s="11" t="str">
        <f t="shared" si="4"/>
        <v>Kaynan Randhawa (Earl Buxton)</v>
      </c>
    </row>
    <row r="428" spans="1:7" ht="15" x14ac:dyDescent="0.25">
      <c r="A428" s="35">
        <v>107</v>
      </c>
      <c r="B428" s="35" t="s">
        <v>2094</v>
      </c>
      <c r="C428" s="35">
        <v>4</v>
      </c>
      <c r="D428" s="35" t="s">
        <v>20</v>
      </c>
      <c r="E428" s="36" t="s">
        <v>4130</v>
      </c>
      <c r="F428" s="35">
        <v>107</v>
      </c>
      <c r="G428" s="11" t="str">
        <f t="shared" si="4"/>
        <v>Maverick Lewis (Michael A. Kostek)</v>
      </c>
    </row>
    <row r="429" spans="1:7" ht="15" x14ac:dyDescent="0.25">
      <c r="A429" s="35">
        <v>108</v>
      </c>
      <c r="B429" s="35" t="s">
        <v>1977</v>
      </c>
      <c r="C429" s="35">
        <v>4</v>
      </c>
      <c r="D429" s="35" t="s">
        <v>1443</v>
      </c>
      <c r="E429" s="36" t="s">
        <v>4131</v>
      </c>
      <c r="F429" s="35">
        <v>108</v>
      </c>
      <c r="G429" s="11" t="str">
        <f t="shared" si="4"/>
        <v>Grayson George (Crawford Plains)</v>
      </c>
    </row>
    <row r="430" spans="1:7" ht="15" x14ac:dyDescent="0.25">
      <c r="A430" s="35">
        <v>109</v>
      </c>
      <c r="B430" s="35" t="s">
        <v>2015</v>
      </c>
      <c r="C430" s="35">
        <v>4</v>
      </c>
      <c r="D430" s="35" t="s">
        <v>33</v>
      </c>
      <c r="E430" s="36" t="s">
        <v>4132</v>
      </c>
      <c r="F430" s="35">
        <v>109</v>
      </c>
      <c r="G430" s="11" t="str">
        <f t="shared" si="4"/>
        <v>Abhiru Siriwardhan (Westbrook)</v>
      </c>
    </row>
    <row r="431" spans="1:7" ht="15" x14ac:dyDescent="0.25">
      <c r="A431" s="35">
        <v>110</v>
      </c>
      <c r="B431" s="35" t="s">
        <v>2098</v>
      </c>
      <c r="C431" s="35">
        <v>4</v>
      </c>
      <c r="D431" s="35" t="s">
        <v>80</v>
      </c>
      <c r="E431" s="36" t="s">
        <v>4133</v>
      </c>
      <c r="F431" s="35">
        <v>110</v>
      </c>
      <c r="G431" s="11" t="str">
        <f t="shared" si="4"/>
        <v>Finnley MacPhail (George H. Luck)</v>
      </c>
    </row>
    <row r="432" spans="1:7" ht="15" x14ac:dyDescent="0.25">
      <c r="A432" s="35">
        <v>111</v>
      </c>
      <c r="B432" s="35" t="s">
        <v>2088</v>
      </c>
      <c r="C432" s="35">
        <v>4</v>
      </c>
      <c r="D432" s="35" t="s">
        <v>82</v>
      </c>
      <c r="E432" s="36" t="s">
        <v>4134</v>
      </c>
      <c r="F432" s="35">
        <v>111</v>
      </c>
      <c r="G432" s="11" t="str">
        <f t="shared" si="4"/>
        <v>Gray Robinson (Virginia Park)</v>
      </c>
    </row>
    <row r="433" spans="1:7" ht="15" x14ac:dyDescent="0.25">
      <c r="A433" s="35">
        <v>112</v>
      </c>
      <c r="B433" s="35" t="s">
        <v>2007</v>
      </c>
      <c r="C433" s="35">
        <v>4</v>
      </c>
      <c r="D433" s="35" t="s">
        <v>635</v>
      </c>
      <c r="E433" s="36" t="s">
        <v>4135</v>
      </c>
      <c r="F433" s="35">
        <v>112</v>
      </c>
      <c r="G433" s="11" t="str">
        <f t="shared" si="4"/>
        <v>Imran Kemer (John A. McDougall)</v>
      </c>
    </row>
    <row r="434" spans="1:7" ht="15" x14ac:dyDescent="0.25">
      <c r="A434" s="35">
        <v>113</v>
      </c>
      <c r="B434" s="35" t="s">
        <v>2062</v>
      </c>
      <c r="C434" s="35">
        <v>4</v>
      </c>
      <c r="D434" s="35" t="s">
        <v>392</v>
      </c>
      <c r="E434" s="36" t="s">
        <v>4136</v>
      </c>
      <c r="F434" s="35">
        <v>113</v>
      </c>
      <c r="G434" s="11" t="str">
        <f t="shared" si="4"/>
        <v>Amil Renganathan (LaPerle)</v>
      </c>
    </row>
    <row r="435" spans="1:7" ht="15" x14ac:dyDescent="0.25">
      <c r="A435" s="35">
        <v>114</v>
      </c>
      <c r="B435" s="35" t="s">
        <v>4137</v>
      </c>
      <c r="C435" s="35">
        <v>4</v>
      </c>
      <c r="D435" s="35" t="s">
        <v>279</v>
      </c>
      <c r="E435" s="36" t="s">
        <v>4138</v>
      </c>
      <c r="F435" s="35">
        <v>114</v>
      </c>
      <c r="G435" s="11" t="str">
        <f t="shared" si="4"/>
        <v>Eylan Parmar (Crestwood)</v>
      </c>
    </row>
    <row r="436" spans="1:7" ht="15" x14ac:dyDescent="0.25">
      <c r="A436" s="35">
        <v>115</v>
      </c>
      <c r="B436" s="35" t="s">
        <v>2009</v>
      </c>
      <c r="C436" s="35">
        <v>4</v>
      </c>
      <c r="D436" s="35" t="s">
        <v>279</v>
      </c>
      <c r="E436" s="36" t="s">
        <v>4139</v>
      </c>
      <c r="F436" s="35">
        <v>115</v>
      </c>
      <c r="G436" s="11" t="str">
        <f t="shared" si="4"/>
        <v>Cadden Waddington (Crestwood)</v>
      </c>
    </row>
    <row r="437" spans="1:7" ht="15" x14ac:dyDescent="0.25">
      <c r="A437" s="35">
        <v>116</v>
      </c>
      <c r="B437" s="35" t="s">
        <v>4140</v>
      </c>
      <c r="C437" s="35">
        <v>4</v>
      </c>
      <c r="D437" s="35" t="s">
        <v>57</v>
      </c>
      <c r="E437" s="36" t="s">
        <v>4141</v>
      </c>
      <c r="F437" s="35">
        <v>116</v>
      </c>
      <c r="G437" s="11" t="str">
        <f t="shared" si="4"/>
        <v>Isaiah Nero (David Thomas King)</v>
      </c>
    </row>
    <row r="438" spans="1:7" ht="15" x14ac:dyDescent="0.25">
      <c r="A438" s="35">
        <v>117</v>
      </c>
      <c r="B438" s="35" t="s">
        <v>2046</v>
      </c>
      <c r="C438" s="35">
        <v>4</v>
      </c>
      <c r="D438" s="35" t="s">
        <v>33</v>
      </c>
      <c r="E438" s="36" t="s">
        <v>4142</v>
      </c>
      <c r="F438" s="35">
        <v>117</v>
      </c>
      <c r="G438" s="11" t="str">
        <f t="shared" si="4"/>
        <v>Devin Parmar (Westbrook)</v>
      </c>
    </row>
    <row r="439" spans="1:7" ht="15" x14ac:dyDescent="0.25">
      <c r="A439" s="35">
        <v>118</v>
      </c>
      <c r="B439" s="35" t="s">
        <v>2042</v>
      </c>
      <c r="C439" s="35">
        <v>4</v>
      </c>
      <c r="D439" s="35" t="s">
        <v>39</v>
      </c>
      <c r="E439" s="36" t="s">
        <v>4143</v>
      </c>
      <c r="F439" s="35">
        <v>118</v>
      </c>
      <c r="G439" s="11" t="str">
        <f t="shared" si="4"/>
        <v>Asher Samborsky (Laurier Heights)</v>
      </c>
    </row>
    <row r="440" spans="1:7" ht="15" x14ac:dyDescent="0.25">
      <c r="A440" s="35">
        <v>119</v>
      </c>
      <c r="B440" s="35" t="s">
        <v>2011</v>
      </c>
      <c r="C440" s="35">
        <v>4</v>
      </c>
      <c r="D440" s="35" t="s">
        <v>19</v>
      </c>
      <c r="E440" s="36" t="s">
        <v>4144</v>
      </c>
      <c r="F440" s="35">
        <v>119</v>
      </c>
      <c r="G440" s="11" t="str">
        <f t="shared" si="4"/>
        <v>Eoin Hackett (Rio Terrace)</v>
      </c>
    </row>
    <row r="441" spans="1:7" ht="15" x14ac:dyDescent="0.25">
      <c r="A441" s="35">
        <v>120</v>
      </c>
      <c r="B441" s="35" t="s">
        <v>2036</v>
      </c>
      <c r="C441" s="35">
        <v>4</v>
      </c>
      <c r="D441" s="35" t="s">
        <v>106</v>
      </c>
      <c r="E441" s="36" t="s">
        <v>4145</v>
      </c>
      <c r="F441" s="35">
        <v>120</v>
      </c>
      <c r="G441" s="11" t="str">
        <f t="shared" si="4"/>
        <v>Ezra Wallace (Edmonton Chr)</v>
      </c>
    </row>
    <row r="442" spans="1:7" ht="15" x14ac:dyDescent="0.25">
      <c r="A442" s="35">
        <v>121</v>
      </c>
      <c r="B442" s="35" t="s">
        <v>257</v>
      </c>
      <c r="C442" s="35">
        <v>4</v>
      </c>
      <c r="D442" s="35" t="s">
        <v>45</v>
      </c>
      <c r="E442" s="36" t="s">
        <v>4146</v>
      </c>
      <c r="F442" s="35">
        <v>121</v>
      </c>
      <c r="G442" s="11" t="str">
        <f t="shared" si="4"/>
        <v>Monty Fowler (Unattached)</v>
      </c>
    </row>
    <row r="443" spans="1:7" ht="15" x14ac:dyDescent="0.25">
      <c r="A443" s="35">
        <v>122</v>
      </c>
      <c r="B443" s="35" t="s">
        <v>2160</v>
      </c>
      <c r="C443" s="35">
        <v>4</v>
      </c>
      <c r="D443" s="35" t="s">
        <v>106</v>
      </c>
      <c r="E443" s="36" t="s">
        <v>3318</v>
      </c>
      <c r="F443" s="35">
        <v>122</v>
      </c>
      <c r="G443" s="11" t="str">
        <f t="shared" si="4"/>
        <v>Owen Sinke (Edmonton Chr)</v>
      </c>
    </row>
    <row r="444" spans="1:7" ht="15" x14ac:dyDescent="0.25">
      <c r="A444" s="35">
        <v>123</v>
      </c>
      <c r="B444" s="35" t="s">
        <v>4147</v>
      </c>
      <c r="C444" s="35">
        <v>4</v>
      </c>
      <c r="D444" s="35" t="s">
        <v>34</v>
      </c>
      <c r="E444" s="36" t="s">
        <v>4148</v>
      </c>
      <c r="F444" s="35">
        <v>123</v>
      </c>
      <c r="G444" s="11" t="str">
        <f t="shared" si="4"/>
        <v>Arthur Rohr (Steinhauer)</v>
      </c>
    </row>
    <row r="445" spans="1:7" ht="15" x14ac:dyDescent="0.25">
      <c r="A445" s="35">
        <v>124</v>
      </c>
      <c r="B445" s="35" t="s">
        <v>2080</v>
      </c>
      <c r="C445" s="35">
        <v>4</v>
      </c>
      <c r="D445" s="35" t="s">
        <v>27</v>
      </c>
      <c r="E445" s="36" t="s">
        <v>4149</v>
      </c>
      <c r="F445" s="35">
        <v>124</v>
      </c>
      <c r="G445" s="11" t="str">
        <f t="shared" si="4"/>
        <v>Ryan Noble (Holyrood)</v>
      </c>
    </row>
    <row r="446" spans="1:7" ht="15" x14ac:dyDescent="0.25">
      <c r="A446" s="35">
        <v>125</v>
      </c>
      <c r="B446" s="35" t="s">
        <v>2019</v>
      </c>
      <c r="C446" s="35">
        <v>4</v>
      </c>
      <c r="D446" s="35" t="s">
        <v>19</v>
      </c>
      <c r="E446" s="36" t="s">
        <v>4150</v>
      </c>
      <c r="F446" s="35">
        <v>125</v>
      </c>
      <c r="G446" s="11" t="str">
        <f t="shared" si="4"/>
        <v>Oliver Klement-Bro (Rio Terrace)</v>
      </c>
    </row>
    <row r="447" spans="1:7" ht="15" x14ac:dyDescent="0.25">
      <c r="A447" s="35">
        <v>126</v>
      </c>
      <c r="B447" s="35" t="s">
        <v>2032</v>
      </c>
      <c r="C447" s="35">
        <v>4</v>
      </c>
      <c r="D447" s="35" t="s">
        <v>28</v>
      </c>
      <c r="E447" s="36" t="s">
        <v>4151</v>
      </c>
      <c r="F447" s="35">
        <v>126</v>
      </c>
      <c r="G447" s="11" t="str">
        <f t="shared" si="4"/>
        <v>Cooper Bailey (Earl Buxton)</v>
      </c>
    </row>
    <row r="448" spans="1:7" ht="15" x14ac:dyDescent="0.25">
      <c r="A448" s="35">
        <v>127</v>
      </c>
      <c r="B448" s="35" t="s">
        <v>1987</v>
      </c>
      <c r="C448" s="35">
        <v>4</v>
      </c>
      <c r="D448" s="35" t="s">
        <v>22</v>
      </c>
      <c r="E448" s="36" t="s">
        <v>4152</v>
      </c>
      <c r="F448" s="35">
        <v>127</v>
      </c>
      <c r="G448" s="11" t="str">
        <f t="shared" si="4"/>
        <v>Kian Ip (Parkallen)</v>
      </c>
    </row>
    <row r="449" spans="1:7" ht="15" x14ac:dyDescent="0.25">
      <c r="A449" s="35">
        <v>128</v>
      </c>
      <c r="B449" s="35" t="s">
        <v>1964</v>
      </c>
      <c r="C449" s="35">
        <v>4</v>
      </c>
      <c r="D449" s="35" t="s">
        <v>80</v>
      </c>
      <c r="E449" s="36" t="s">
        <v>4153</v>
      </c>
      <c r="F449" s="35">
        <v>128</v>
      </c>
      <c r="G449" s="11" t="str">
        <f t="shared" si="4"/>
        <v>Brooks Kennedy (George H. Luck)</v>
      </c>
    </row>
    <row r="450" spans="1:7" ht="15" x14ac:dyDescent="0.25">
      <c r="A450" s="35">
        <v>129</v>
      </c>
      <c r="B450" s="35" t="s">
        <v>2170</v>
      </c>
      <c r="C450" s="35">
        <v>4</v>
      </c>
      <c r="D450" s="35" t="s">
        <v>105</v>
      </c>
      <c r="E450" s="36" t="s">
        <v>4154</v>
      </c>
      <c r="F450" s="35">
        <v>129</v>
      </c>
      <c r="G450" s="11" t="str">
        <f t="shared" si="4"/>
        <v>Anirudh Soud (Aurora Charter)</v>
      </c>
    </row>
    <row r="451" spans="1:7" ht="15" x14ac:dyDescent="0.25">
      <c r="A451" s="35">
        <v>130</v>
      </c>
      <c r="B451" s="35" t="s">
        <v>1991</v>
      </c>
      <c r="C451" s="35">
        <v>4</v>
      </c>
      <c r="D451" s="35" t="s">
        <v>43</v>
      </c>
      <c r="E451" s="36" t="s">
        <v>4155</v>
      </c>
      <c r="F451" s="35">
        <v>130</v>
      </c>
      <c r="G451" s="11" t="str">
        <f t="shared" si="4"/>
        <v>Angus Beaton (King Edward)</v>
      </c>
    </row>
    <row r="452" spans="1:7" ht="15" x14ac:dyDescent="0.25">
      <c r="A452" s="35">
        <v>131</v>
      </c>
      <c r="B452" s="35" t="s">
        <v>2136</v>
      </c>
      <c r="C452" s="35">
        <v>4</v>
      </c>
      <c r="D452" s="35" t="s">
        <v>43</v>
      </c>
      <c r="E452" s="36" t="s">
        <v>4156</v>
      </c>
      <c r="F452" s="35">
        <v>131</v>
      </c>
      <c r="G452" s="11" t="str">
        <f t="shared" si="4"/>
        <v>Ty Mah (King Edward)</v>
      </c>
    </row>
    <row r="453" spans="1:7" ht="15" x14ac:dyDescent="0.25">
      <c r="A453" s="35">
        <v>132</v>
      </c>
      <c r="B453" s="35" t="s">
        <v>4157</v>
      </c>
      <c r="C453" s="35">
        <v>4</v>
      </c>
      <c r="D453" s="35" t="s">
        <v>82</v>
      </c>
      <c r="E453" s="36" t="s">
        <v>4158</v>
      </c>
      <c r="F453" s="35">
        <v>132</v>
      </c>
      <c r="G453" s="11" t="str">
        <f t="shared" si="4"/>
        <v>Charlie Unrau (Virginia Park)</v>
      </c>
    </row>
    <row r="454" spans="1:7" ht="15" x14ac:dyDescent="0.25">
      <c r="A454" s="35">
        <v>133</v>
      </c>
      <c r="B454" s="35" t="s">
        <v>2108</v>
      </c>
      <c r="C454" s="35">
        <v>4</v>
      </c>
      <c r="D454" s="35" t="s">
        <v>18</v>
      </c>
      <c r="E454" s="36" t="s">
        <v>4159</v>
      </c>
      <c r="F454" s="35">
        <v>133</v>
      </c>
      <c r="G454" s="11" t="str">
        <f t="shared" si="4"/>
        <v>Henry Joseph (George P. Nicholson)</v>
      </c>
    </row>
    <row r="455" spans="1:7" ht="15" x14ac:dyDescent="0.25">
      <c r="A455" s="35">
        <v>134</v>
      </c>
      <c r="B455" s="35" t="s">
        <v>4160</v>
      </c>
      <c r="C455" s="35">
        <v>4</v>
      </c>
      <c r="D455" s="35" t="s">
        <v>105</v>
      </c>
      <c r="E455" s="36" t="s">
        <v>4161</v>
      </c>
      <c r="F455" s="35">
        <v>134</v>
      </c>
      <c r="G455" s="11" t="str">
        <f t="shared" si="4"/>
        <v>Angelo Mathew (Aurora Charter)</v>
      </c>
    </row>
    <row r="456" spans="1:7" ht="15" x14ac:dyDescent="0.25">
      <c r="A456" s="35">
        <v>135</v>
      </c>
      <c r="B456" s="35" t="s">
        <v>2074</v>
      </c>
      <c r="C456" s="35">
        <v>4</v>
      </c>
      <c r="D456" s="35" t="s">
        <v>28</v>
      </c>
      <c r="E456" s="36" t="s">
        <v>4162</v>
      </c>
      <c r="F456" s="35">
        <v>135</v>
      </c>
      <c r="G456" s="11" t="str">
        <f t="shared" si="4"/>
        <v>Charlie McKinnon (Earl Buxton)</v>
      </c>
    </row>
    <row r="457" spans="1:7" ht="15" x14ac:dyDescent="0.25">
      <c r="A457" s="35">
        <v>136</v>
      </c>
      <c r="B457" s="35" t="s">
        <v>2034</v>
      </c>
      <c r="C457" s="35">
        <v>4</v>
      </c>
      <c r="D457" s="35" t="s">
        <v>80</v>
      </c>
      <c r="E457" s="36" t="s">
        <v>4163</v>
      </c>
      <c r="F457" s="35">
        <v>136</v>
      </c>
      <c r="G457" s="11" t="str">
        <f t="shared" si="4"/>
        <v>Milan Lalani (George H. Luck)</v>
      </c>
    </row>
    <row r="458" spans="1:7" ht="15" x14ac:dyDescent="0.25">
      <c r="A458" s="35">
        <v>137</v>
      </c>
      <c r="B458" s="35" t="s">
        <v>2150</v>
      </c>
      <c r="C458" s="35">
        <v>4</v>
      </c>
      <c r="D458" s="35" t="s">
        <v>35</v>
      </c>
      <c r="E458" s="36" t="s">
        <v>4164</v>
      </c>
      <c r="F458" s="35">
        <v>137</v>
      </c>
      <c r="G458" s="11" t="str">
        <f t="shared" si="4"/>
        <v>Adam Kallingal (Johnny Bright)</v>
      </c>
    </row>
    <row r="459" spans="1:7" ht="15" x14ac:dyDescent="0.25">
      <c r="A459" s="35">
        <v>138</v>
      </c>
      <c r="B459" s="35" t="s">
        <v>4165</v>
      </c>
      <c r="C459" s="35">
        <v>4</v>
      </c>
      <c r="D459" s="35" t="s">
        <v>36</v>
      </c>
      <c r="E459" s="36" t="s">
        <v>4166</v>
      </c>
      <c r="F459" s="35">
        <v>138</v>
      </c>
      <c r="G459" s="11" t="str">
        <f t="shared" si="4"/>
        <v>Gracin Janvier (Riverdale)</v>
      </c>
    </row>
    <row r="460" spans="1:7" ht="15" x14ac:dyDescent="0.25">
      <c r="A460" s="35">
        <v>139</v>
      </c>
      <c r="B460" s="35" t="s">
        <v>4167</v>
      </c>
      <c r="C460" s="35">
        <v>4</v>
      </c>
      <c r="D460" s="35" t="s">
        <v>32</v>
      </c>
      <c r="E460" s="36" t="s">
        <v>4168</v>
      </c>
      <c r="F460" s="35">
        <v>139</v>
      </c>
      <c r="G460" s="11" t="str">
        <f t="shared" si="4"/>
        <v>Ellis Woodland (Forest Heights)</v>
      </c>
    </row>
    <row r="461" spans="1:7" ht="15" x14ac:dyDescent="0.25">
      <c r="A461" s="35">
        <v>140</v>
      </c>
      <c r="B461" s="35" t="s">
        <v>4169</v>
      </c>
      <c r="C461" s="35">
        <v>4</v>
      </c>
      <c r="D461" s="35" t="s">
        <v>31</v>
      </c>
      <c r="E461" s="36" t="s">
        <v>3340</v>
      </c>
      <c r="F461" s="35">
        <v>140</v>
      </c>
      <c r="G461" s="11" t="str">
        <f t="shared" si="4"/>
        <v>Weston Halbert (Donnan)</v>
      </c>
    </row>
    <row r="462" spans="1:7" ht="15" x14ac:dyDescent="0.25">
      <c r="A462" s="35">
        <v>141</v>
      </c>
      <c r="B462" s="35" t="s">
        <v>2174</v>
      </c>
      <c r="C462" s="35">
        <v>4</v>
      </c>
      <c r="D462" s="35" t="s">
        <v>105</v>
      </c>
      <c r="E462" s="36" t="s">
        <v>4170</v>
      </c>
      <c r="F462" s="35">
        <v>141</v>
      </c>
      <c r="G462" s="11" t="str">
        <f t="shared" si="4"/>
        <v>Gunras Sandhu (Aurora Charter)</v>
      </c>
    </row>
    <row r="463" spans="1:7" ht="15" x14ac:dyDescent="0.25">
      <c r="A463" s="35">
        <v>142</v>
      </c>
      <c r="B463" s="35" t="s">
        <v>2251</v>
      </c>
      <c r="C463" s="35">
        <v>4</v>
      </c>
      <c r="D463" s="35" t="s">
        <v>32</v>
      </c>
      <c r="E463" s="36" t="s">
        <v>4171</v>
      </c>
      <c r="F463" s="35">
        <v>142</v>
      </c>
      <c r="G463" s="11" t="str">
        <f t="shared" si="4"/>
        <v>Lachlan Hay (Forest Heights)</v>
      </c>
    </row>
    <row r="464" spans="1:7" ht="15" x14ac:dyDescent="0.25">
      <c r="A464" s="35">
        <v>143</v>
      </c>
      <c r="B464" s="35" t="s">
        <v>2090</v>
      </c>
      <c r="C464" s="35">
        <v>4</v>
      </c>
      <c r="D464" s="35" t="s">
        <v>19</v>
      </c>
      <c r="E464" s="36" t="s">
        <v>4172</v>
      </c>
      <c r="F464" s="35">
        <v>143</v>
      </c>
      <c r="G464" s="11" t="str">
        <f t="shared" si="4"/>
        <v>Wyatt Vols (Rio Terrace)</v>
      </c>
    </row>
    <row r="465" spans="1:7" ht="15" x14ac:dyDescent="0.25">
      <c r="A465" s="35">
        <v>144</v>
      </c>
      <c r="B465" s="35" t="s">
        <v>2225</v>
      </c>
      <c r="C465" s="35">
        <v>4</v>
      </c>
      <c r="D465" s="35" t="s">
        <v>28</v>
      </c>
      <c r="E465" s="36" t="s">
        <v>4173</v>
      </c>
      <c r="F465" s="35">
        <v>144</v>
      </c>
      <c r="G465" s="11" t="str">
        <f t="shared" si="4"/>
        <v>Beckett deJong (Earl Buxton)</v>
      </c>
    </row>
    <row r="466" spans="1:7" ht="15" x14ac:dyDescent="0.25">
      <c r="A466" s="35">
        <v>145</v>
      </c>
      <c r="B466" s="35" t="s">
        <v>4174</v>
      </c>
      <c r="C466" s="35">
        <v>4</v>
      </c>
      <c r="D466" s="35" t="s">
        <v>106</v>
      </c>
      <c r="E466" s="36" t="s">
        <v>4175</v>
      </c>
      <c r="F466" s="35">
        <v>145</v>
      </c>
      <c r="G466" s="11" t="str">
        <f t="shared" si="4"/>
        <v>Michael Levesque G (Edmonton Chr)</v>
      </c>
    </row>
    <row r="467" spans="1:7" ht="15" x14ac:dyDescent="0.25">
      <c r="A467" s="35">
        <v>146</v>
      </c>
      <c r="B467" s="35" t="s">
        <v>2221</v>
      </c>
      <c r="C467" s="35">
        <v>4</v>
      </c>
      <c r="D467" s="35" t="s">
        <v>18</v>
      </c>
      <c r="E467" s="36" t="s">
        <v>4176</v>
      </c>
      <c r="F467" s="35">
        <v>146</v>
      </c>
      <c r="G467" s="11" t="str">
        <f t="shared" si="4"/>
        <v>Benjamin Verchomin (George P. Nicholson)</v>
      </c>
    </row>
    <row r="468" spans="1:7" ht="15" x14ac:dyDescent="0.25">
      <c r="A468" s="35">
        <v>147</v>
      </c>
      <c r="B468" s="35" t="s">
        <v>4177</v>
      </c>
      <c r="C468" s="35">
        <v>4</v>
      </c>
      <c r="D468" s="35" t="s">
        <v>926</v>
      </c>
      <c r="E468" s="36" t="s">
        <v>4178</v>
      </c>
      <c r="F468" s="35">
        <v>147</v>
      </c>
      <c r="G468" s="11" t="str">
        <f t="shared" si="4"/>
        <v>Jace Alambra (Shauna May Seneca)</v>
      </c>
    </row>
    <row r="469" spans="1:7" ht="15" x14ac:dyDescent="0.25">
      <c r="A469" s="35">
        <v>148</v>
      </c>
      <c r="B469" s="35" t="s">
        <v>2096</v>
      </c>
      <c r="C469" s="35">
        <v>4</v>
      </c>
      <c r="D469" s="35" t="s">
        <v>1314</v>
      </c>
      <c r="E469" s="36" t="s">
        <v>4179</v>
      </c>
      <c r="F469" s="35">
        <v>148</v>
      </c>
      <c r="G469" s="11" t="str">
        <f t="shared" si="4"/>
        <v>Cash Maron (Rutherford)</v>
      </c>
    </row>
    <row r="470" spans="1:7" ht="15" x14ac:dyDescent="0.25">
      <c r="A470" s="35">
        <v>149</v>
      </c>
      <c r="B470" s="35" t="s">
        <v>4180</v>
      </c>
      <c r="C470" s="35">
        <v>4</v>
      </c>
      <c r="D470" s="35" t="s">
        <v>1314</v>
      </c>
      <c r="E470" s="36" t="s">
        <v>4181</v>
      </c>
      <c r="F470" s="35">
        <v>149</v>
      </c>
      <c r="G470" s="11" t="str">
        <f t="shared" si="4"/>
        <v>London Stone (Rutherford)</v>
      </c>
    </row>
    <row r="471" spans="1:7" ht="15" x14ac:dyDescent="0.25">
      <c r="A471" s="35">
        <v>150</v>
      </c>
      <c r="B471" s="35" t="s">
        <v>1907</v>
      </c>
      <c r="C471" s="35">
        <v>4</v>
      </c>
      <c r="D471" s="35" t="s">
        <v>1443</v>
      </c>
      <c r="E471" s="36" t="s">
        <v>4182</v>
      </c>
      <c r="F471" s="35">
        <v>150</v>
      </c>
      <c r="G471" s="11" t="str">
        <f t="shared" si="4"/>
        <v>Jakobi Bauer (Crawford Plains)</v>
      </c>
    </row>
    <row r="472" spans="1:7" ht="15" x14ac:dyDescent="0.25">
      <c r="A472" s="35">
        <v>151</v>
      </c>
      <c r="B472" s="35" t="s">
        <v>2138</v>
      </c>
      <c r="C472" s="35">
        <v>4</v>
      </c>
      <c r="D472" s="35" t="s">
        <v>28</v>
      </c>
      <c r="E472" s="36" t="s">
        <v>4183</v>
      </c>
      <c r="F472" s="35">
        <v>151</v>
      </c>
      <c r="G472" s="11" t="str">
        <f t="shared" si="4"/>
        <v>Jason Liu (Earl Buxton)</v>
      </c>
    </row>
    <row r="473" spans="1:7" ht="15" x14ac:dyDescent="0.25">
      <c r="A473" s="35">
        <v>152</v>
      </c>
      <c r="B473" s="35" t="s">
        <v>2044</v>
      </c>
      <c r="C473" s="35">
        <v>4</v>
      </c>
      <c r="D473" s="35" t="s">
        <v>25</v>
      </c>
      <c r="E473" s="36" t="s">
        <v>4184</v>
      </c>
      <c r="F473" s="35">
        <v>152</v>
      </c>
      <c r="G473" s="11" t="str">
        <f t="shared" si="4"/>
        <v>Jackson Fitzner (Centennial)</v>
      </c>
    </row>
    <row r="474" spans="1:7" ht="15" x14ac:dyDescent="0.25">
      <c r="A474" s="35">
        <v>153</v>
      </c>
      <c r="B474" s="35" t="s">
        <v>2021</v>
      </c>
      <c r="C474" s="35">
        <v>4</v>
      </c>
      <c r="D474" s="35" t="s">
        <v>80</v>
      </c>
      <c r="E474" s="36" t="s">
        <v>4185</v>
      </c>
      <c r="F474" s="35">
        <v>153</v>
      </c>
      <c r="G474" s="11" t="str">
        <f t="shared" si="4"/>
        <v>Daniel Huang (George H. Luck)</v>
      </c>
    </row>
    <row r="475" spans="1:7" ht="15" x14ac:dyDescent="0.25">
      <c r="A475" s="35">
        <v>154</v>
      </c>
      <c r="B475" s="35" t="s">
        <v>2078</v>
      </c>
      <c r="C475" s="35">
        <v>4</v>
      </c>
      <c r="D475" s="35" t="s">
        <v>25</v>
      </c>
      <c r="E475" s="36" t="s">
        <v>4186</v>
      </c>
      <c r="F475" s="35">
        <v>154</v>
      </c>
      <c r="G475" s="11" t="str">
        <f t="shared" si="4"/>
        <v>Derek Bullock (Centennial)</v>
      </c>
    </row>
    <row r="476" spans="1:7" ht="15" x14ac:dyDescent="0.25">
      <c r="A476" s="35">
        <v>155</v>
      </c>
      <c r="B476" s="35" t="s">
        <v>4187</v>
      </c>
      <c r="C476" s="35">
        <v>4</v>
      </c>
      <c r="D476" s="35" t="s">
        <v>52</v>
      </c>
      <c r="E476" s="36" t="s">
        <v>4188</v>
      </c>
      <c r="F476" s="35">
        <v>155</v>
      </c>
      <c r="G476" s="11" t="str">
        <f t="shared" si="4"/>
        <v>Jasper McEwan (Hardisty)</v>
      </c>
    </row>
    <row r="477" spans="1:7" ht="15" x14ac:dyDescent="0.25">
      <c r="A477" s="35">
        <v>156</v>
      </c>
      <c r="B477" s="35" t="s">
        <v>1949</v>
      </c>
      <c r="C477" s="35">
        <v>4</v>
      </c>
      <c r="D477" s="35" t="s">
        <v>31</v>
      </c>
      <c r="E477" s="36" t="s">
        <v>4189</v>
      </c>
      <c r="F477" s="35">
        <v>156</v>
      </c>
      <c r="G477" s="11" t="str">
        <f t="shared" si="4"/>
        <v>Otto Engleman (Donnan)</v>
      </c>
    </row>
    <row r="478" spans="1:7" ht="15" x14ac:dyDescent="0.25">
      <c r="A478" s="35">
        <v>157</v>
      </c>
      <c r="B478" s="35" t="s">
        <v>4190</v>
      </c>
      <c r="C478" s="35">
        <v>4</v>
      </c>
      <c r="D478" s="35" t="s">
        <v>926</v>
      </c>
      <c r="E478" s="36" t="s">
        <v>4191</v>
      </c>
      <c r="F478" s="35">
        <v>157</v>
      </c>
      <c r="G478" s="11" t="str">
        <f t="shared" si="4"/>
        <v>Jackson Ferguson (Shauna May Seneca)</v>
      </c>
    </row>
    <row r="479" spans="1:7" ht="15" x14ac:dyDescent="0.25">
      <c r="A479" s="35">
        <v>158</v>
      </c>
      <c r="B479" s="35" t="s">
        <v>2066</v>
      </c>
      <c r="C479" s="35">
        <v>4</v>
      </c>
      <c r="D479" s="35" t="s">
        <v>848</v>
      </c>
      <c r="E479" s="36" t="s">
        <v>4192</v>
      </c>
      <c r="F479" s="35">
        <v>158</v>
      </c>
      <c r="G479" s="11" t="str">
        <f t="shared" si="4"/>
        <v>Zach Purkis (Winterburn)</v>
      </c>
    </row>
    <row r="480" spans="1:7" ht="15" x14ac:dyDescent="0.25">
      <c r="A480" s="35">
        <v>159</v>
      </c>
      <c r="B480" s="35" t="s">
        <v>2116</v>
      </c>
      <c r="C480" s="35">
        <v>4</v>
      </c>
      <c r="D480" s="35" t="s">
        <v>309</v>
      </c>
      <c r="E480" s="36" t="s">
        <v>4193</v>
      </c>
      <c r="F480" s="35">
        <v>159</v>
      </c>
      <c r="G480" s="11" t="str">
        <f t="shared" si="4"/>
        <v>Sohaib Ibrahim (MAC Islamic)</v>
      </c>
    </row>
    <row r="481" spans="1:7" ht="15" x14ac:dyDescent="0.25">
      <c r="A481" s="35">
        <v>160</v>
      </c>
      <c r="B481" s="35" t="s">
        <v>915</v>
      </c>
      <c r="C481" s="35">
        <v>4</v>
      </c>
      <c r="D481" s="35" t="s">
        <v>36</v>
      </c>
      <c r="E481" s="36" t="s">
        <v>4194</v>
      </c>
      <c r="F481" s="35">
        <v>160</v>
      </c>
      <c r="G481" s="11" t="str">
        <f t="shared" si="4"/>
        <v>Abram Johnstone (Riverdale)</v>
      </c>
    </row>
    <row r="482" spans="1:7" ht="15" x14ac:dyDescent="0.25">
      <c r="A482" s="35">
        <v>161</v>
      </c>
      <c r="B482" s="35" t="s">
        <v>4195</v>
      </c>
      <c r="C482" s="35">
        <v>4</v>
      </c>
      <c r="D482" s="35" t="s">
        <v>926</v>
      </c>
      <c r="E482" s="36" t="s">
        <v>4196</v>
      </c>
      <c r="F482" s="35">
        <v>161</v>
      </c>
      <c r="G482" s="11" t="str">
        <f t="shared" si="4"/>
        <v>Maklen Frost (Shauna May Seneca)</v>
      </c>
    </row>
    <row r="483" spans="1:7" ht="15" x14ac:dyDescent="0.25">
      <c r="A483" s="35">
        <v>162</v>
      </c>
      <c r="B483" s="35" t="s">
        <v>4197</v>
      </c>
      <c r="C483" s="35">
        <v>4</v>
      </c>
      <c r="D483" s="35" t="s">
        <v>33</v>
      </c>
      <c r="E483" s="36" t="s">
        <v>4198</v>
      </c>
      <c r="F483" s="35">
        <v>162</v>
      </c>
      <c r="G483" s="11" t="str">
        <f t="shared" si="4"/>
        <v>Aryan Ekanayake (Westbrook)</v>
      </c>
    </row>
    <row r="484" spans="1:7" ht="15" x14ac:dyDescent="0.25">
      <c r="A484" s="35">
        <v>163</v>
      </c>
      <c r="B484" s="35" t="s">
        <v>2023</v>
      </c>
      <c r="C484" s="35">
        <v>4</v>
      </c>
      <c r="D484" s="35" t="s">
        <v>392</v>
      </c>
      <c r="E484" s="36" t="s">
        <v>4199</v>
      </c>
      <c r="F484" s="35">
        <v>163</v>
      </c>
      <c r="G484" s="11" t="str">
        <f t="shared" si="4"/>
        <v>Jithroo Weerasingh (LaPerle)</v>
      </c>
    </row>
    <row r="485" spans="1:7" ht="15" x14ac:dyDescent="0.25">
      <c r="A485" s="35">
        <v>164</v>
      </c>
      <c r="B485" s="35" t="s">
        <v>2239</v>
      </c>
      <c r="C485" s="35">
        <v>4</v>
      </c>
      <c r="D485" s="35" t="s">
        <v>20</v>
      </c>
      <c r="E485" s="36" t="s">
        <v>4200</v>
      </c>
      <c r="F485" s="35">
        <v>164</v>
      </c>
      <c r="G485" s="11" t="str">
        <f t="shared" si="4"/>
        <v>Anderson Wong (Michael A. Kostek)</v>
      </c>
    </row>
    <row r="486" spans="1:7" ht="15" x14ac:dyDescent="0.25">
      <c r="A486" s="35">
        <v>165</v>
      </c>
      <c r="B486" s="35" t="s">
        <v>2052</v>
      </c>
      <c r="C486" s="35">
        <v>4</v>
      </c>
      <c r="D486" s="35" t="s">
        <v>23</v>
      </c>
      <c r="E486" s="36" t="s">
        <v>4201</v>
      </c>
      <c r="F486" s="35">
        <v>165</v>
      </c>
      <c r="G486" s="11" t="str">
        <f t="shared" si="4"/>
        <v>Nathan Scheuerman (Brookside)</v>
      </c>
    </row>
    <row r="487" spans="1:7" ht="15" x14ac:dyDescent="0.25">
      <c r="A487" s="35">
        <v>166</v>
      </c>
      <c r="B487" s="35" t="s">
        <v>794</v>
      </c>
      <c r="C487" s="35">
        <v>4</v>
      </c>
      <c r="D487" s="35" t="s">
        <v>36</v>
      </c>
      <c r="E487" s="36" t="s">
        <v>4202</v>
      </c>
      <c r="F487" s="35">
        <v>166</v>
      </c>
      <c r="G487" s="11" t="str">
        <f t="shared" si="4"/>
        <v>Jack Eustace (Riverdale)</v>
      </c>
    </row>
    <row r="488" spans="1:7" ht="15" x14ac:dyDescent="0.25">
      <c r="A488" s="35">
        <v>167</v>
      </c>
      <c r="B488" s="35" t="s">
        <v>2172</v>
      </c>
      <c r="C488" s="35">
        <v>4</v>
      </c>
      <c r="D488" s="35" t="s">
        <v>39</v>
      </c>
      <c r="E488" s="36" t="s">
        <v>4203</v>
      </c>
      <c r="F488" s="35">
        <v>167</v>
      </c>
      <c r="G488" s="11" t="str">
        <f t="shared" si="4"/>
        <v>Declan Straker (Laurier Heights)</v>
      </c>
    </row>
    <row r="489" spans="1:7" ht="15" x14ac:dyDescent="0.25">
      <c r="A489" s="35">
        <v>168</v>
      </c>
      <c r="B489" s="35" t="s">
        <v>2188</v>
      </c>
      <c r="C489" s="35">
        <v>4</v>
      </c>
      <c r="D489" s="35" t="s">
        <v>43</v>
      </c>
      <c r="E489" s="36" t="s">
        <v>4204</v>
      </c>
      <c r="F489" s="35">
        <v>168</v>
      </c>
      <c r="G489" s="11" t="str">
        <f t="shared" si="4"/>
        <v>Eliot Piche (King Edward)</v>
      </c>
    </row>
    <row r="490" spans="1:7" ht="15" x14ac:dyDescent="0.25">
      <c r="A490" s="35">
        <v>169</v>
      </c>
      <c r="B490" s="35" t="s">
        <v>2154</v>
      </c>
      <c r="C490" s="35">
        <v>4</v>
      </c>
      <c r="D490" s="35" t="s">
        <v>20</v>
      </c>
      <c r="E490" s="36" t="s">
        <v>4205</v>
      </c>
      <c r="F490" s="35">
        <v>169</v>
      </c>
      <c r="G490" s="11" t="str">
        <f t="shared" si="4"/>
        <v>Everest Young (Michael A. Kostek)</v>
      </c>
    </row>
    <row r="491" spans="1:7" ht="15" x14ac:dyDescent="0.25">
      <c r="A491" s="35">
        <v>170</v>
      </c>
      <c r="B491" s="35" t="s">
        <v>2112</v>
      </c>
      <c r="C491" s="35">
        <v>4</v>
      </c>
      <c r="D491" s="35" t="s">
        <v>635</v>
      </c>
      <c r="E491" s="36" t="s">
        <v>4206</v>
      </c>
      <c r="F491" s="35">
        <v>170</v>
      </c>
      <c r="G491" s="11" t="str">
        <f t="shared" si="4"/>
        <v>Rame Kerar (John A. McDougall)</v>
      </c>
    </row>
    <row r="492" spans="1:7" ht="15" x14ac:dyDescent="0.25">
      <c r="A492" s="35">
        <v>171</v>
      </c>
      <c r="B492" s="35" t="s">
        <v>2130</v>
      </c>
      <c r="C492" s="35">
        <v>4</v>
      </c>
      <c r="D492" s="35" t="s">
        <v>124</v>
      </c>
      <c r="E492" s="36" t="s">
        <v>4207</v>
      </c>
      <c r="F492" s="35">
        <v>171</v>
      </c>
      <c r="G492" s="11" t="str">
        <f t="shared" si="4"/>
        <v>Mohamedamin Jamac (Homesteader)</v>
      </c>
    </row>
    <row r="493" spans="1:7" ht="15" x14ac:dyDescent="0.25">
      <c r="A493" s="35">
        <v>172</v>
      </c>
      <c r="B493" s="35" t="s">
        <v>2070</v>
      </c>
      <c r="C493" s="35">
        <v>4</v>
      </c>
      <c r="D493" s="35" t="s">
        <v>26</v>
      </c>
      <c r="E493" s="36" t="s">
        <v>4208</v>
      </c>
      <c r="F493" s="35">
        <v>172</v>
      </c>
      <c r="G493" s="11" t="str">
        <f t="shared" si="4"/>
        <v>Theo Lau (Belgravia)</v>
      </c>
    </row>
    <row r="494" spans="1:7" ht="15" x14ac:dyDescent="0.25">
      <c r="A494" s="35">
        <v>173</v>
      </c>
      <c r="B494" s="35" t="s">
        <v>2152</v>
      </c>
      <c r="C494" s="35">
        <v>4</v>
      </c>
      <c r="D494" s="35" t="s">
        <v>35</v>
      </c>
      <c r="E494" s="36" t="s">
        <v>4209</v>
      </c>
      <c r="F494" s="35">
        <v>173</v>
      </c>
      <c r="G494" s="11" t="str">
        <f t="shared" si="4"/>
        <v>Vala Judi (Johnny Bright)</v>
      </c>
    </row>
    <row r="495" spans="1:7" ht="15" x14ac:dyDescent="0.25">
      <c r="A495" s="35">
        <v>174</v>
      </c>
      <c r="B495" s="35" t="s">
        <v>2102</v>
      </c>
      <c r="C495" s="35">
        <v>4</v>
      </c>
      <c r="D495" s="35" t="s">
        <v>41</v>
      </c>
      <c r="E495" s="36" t="s">
        <v>4210</v>
      </c>
      <c r="F495" s="35">
        <v>174</v>
      </c>
      <c r="G495" s="11" t="str">
        <f t="shared" si="4"/>
        <v>Nolan Calero-Cabre (Mill Creek)</v>
      </c>
    </row>
    <row r="496" spans="1:7" ht="15" x14ac:dyDescent="0.25">
      <c r="A496" s="35">
        <v>175</v>
      </c>
      <c r="B496" s="35" t="s">
        <v>4211</v>
      </c>
      <c r="C496" s="35">
        <v>4</v>
      </c>
      <c r="D496" s="35" t="s">
        <v>49</v>
      </c>
      <c r="E496" s="36" t="s">
        <v>4212</v>
      </c>
      <c r="F496" s="35">
        <v>175</v>
      </c>
      <c r="G496" s="11" t="str">
        <f t="shared" si="4"/>
        <v>Jayven Lin (Constable Daniel)</v>
      </c>
    </row>
    <row r="497" spans="1:7" ht="15" x14ac:dyDescent="0.25">
      <c r="A497" s="35">
        <v>176</v>
      </c>
      <c r="B497" s="35" t="s">
        <v>2227</v>
      </c>
      <c r="C497" s="35">
        <v>4</v>
      </c>
      <c r="D497" s="35" t="s">
        <v>1771</v>
      </c>
      <c r="E497" s="36" t="s">
        <v>4213</v>
      </c>
      <c r="F497" s="35">
        <v>176</v>
      </c>
      <c r="G497" s="11" t="str">
        <f t="shared" si="4"/>
        <v>Emmett Howie (Mayfield)</v>
      </c>
    </row>
    <row r="498" spans="1:7" ht="15" x14ac:dyDescent="0.25">
      <c r="A498" s="35">
        <v>177</v>
      </c>
      <c r="B498" s="35" t="s">
        <v>2261</v>
      </c>
      <c r="C498" s="35">
        <v>4</v>
      </c>
      <c r="D498" s="35" t="s">
        <v>20</v>
      </c>
      <c r="E498" s="36" t="s">
        <v>4214</v>
      </c>
      <c r="F498" s="35">
        <v>177</v>
      </c>
      <c r="G498" s="11" t="str">
        <f t="shared" si="4"/>
        <v>Nash Stewart (Michael A. Kostek)</v>
      </c>
    </row>
    <row r="499" spans="1:7" ht="15" x14ac:dyDescent="0.25">
      <c r="A499" s="35">
        <v>178</v>
      </c>
      <c r="B499" s="35" t="s">
        <v>4215</v>
      </c>
      <c r="C499" s="35">
        <v>4</v>
      </c>
      <c r="D499" s="35" t="s">
        <v>20</v>
      </c>
      <c r="E499" s="36" t="s">
        <v>4216</v>
      </c>
      <c r="F499" s="35">
        <v>178</v>
      </c>
      <c r="G499" s="11" t="str">
        <f t="shared" si="4"/>
        <v>Bodie Campbell (Michael A. Kostek)</v>
      </c>
    </row>
    <row r="500" spans="1:7" ht="15" x14ac:dyDescent="0.25">
      <c r="A500" s="35">
        <v>179</v>
      </c>
      <c r="B500" s="35" t="s">
        <v>2104</v>
      </c>
      <c r="C500" s="35">
        <v>4</v>
      </c>
      <c r="D500" s="35" t="s">
        <v>41</v>
      </c>
      <c r="E500" s="36" t="s">
        <v>4217</v>
      </c>
      <c r="F500" s="35">
        <v>179</v>
      </c>
      <c r="G500" s="11" t="str">
        <f t="shared" si="4"/>
        <v>Emilio Valdes (Mill Creek)</v>
      </c>
    </row>
    <row r="501" spans="1:7" ht="15" x14ac:dyDescent="0.25">
      <c r="A501" s="35">
        <v>180</v>
      </c>
      <c r="B501" s="35" t="s">
        <v>2229</v>
      </c>
      <c r="C501" s="35">
        <v>4</v>
      </c>
      <c r="D501" s="35" t="s">
        <v>33</v>
      </c>
      <c r="E501" s="36" t="s">
        <v>4218</v>
      </c>
      <c r="F501" s="35">
        <v>180</v>
      </c>
      <c r="G501" s="11" t="str">
        <f t="shared" si="4"/>
        <v>Tharul Hettiarchch (Westbrook)</v>
      </c>
    </row>
    <row r="502" spans="1:7" ht="15" x14ac:dyDescent="0.25">
      <c r="A502" s="35">
        <v>181</v>
      </c>
      <c r="B502" s="35" t="s">
        <v>2106</v>
      </c>
      <c r="C502" s="35">
        <v>4</v>
      </c>
      <c r="D502" s="35" t="s">
        <v>26</v>
      </c>
      <c r="E502" s="36" t="s">
        <v>2361</v>
      </c>
      <c r="F502" s="35">
        <v>181</v>
      </c>
      <c r="G502" s="11" t="str">
        <f t="shared" si="4"/>
        <v>Benning Agnew (Belgravia)</v>
      </c>
    </row>
    <row r="503" spans="1:7" ht="15" x14ac:dyDescent="0.25">
      <c r="A503" s="35">
        <v>182</v>
      </c>
      <c r="B503" s="35" t="s">
        <v>2215</v>
      </c>
      <c r="C503" s="35">
        <v>4</v>
      </c>
      <c r="D503" s="35" t="s">
        <v>25</v>
      </c>
      <c r="E503" s="36" t="s">
        <v>4219</v>
      </c>
      <c r="F503" s="35">
        <v>182</v>
      </c>
      <c r="G503" s="11" t="str">
        <f t="shared" si="4"/>
        <v>Callum MacIver (Centennial)</v>
      </c>
    </row>
    <row r="504" spans="1:7" ht="15" x14ac:dyDescent="0.25">
      <c r="A504" s="35">
        <v>183</v>
      </c>
      <c r="B504" s="35" t="s">
        <v>2186</v>
      </c>
      <c r="C504" s="35">
        <v>4</v>
      </c>
      <c r="D504" s="35" t="s">
        <v>32</v>
      </c>
      <c r="E504" s="36" t="s">
        <v>4220</v>
      </c>
      <c r="F504" s="35">
        <v>183</v>
      </c>
      <c r="G504" s="11" t="str">
        <f t="shared" si="4"/>
        <v>Bjorn Christiansen (Forest Heights)</v>
      </c>
    </row>
    <row r="505" spans="1:7" ht="15" x14ac:dyDescent="0.25">
      <c r="A505" s="35">
        <v>184</v>
      </c>
      <c r="B505" s="35" t="s">
        <v>2128</v>
      </c>
      <c r="C505" s="35">
        <v>4</v>
      </c>
      <c r="D505" s="35" t="s">
        <v>124</v>
      </c>
      <c r="E505" s="36" t="s">
        <v>4221</v>
      </c>
      <c r="F505" s="35">
        <v>184</v>
      </c>
      <c r="G505" s="11" t="str">
        <f t="shared" si="4"/>
        <v>Sami Hatoum (Homesteader)</v>
      </c>
    </row>
    <row r="506" spans="1:7" ht="15" x14ac:dyDescent="0.25">
      <c r="A506" s="35">
        <v>185</v>
      </c>
      <c r="B506" s="35" t="s">
        <v>4222</v>
      </c>
      <c r="C506" s="35">
        <v>4</v>
      </c>
      <c r="D506" s="35" t="s">
        <v>21</v>
      </c>
      <c r="E506" s="36" t="s">
        <v>4223</v>
      </c>
      <c r="F506" s="35">
        <v>185</v>
      </c>
      <c r="G506" s="11" t="str">
        <f t="shared" si="4"/>
        <v>Esuu Nsair (Windsor Park)</v>
      </c>
    </row>
    <row r="507" spans="1:7" ht="15" x14ac:dyDescent="0.25">
      <c r="A507" s="35">
        <v>186</v>
      </c>
      <c r="B507" s="35" t="s">
        <v>2192</v>
      </c>
      <c r="C507" s="35">
        <v>4</v>
      </c>
      <c r="D507" s="35" t="s">
        <v>848</v>
      </c>
      <c r="E507" s="36" t="s">
        <v>4224</v>
      </c>
      <c r="F507" s="35">
        <v>186</v>
      </c>
      <c r="G507" s="11" t="str">
        <f t="shared" si="4"/>
        <v>Sean Smith (Winterburn)</v>
      </c>
    </row>
    <row r="508" spans="1:7" ht="15" x14ac:dyDescent="0.25">
      <c r="A508" s="35">
        <v>187</v>
      </c>
      <c r="B508" s="35" t="s">
        <v>2190</v>
      </c>
      <c r="C508" s="35">
        <v>4</v>
      </c>
      <c r="D508" s="35" t="s">
        <v>1443</v>
      </c>
      <c r="E508" s="36" t="s">
        <v>4225</v>
      </c>
      <c r="F508" s="35">
        <v>187</v>
      </c>
      <c r="G508" s="11" t="str">
        <f t="shared" si="4"/>
        <v>Liam Ashurst (Crawford Plains)</v>
      </c>
    </row>
    <row r="509" spans="1:7" ht="15" x14ac:dyDescent="0.25">
      <c r="A509" s="35">
        <v>188</v>
      </c>
      <c r="B509" s="35" t="s">
        <v>2293</v>
      </c>
      <c r="C509" s="35">
        <v>4</v>
      </c>
      <c r="D509" s="35" t="s">
        <v>80</v>
      </c>
      <c r="E509" s="36" t="s">
        <v>4226</v>
      </c>
      <c r="F509" s="35">
        <v>188</v>
      </c>
      <c r="G509" s="11" t="str">
        <f t="shared" si="4"/>
        <v>Jayden Park (George H. Luck)</v>
      </c>
    </row>
    <row r="510" spans="1:7" ht="15" x14ac:dyDescent="0.25">
      <c r="A510" s="35">
        <v>189</v>
      </c>
      <c r="B510" s="35" t="s">
        <v>4227</v>
      </c>
      <c r="C510" s="35">
        <v>4</v>
      </c>
      <c r="D510" s="35" t="s">
        <v>34</v>
      </c>
      <c r="E510" s="36" t="s">
        <v>4228</v>
      </c>
      <c r="F510" s="35">
        <v>189</v>
      </c>
      <c r="G510" s="11" t="str">
        <f t="shared" si="4"/>
        <v>Oliver Wight (Steinhauer)</v>
      </c>
    </row>
    <row r="511" spans="1:7" ht="15" x14ac:dyDescent="0.25">
      <c r="A511" s="35">
        <v>190</v>
      </c>
      <c r="B511" s="35" t="s">
        <v>4229</v>
      </c>
      <c r="C511" s="35">
        <v>4</v>
      </c>
      <c r="D511" s="35" t="s">
        <v>39</v>
      </c>
      <c r="E511" s="36" t="s">
        <v>4230</v>
      </c>
      <c r="F511" s="35">
        <v>190</v>
      </c>
      <c r="G511" s="11" t="str">
        <f t="shared" si="4"/>
        <v>Auley Seville (Laurier Heights)</v>
      </c>
    </row>
    <row r="512" spans="1:7" ht="15" x14ac:dyDescent="0.25">
      <c r="A512" s="35">
        <v>191</v>
      </c>
      <c r="B512" s="35" t="s">
        <v>2144</v>
      </c>
      <c r="C512" s="35">
        <v>4</v>
      </c>
      <c r="D512" s="35" t="s">
        <v>848</v>
      </c>
      <c r="E512" s="36" t="s">
        <v>4231</v>
      </c>
      <c r="F512" s="35">
        <v>191</v>
      </c>
      <c r="G512" s="11" t="str">
        <f t="shared" si="4"/>
        <v>Mathias Tekle (Winterburn)</v>
      </c>
    </row>
    <row r="513" spans="1:7" ht="15" x14ac:dyDescent="0.25">
      <c r="A513" s="35">
        <v>192</v>
      </c>
      <c r="B513" s="35" t="s">
        <v>2241</v>
      </c>
      <c r="C513" s="35">
        <v>4</v>
      </c>
      <c r="D513" s="35" t="s">
        <v>18</v>
      </c>
      <c r="E513" s="36" t="s">
        <v>2723</v>
      </c>
      <c r="F513" s="35">
        <v>192</v>
      </c>
      <c r="G513" s="11" t="str">
        <f t="shared" si="4"/>
        <v>Farzan Nazari (George P. Nicholson)</v>
      </c>
    </row>
    <row r="514" spans="1:7" ht="15" x14ac:dyDescent="0.25">
      <c r="A514" s="35">
        <v>193</v>
      </c>
      <c r="B514" s="35" t="s">
        <v>4232</v>
      </c>
      <c r="C514" s="35">
        <v>4</v>
      </c>
      <c r="D514" s="35" t="s">
        <v>379</v>
      </c>
      <c r="E514" s="36" t="s">
        <v>4233</v>
      </c>
      <c r="F514" s="35">
        <v>193</v>
      </c>
      <c r="G514" s="11" t="str">
        <f t="shared" si="4"/>
        <v>Daniel Taday (Coronation)</v>
      </c>
    </row>
    <row r="515" spans="1:7" ht="15" x14ac:dyDescent="0.25">
      <c r="A515" s="35">
        <v>194</v>
      </c>
      <c r="B515" s="35" t="s">
        <v>2231</v>
      </c>
      <c r="C515" s="35">
        <v>4</v>
      </c>
      <c r="D515" s="35" t="s">
        <v>24</v>
      </c>
      <c r="E515" s="36" t="s">
        <v>4234</v>
      </c>
      <c r="F515" s="35">
        <v>194</v>
      </c>
      <c r="G515" s="11" t="str">
        <f t="shared" si="4"/>
        <v>Reid Williams (Brander Gardens)</v>
      </c>
    </row>
    <row r="516" spans="1:7" ht="15" x14ac:dyDescent="0.25">
      <c r="A516" s="35">
        <v>195</v>
      </c>
      <c r="B516" s="35" t="s">
        <v>2408</v>
      </c>
      <c r="C516" s="35">
        <v>4</v>
      </c>
      <c r="D516" s="35" t="s">
        <v>113</v>
      </c>
      <c r="E516" s="36" t="s">
        <v>4235</v>
      </c>
      <c r="F516" s="35">
        <v>195</v>
      </c>
      <c r="G516" s="11" t="str">
        <f t="shared" si="4"/>
        <v>Maxwell Burchell (Satoo)</v>
      </c>
    </row>
    <row r="517" spans="1:7" ht="15" x14ac:dyDescent="0.25">
      <c r="A517" s="35">
        <v>196</v>
      </c>
      <c r="B517" s="35" t="s">
        <v>2164</v>
      </c>
      <c r="C517" s="35">
        <v>4</v>
      </c>
      <c r="D517" s="35" t="s">
        <v>309</v>
      </c>
      <c r="E517" s="36" t="s">
        <v>4236</v>
      </c>
      <c r="F517" s="35">
        <v>196</v>
      </c>
      <c r="G517" s="11" t="str">
        <f t="shared" si="4"/>
        <v>Abdallah El-Tassi (MAC Islamic)</v>
      </c>
    </row>
    <row r="518" spans="1:7" ht="15" x14ac:dyDescent="0.25">
      <c r="A518" s="35">
        <v>197</v>
      </c>
      <c r="B518" s="35" t="s">
        <v>2086</v>
      </c>
      <c r="C518" s="35">
        <v>4</v>
      </c>
      <c r="D518" s="35" t="s">
        <v>309</v>
      </c>
      <c r="E518" s="36" t="s">
        <v>4237</v>
      </c>
      <c r="F518" s="35">
        <v>197</v>
      </c>
      <c r="G518" s="11" t="str">
        <f t="shared" si="4"/>
        <v>Ismail Jabir (MAC Islamic)</v>
      </c>
    </row>
    <row r="519" spans="1:7" ht="15" x14ac:dyDescent="0.25">
      <c r="A519" s="35">
        <v>198</v>
      </c>
      <c r="B519" s="35" t="s">
        <v>4238</v>
      </c>
      <c r="C519" s="35">
        <v>4</v>
      </c>
      <c r="D519" s="35" t="s">
        <v>43</v>
      </c>
      <c r="E519" s="36" t="s">
        <v>4239</v>
      </c>
      <c r="F519" s="35">
        <v>198</v>
      </c>
      <c r="G519" s="11" t="str">
        <f t="shared" si="4"/>
        <v>Derek Jaques (King Edward)</v>
      </c>
    </row>
    <row r="520" spans="1:7" ht="15" x14ac:dyDescent="0.25">
      <c r="A520" s="35">
        <v>199</v>
      </c>
      <c r="B520" s="35" t="s">
        <v>4240</v>
      </c>
      <c r="C520" s="35">
        <v>4</v>
      </c>
      <c r="D520" s="35" t="s">
        <v>28</v>
      </c>
      <c r="E520" s="36" t="s">
        <v>4241</v>
      </c>
      <c r="F520" s="35">
        <v>199</v>
      </c>
      <c r="G520" s="11" t="str">
        <f t="shared" si="4"/>
        <v>Ray Vokey (Earl Buxton)</v>
      </c>
    </row>
    <row r="521" spans="1:7" ht="15" x14ac:dyDescent="0.25">
      <c r="A521" s="35">
        <v>200</v>
      </c>
      <c r="B521" s="35" t="s">
        <v>4242</v>
      </c>
      <c r="C521" s="35">
        <v>4</v>
      </c>
      <c r="D521" s="35" t="s">
        <v>41</v>
      </c>
      <c r="E521" s="36" t="s">
        <v>4243</v>
      </c>
      <c r="F521" s="35">
        <v>200</v>
      </c>
      <c r="G521" s="11" t="str">
        <f t="shared" si="4"/>
        <v>Henrik Youngson (Mill Creek)</v>
      </c>
    </row>
    <row r="522" spans="1:7" ht="15" x14ac:dyDescent="0.25">
      <c r="A522" s="35">
        <v>201</v>
      </c>
      <c r="B522" s="35" t="s">
        <v>2277</v>
      </c>
      <c r="C522" s="35">
        <v>4</v>
      </c>
      <c r="D522" s="35" t="s">
        <v>28</v>
      </c>
      <c r="E522" s="36" t="s">
        <v>4244</v>
      </c>
      <c r="F522" s="35">
        <v>201</v>
      </c>
      <c r="G522" s="11" t="str">
        <f t="shared" si="4"/>
        <v>Hoomehr Hashemzade (Earl Buxton)</v>
      </c>
    </row>
    <row r="523" spans="1:7" ht="15" x14ac:dyDescent="0.25">
      <c r="A523" s="35">
        <v>202</v>
      </c>
      <c r="B523" s="35" t="s">
        <v>2392</v>
      </c>
      <c r="C523" s="35">
        <v>4</v>
      </c>
      <c r="D523" s="35" t="s">
        <v>80</v>
      </c>
      <c r="E523" s="36" t="s">
        <v>4245</v>
      </c>
      <c r="F523" s="35">
        <v>202</v>
      </c>
      <c r="G523" s="11" t="str">
        <f t="shared" si="4"/>
        <v>Laurence Lau (George H. Luck)</v>
      </c>
    </row>
    <row r="524" spans="1:7" ht="15" x14ac:dyDescent="0.25">
      <c r="A524" s="35">
        <v>203</v>
      </c>
      <c r="B524" s="35" t="s">
        <v>2209</v>
      </c>
      <c r="C524" s="35">
        <v>4</v>
      </c>
      <c r="D524" s="35" t="s">
        <v>80</v>
      </c>
      <c r="E524" s="36" t="s">
        <v>4246</v>
      </c>
      <c r="F524" s="35">
        <v>203</v>
      </c>
      <c r="G524" s="11" t="str">
        <f t="shared" si="4"/>
        <v>Hyuga Chen (George H. Luck)</v>
      </c>
    </row>
    <row r="525" spans="1:7" ht="15" x14ac:dyDescent="0.25">
      <c r="A525" s="35">
        <v>204</v>
      </c>
      <c r="B525" s="35" t="s">
        <v>2180</v>
      </c>
      <c r="C525" s="35">
        <v>4</v>
      </c>
      <c r="D525" s="35" t="s">
        <v>279</v>
      </c>
      <c r="E525" s="36" t="s">
        <v>4247</v>
      </c>
      <c r="F525" s="35">
        <v>204</v>
      </c>
      <c r="G525" s="11" t="str">
        <f t="shared" si="4"/>
        <v>Tavish Dhillon (Crestwood)</v>
      </c>
    </row>
    <row r="526" spans="1:7" ht="15" x14ac:dyDescent="0.25">
      <c r="A526" s="35">
        <v>205</v>
      </c>
      <c r="B526" s="35" t="s">
        <v>2303</v>
      </c>
      <c r="C526" s="35">
        <v>4</v>
      </c>
      <c r="D526" s="35" t="s">
        <v>1314</v>
      </c>
      <c r="E526" s="36" t="s">
        <v>1693</v>
      </c>
      <c r="F526" s="35">
        <v>205</v>
      </c>
      <c r="G526" s="11" t="str">
        <f t="shared" si="4"/>
        <v>Christopher Frank (Rutherford)</v>
      </c>
    </row>
    <row r="527" spans="1:7" ht="15" x14ac:dyDescent="0.25">
      <c r="A527" s="35">
        <v>206</v>
      </c>
      <c r="B527" s="35" t="s">
        <v>2176</v>
      </c>
      <c r="C527" s="35">
        <v>4</v>
      </c>
      <c r="D527" s="35" t="s">
        <v>82</v>
      </c>
      <c r="E527" s="36" t="s">
        <v>4248</v>
      </c>
      <c r="F527" s="35">
        <v>206</v>
      </c>
      <c r="G527" s="11" t="str">
        <f t="shared" si="4"/>
        <v>Beau Higgings (Virginia Park)</v>
      </c>
    </row>
    <row r="528" spans="1:7" ht="15" x14ac:dyDescent="0.25">
      <c r="A528" s="35">
        <v>207</v>
      </c>
      <c r="B528" s="35" t="s">
        <v>2249</v>
      </c>
      <c r="C528" s="35">
        <v>4</v>
      </c>
      <c r="D528" s="35" t="s">
        <v>28</v>
      </c>
      <c r="E528" s="36" t="s">
        <v>4249</v>
      </c>
      <c r="F528" s="35">
        <v>207</v>
      </c>
      <c r="G528" s="11" t="str">
        <f t="shared" si="4"/>
        <v>Hugh Gaine (Earl Buxton)</v>
      </c>
    </row>
    <row r="529" spans="1:7" ht="15" x14ac:dyDescent="0.25">
      <c r="A529" s="35">
        <v>208</v>
      </c>
      <c r="B529" s="35" t="s">
        <v>2162</v>
      </c>
      <c r="C529" s="35">
        <v>4</v>
      </c>
      <c r="D529" s="35" t="s">
        <v>415</v>
      </c>
      <c r="E529" s="36" t="s">
        <v>4250</v>
      </c>
      <c r="F529" s="35">
        <v>208</v>
      </c>
      <c r="G529" s="11" t="str">
        <f t="shared" si="4"/>
        <v>Caius Gaudreault (Gold Bar)</v>
      </c>
    </row>
    <row r="530" spans="1:7" ht="15" x14ac:dyDescent="0.25">
      <c r="A530" s="35">
        <v>209</v>
      </c>
      <c r="B530" s="35" t="s">
        <v>4251</v>
      </c>
      <c r="C530" s="35">
        <v>4</v>
      </c>
      <c r="D530" s="35" t="s">
        <v>1314</v>
      </c>
      <c r="E530" s="36" t="s">
        <v>4252</v>
      </c>
      <c r="F530" s="35">
        <v>209</v>
      </c>
      <c r="G530" s="11" t="str">
        <f t="shared" si="4"/>
        <v>Jim Hahn (Rutherford)</v>
      </c>
    </row>
    <row r="531" spans="1:7" ht="15" x14ac:dyDescent="0.25">
      <c r="A531" s="35">
        <v>210</v>
      </c>
      <c r="B531" s="35" t="s">
        <v>4253</v>
      </c>
      <c r="C531" s="35">
        <v>4</v>
      </c>
      <c r="D531" s="35" t="s">
        <v>39</v>
      </c>
      <c r="E531" s="36" t="s">
        <v>4254</v>
      </c>
      <c r="F531" s="35">
        <v>210</v>
      </c>
      <c r="G531" s="11" t="str">
        <f t="shared" si="4"/>
        <v>Peyton St-Arnault (Laurier Heights)</v>
      </c>
    </row>
    <row r="532" spans="1:7" ht="15" x14ac:dyDescent="0.25">
      <c r="A532" s="35">
        <v>211</v>
      </c>
      <c r="B532" s="35" t="s">
        <v>2092</v>
      </c>
      <c r="C532" s="35">
        <v>4</v>
      </c>
      <c r="D532" s="35" t="s">
        <v>45</v>
      </c>
      <c r="E532" s="36" t="s">
        <v>4255</v>
      </c>
      <c r="F532" s="35">
        <v>211</v>
      </c>
      <c r="G532" s="11" t="str">
        <f t="shared" si="4"/>
        <v>Tennyson Gaumont (Unattached)</v>
      </c>
    </row>
    <row r="533" spans="1:7" ht="15" x14ac:dyDescent="0.25">
      <c r="A533" s="35">
        <v>212</v>
      </c>
      <c r="B533" s="35" t="s">
        <v>4256</v>
      </c>
      <c r="C533" s="35">
        <v>4</v>
      </c>
      <c r="D533" s="35" t="s">
        <v>57</v>
      </c>
      <c r="E533" s="36" t="s">
        <v>4257</v>
      </c>
      <c r="F533" s="35">
        <v>212</v>
      </c>
      <c r="G533" s="11" t="str">
        <f t="shared" si="4"/>
        <v>Tyson Stevenson (David Thomas King)</v>
      </c>
    </row>
    <row r="534" spans="1:7" ht="15" x14ac:dyDescent="0.25">
      <c r="A534" s="35">
        <v>213</v>
      </c>
      <c r="B534" s="35" t="s">
        <v>4258</v>
      </c>
      <c r="C534" s="35">
        <v>4</v>
      </c>
      <c r="D534" s="35" t="s">
        <v>39</v>
      </c>
      <c r="E534" s="36" t="s">
        <v>4259</v>
      </c>
      <c r="F534" s="35">
        <v>213</v>
      </c>
      <c r="G534" s="11" t="str">
        <f t="shared" si="4"/>
        <v>Benson Oiffer (Laurier Heights)</v>
      </c>
    </row>
    <row r="535" spans="1:7" ht="15" x14ac:dyDescent="0.25">
      <c r="A535" s="35">
        <v>214</v>
      </c>
      <c r="B535" s="35" t="s">
        <v>4260</v>
      </c>
      <c r="C535" s="35">
        <v>4</v>
      </c>
      <c r="D535" s="35" t="s">
        <v>106</v>
      </c>
      <c r="E535" s="36" t="s">
        <v>4261</v>
      </c>
      <c r="F535" s="35">
        <v>214</v>
      </c>
      <c r="G535" s="11" t="str">
        <f t="shared" si="4"/>
        <v>Josh Tadesse (Edmonton Chr)</v>
      </c>
    </row>
    <row r="536" spans="1:7" ht="15" x14ac:dyDescent="0.25">
      <c r="A536" s="35">
        <v>215</v>
      </c>
      <c r="B536" s="35" t="s">
        <v>2243</v>
      </c>
      <c r="C536" s="35">
        <v>4</v>
      </c>
      <c r="D536" s="35" t="s">
        <v>28</v>
      </c>
      <c r="E536" s="36" t="s">
        <v>4262</v>
      </c>
      <c r="F536" s="35">
        <v>215</v>
      </c>
      <c r="G536" s="11" t="str">
        <f t="shared" si="4"/>
        <v>Ibrahim Aziz (Earl Buxton)</v>
      </c>
    </row>
    <row r="537" spans="1:7" ht="15" x14ac:dyDescent="0.25">
      <c r="A537" s="35">
        <v>216</v>
      </c>
      <c r="B537" s="35" t="s">
        <v>2324</v>
      </c>
      <c r="C537" s="35">
        <v>4</v>
      </c>
      <c r="D537" s="35" t="s">
        <v>23</v>
      </c>
      <c r="E537" s="36" t="s">
        <v>4263</v>
      </c>
      <c r="F537" s="35">
        <v>216</v>
      </c>
      <c r="G537" s="11" t="str">
        <f t="shared" si="4"/>
        <v>Jacob Naamani (Brookside)</v>
      </c>
    </row>
    <row r="538" spans="1:7" ht="15" x14ac:dyDescent="0.25">
      <c r="A538" s="35">
        <v>217</v>
      </c>
      <c r="B538" s="35" t="s">
        <v>2281</v>
      </c>
      <c r="C538" s="35">
        <v>4</v>
      </c>
      <c r="D538" s="35" t="s">
        <v>36</v>
      </c>
      <c r="E538" s="36" t="s">
        <v>4264</v>
      </c>
      <c r="F538" s="35">
        <v>217</v>
      </c>
      <c r="G538" s="11" t="str">
        <f t="shared" si="4"/>
        <v>Rainer Shyba (Riverdale)</v>
      </c>
    </row>
    <row r="539" spans="1:7" ht="15" x14ac:dyDescent="0.25">
      <c r="A539" s="35">
        <v>218</v>
      </c>
      <c r="B539" s="35" t="s">
        <v>2305</v>
      </c>
      <c r="C539" s="35">
        <v>4</v>
      </c>
      <c r="D539" s="35" t="s">
        <v>36</v>
      </c>
      <c r="E539" s="36" t="s">
        <v>4265</v>
      </c>
      <c r="F539" s="35">
        <v>218</v>
      </c>
      <c r="G539" s="11" t="str">
        <f t="shared" si="4"/>
        <v>Gabriel Watson Kot (Riverdale)</v>
      </c>
    </row>
    <row r="540" spans="1:7" ht="15" x14ac:dyDescent="0.25">
      <c r="A540" s="35">
        <v>219</v>
      </c>
      <c r="B540" s="35" t="s">
        <v>2259</v>
      </c>
      <c r="C540" s="35">
        <v>4</v>
      </c>
      <c r="D540" s="35" t="s">
        <v>57</v>
      </c>
      <c r="E540" s="36" t="s">
        <v>4266</v>
      </c>
      <c r="F540" s="35">
        <v>219</v>
      </c>
      <c r="G540" s="11" t="str">
        <f t="shared" si="4"/>
        <v>Lane Brennan (David Thomas King)</v>
      </c>
    </row>
    <row r="541" spans="1:7" ht="15" x14ac:dyDescent="0.25">
      <c r="A541" s="35">
        <v>220</v>
      </c>
      <c r="B541" s="35" t="s">
        <v>2118</v>
      </c>
      <c r="C541" s="35">
        <v>4</v>
      </c>
      <c r="D541" s="35" t="s">
        <v>28</v>
      </c>
      <c r="E541" s="36" t="s">
        <v>4267</v>
      </c>
      <c r="F541" s="35">
        <v>220</v>
      </c>
      <c r="G541" s="11" t="str">
        <f t="shared" si="4"/>
        <v>Hunter Mancini (Earl Buxton)</v>
      </c>
    </row>
    <row r="542" spans="1:7" ht="15" x14ac:dyDescent="0.25">
      <c r="A542" s="35">
        <v>221</v>
      </c>
      <c r="B542" s="35" t="s">
        <v>2223</v>
      </c>
      <c r="C542" s="35">
        <v>4</v>
      </c>
      <c r="D542" s="35" t="s">
        <v>43</v>
      </c>
      <c r="E542" s="36" t="s">
        <v>4268</v>
      </c>
      <c r="F542" s="35">
        <v>221</v>
      </c>
      <c r="G542" s="11" t="str">
        <f t="shared" si="4"/>
        <v>Max Majorowicz (King Edward)</v>
      </c>
    </row>
    <row r="543" spans="1:7" ht="15" x14ac:dyDescent="0.25">
      <c r="A543" s="35">
        <v>222</v>
      </c>
      <c r="B543" s="35" t="s">
        <v>2279</v>
      </c>
      <c r="C543" s="35">
        <v>4</v>
      </c>
      <c r="D543" s="35" t="s">
        <v>200</v>
      </c>
      <c r="E543" s="36" t="s">
        <v>4269</v>
      </c>
      <c r="F543" s="35">
        <v>222</v>
      </c>
      <c r="G543" s="11" t="str">
        <f t="shared" si="4"/>
        <v>Kyson Tang (Elmwood)</v>
      </c>
    </row>
    <row r="544" spans="1:7" ht="15" x14ac:dyDescent="0.25">
      <c r="A544" s="35">
        <v>223</v>
      </c>
      <c r="B544" s="35" t="s">
        <v>2198</v>
      </c>
      <c r="C544" s="35">
        <v>4</v>
      </c>
      <c r="D544" s="35" t="s">
        <v>28</v>
      </c>
      <c r="E544" s="36" t="s">
        <v>4270</v>
      </c>
      <c r="F544" s="35">
        <v>223</v>
      </c>
      <c r="G544" s="11" t="str">
        <f t="shared" si="4"/>
        <v>Joey Blacklock (Earl Buxton)</v>
      </c>
    </row>
    <row r="545" spans="1:7" ht="15" x14ac:dyDescent="0.25">
      <c r="A545" s="35">
        <v>224</v>
      </c>
      <c r="B545" s="35" t="s">
        <v>2142</v>
      </c>
      <c r="C545" s="35">
        <v>4</v>
      </c>
      <c r="D545" s="35" t="s">
        <v>28</v>
      </c>
      <c r="E545" s="36" t="s">
        <v>4271</v>
      </c>
      <c r="F545" s="35">
        <v>224</v>
      </c>
      <c r="G545" s="11" t="str">
        <f t="shared" si="4"/>
        <v>Darius Beswetheric (Earl Buxton)</v>
      </c>
    </row>
    <row r="546" spans="1:7" ht="15" x14ac:dyDescent="0.25">
      <c r="A546" s="35">
        <v>225</v>
      </c>
      <c r="B546" s="35" t="s">
        <v>2203</v>
      </c>
      <c r="C546" s="35">
        <v>4</v>
      </c>
      <c r="D546" s="35" t="s">
        <v>124</v>
      </c>
      <c r="E546" s="36" t="s">
        <v>4272</v>
      </c>
      <c r="F546" s="35">
        <v>225</v>
      </c>
      <c r="G546" s="11" t="str">
        <f t="shared" si="4"/>
        <v>Osman Osman (Homesteader)</v>
      </c>
    </row>
    <row r="547" spans="1:7" ht="15" x14ac:dyDescent="0.25">
      <c r="A547" s="35">
        <v>226</v>
      </c>
      <c r="B547" s="35" t="s">
        <v>2342</v>
      </c>
      <c r="C547" s="35">
        <v>4</v>
      </c>
      <c r="D547" s="35" t="s">
        <v>105</v>
      </c>
      <c r="E547" s="36" t="s">
        <v>4273</v>
      </c>
      <c r="F547" s="35">
        <v>226</v>
      </c>
      <c r="G547" s="11" t="str">
        <f t="shared" si="4"/>
        <v>Pritam Shahi (Aurora Charter)</v>
      </c>
    </row>
    <row r="548" spans="1:7" ht="15" x14ac:dyDescent="0.25">
      <c r="A548" s="35">
        <v>227</v>
      </c>
      <c r="B548" s="35" t="s">
        <v>2368</v>
      </c>
      <c r="C548" s="35">
        <v>4</v>
      </c>
      <c r="D548" s="35" t="s">
        <v>849</v>
      </c>
      <c r="E548" s="36" t="s">
        <v>4274</v>
      </c>
      <c r="F548" s="35">
        <v>227</v>
      </c>
      <c r="G548" s="11" t="str">
        <f t="shared" si="4"/>
        <v>Jerry Jin (Roberta MacAdams)</v>
      </c>
    </row>
    <row r="549" spans="1:7" ht="15" x14ac:dyDescent="0.25">
      <c r="A549" s="35">
        <v>228</v>
      </c>
      <c r="B549" s="35" t="s">
        <v>2283</v>
      </c>
      <c r="C549" s="35">
        <v>4</v>
      </c>
      <c r="D549" s="35" t="s">
        <v>200</v>
      </c>
      <c r="E549" s="36" t="s">
        <v>4275</v>
      </c>
      <c r="F549" s="35">
        <v>228</v>
      </c>
      <c r="G549" s="11" t="str">
        <f t="shared" si="4"/>
        <v>Miles Janz (Elmwood)</v>
      </c>
    </row>
    <row r="550" spans="1:7" ht="15" x14ac:dyDescent="0.25">
      <c r="A550" s="35">
        <v>229</v>
      </c>
      <c r="B550" s="35" t="s">
        <v>4276</v>
      </c>
      <c r="C550" s="35">
        <v>4</v>
      </c>
      <c r="D550" s="35" t="s">
        <v>926</v>
      </c>
      <c r="E550" s="36" t="s">
        <v>4277</v>
      </c>
      <c r="F550" s="35">
        <v>229</v>
      </c>
      <c r="G550" s="11" t="str">
        <f t="shared" si="4"/>
        <v>Adab Brar (Shauna May Seneca)</v>
      </c>
    </row>
    <row r="551" spans="1:7" ht="15" x14ac:dyDescent="0.25">
      <c r="A551" s="35">
        <v>230</v>
      </c>
      <c r="B551" s="35" t="s">
        <v>2269</v>
      </c>
      <c r="C551" s="35">
        <v>4</v>
      </c>
      <c r="D551" s="35" t="s">
        <v>21</v>
      </c>
      <c r="E551" s="36" t="s">
        <v>4278</v>
      </c>
      <c r="F551" s="35">
        <v>230</v>
      </c>
      <c r="G551" s="11" t="str">
        <f t="shared" si="4"/>
        <v>Sohrab Sebti (Windsor Park)</v>
      </c>
    </row>
    <row r="552" spans="1:7" ht="15" x14ac:dyDescent="0.25">
      <c r="A552" s="35">
        <v>231</v>
      </c>
      <c r="B552" s="35" t="s">
        <v>4279</v>
      </c>
      <c r="C552" s="35">
        <v>4</v>
      </c>
      <c r="D552" s="35" t="s">
        <v>3872</v>
      </c>
      <c r="E552" s="36" t="s">
        <v>4280</v>
      </c>
      <c r="F552" s="35">
        <v>231</v>
      </c>
      <c r="G552" s="11" t="str">
        <f t="shared" si="4"/>
        <v>Sam Edinga (York)</v>
      </c>
    </row>
    <row r="553" spans="1:7" ht="15" x14ac:dyDescent="0.25">
      <c r="A553" s="35">
        <v>232</v>
      </c>
      <c r="B553" s="35" t="s">
        <v>2255</v>
      </c>
      <c r="C553" s="35">
        <v>4</v>
      </c>
      <c r="D553" s="35" t="s">
        <v>80</v>
      </c>
      <c r="E553" s="36" t="s">
        <v>4281</v>
      </c>
      <c r="F553" s="35">
        <v>232</v>
      </c>
      <c r="G553" s="11" t="str">
        <f t="shared" si="4"/>
        <v>Thomas Leung (George H. Luck)</v>
      </c>
    </row>
    <row r="554" spans="1:7" ht="15" x14ac:dyDescent="0.25">
      <c r="A554" s="35">
        <v>233</v>
      </c>
      <c r="B554" s="35" t="s">
        <v>2253</v>
      </c>
      <c r="C554" s="35">
        <v>4</v>
      </c>
      <c r="D554" s="35" t="s">
        <v>36</v>
      </c>
      <c r="E554" s="36" t="s">
        <v>4282</v>
      </c>
      <c r="F554" s="35">
        <v>233</v>
      </c>
      <c r="G554" s="11" t="str">
        <f t="shared" si="4"/>
        <v>Oki Cardinal (Riverdale)</v>
      </c>
    </row>
    <row r="555" spans="1:7" ht="15" x14ac:dyDescent="0.25">
      <c r="A555" s="35">
        <v>234</v>
      </c>
      <c r="B555" s="35" t="s">
        <v>4283</v>
      </c>
      <c r="C555" s="35">
        <v>4</v>
      </c>
      <c r="D555" s="35" t="s">
        <v>926</v>
      </c>
      <c r="E555" s="36" t="s">
        <v>4284</v>
      </c>
      <c r="F555" s="35">
        <v>234</v>
      </c>
      <c r="G555" s="11" t="str">
        <f t="shared" si="4"/>
        <v>Angad Maan (Shauna May Seneca)</v>
      </c>
    </row>
    <row r="556" spans="1:7" ht="15" x14ac:dyDescent="0.25">
      <c r="A556" s="35">
        <v>235</v>
      </c>
      <c r="B556" s="35" t="s">
        <v>2257</v>
      </c>
      <c r="C556" s="35">
        <v>4</v>
      </c>
      <c r="D556" s="35" t="s">
        <v>57</v>
      </c>
      <c r="E556" s="36" t="s">
        <v>4285</v>
      </c>
      <c r="F556" s="35">
        <v>235</v>
      </c>
      <c r="G556" s="11" t="str">
        <f t="shared" si="4"/>
        <v>Jacob Sitko (David Thomas King)</v>
      </c>
    </row>
    <row r="557" spans="1:7" ht="15" x14ac:dyDescent="0.25">
      <c r="A557" s="35">
        <v>236</v>
      </c>
      <c r="B557" s="35" t="s">
        <v>2338</v>
      </c>
      <c r="C557" s="35">
        <v>4</v>
      </c>
      <c r="D557" s="35" t="s">
        <v>80</v>
      </c>
      <c r="E557" s="36" t="s">
        <v>4286</v>
      </c>
      <c r="F557" s="35">
        <v>236</v>
      </c>
      <c r="G557" s="11" t="str">
        <f t="shared" si="4"/>
        <v>Cohen Silvester (George H. Luck)</v>
      </c>
    </row>
    <row r="558" spans="1:7" ht="15" x14ac:dyDescent="0.25">
      <c r="A558" s="35">
        <v>237</v>
      </c>
      <c r="B558" s="35" t="s">
        <v>2285</v>
      </c>
      <c r="C558" s="35">
        <v>4</v>
      </c>
      <c r="D558" s="35" t="s">
        <v>80</v>
      </c>
      <c r="E558" s="36" t="s">
        <v>4287</v>
      </c>
      <c r="F558" s="35">
        <v>237</v>
      </c>
      <c r="G558" s="11" t="str">
        <f t="shared" si="4"/>
        <v>Frankie Christen (George H. Luck)</v>
      </c>
    </row>
    <row r="559" spans="1:7" ht="15" x14ac:dyDescent="0.25">
      <c r="A559" s="35">
        <v>238</v>
      </c>
      <c r="B559" s="35" t="s">
        <v>2390</v>
      </c>
      <c r="C559" s="35">
        <v>4</v>
      </c>
      <c r="D559" s="35" t="s">
        <v>80</v>
      </c>
      <c r="E559" s="36" t="s">
        <v>4288</v>
      </c>
      <c r="F559" s="35">
        <v>238</v>
      </c>
      <c r="G559" s="11" t="str">
        <f t="shared" si="4"/>
        <v>Ewan Esquieres (George H. Luck)</v>
      </c>
    </row>
    <row r="560" spans="1:7" ht="15" x14ac:dyDescent="0.25">
      <c r="A560" s="35">
        <v>239</v>
      </c>
      <c r="B560" s="35" t="s">
        <v>4289</v>
      </c>
      <c r="C560" s="35">
        <v>4</v>
      </c>
      <c r="D560" s="35" t="s">
        <v>34</v>
      </c>
      <c r="E560" s="36" t="s">
        <v>4290</v>
      </c>
      <c r="F560" s="35">
        <v>239</v>
      </c>
      <c r="G560" s="11" t="str">
        <f t="shared" si="4"/>
        <v>Les LeBlanc (Steinhauer)</v>
      </c>
    </row>
    <row r="561" spans="1:7" ht="15" x14ac:dyDescent="0.25">
      <c r="A561" s="35">
        <v>240</v>
      </c>
      <c r="B561" s="35" t="s">
        <v>2287</v>
      </c>
      <c r="C561" s="35">
        <v>4</v>
      </c>
      <c r="D561" s="35" t="s">
        <v>19</v>
      </c>
      <c r="E561" s="36" t="s">
        <v>4291</v>
      </c>
      <c r="F561" s="35">
        <v>240</v>
      </c>
      <c r="G561" s="11" t="str">
        <f t="shared" si="4"/>
        <v>Luca Schmolzer (Rio Terrace)</v>
      </c>
    </row>
    <row r="562" spans="1:7" ht="15" x14ac:dyDescent="0.25">
      <c r="A562" s="35">
        <v>241</v>
      </c>
      <c r="B562" s="35" t="s">
        <v>2291</v>
      </c>
      <c r="C562" s="35">
        <v>4</v>
      </c>
      <c r="D562" s="35" t="s">
        <v>392</v>
      </c>
      <c r="E562" s="36" t="s">
        <v>4292</v>
      </c>
      <c r="F562" s="35">
        <v>241</v>
      </c>
      <c r="G562" s="11" t="str">
        <f t="shared" si="4"/>
        <v>Bobby Stokes (LaPerle)</v>
      </c>
    </row>
    <row r="563" spans="1:7" ht="15" x14ac:dyDescent="0.25">
      <c r="A563" s="35">
        <v>242</v>
      </c>
      <c r="B563" s="35" t="s">
        <v>4293</v>
      </c>
      <c r="C563" s="35">
        <v>4</v>
      </c>
      <c r="D563" s="35" t="s">
        <v>926</v>
      </c>
      <c r="E563" s="36" t="s">
        <v>4294</v>
      </c>
      <c r="F563" s="35">
        <v>242</v>
      </c>
      <c r="G563" s="11" t="str">
        <f t="shared" si="4"/>
        <v>Shabaaz Singh Dhir (Shauna May Seneca)</v>
      </c>
    </row>
    <row r="564" spans="1:7" ht="15" x14ac:dyDescent="0.25">
      <c r="A564" s="35">
        <v>243</v>
      </c>
      <c r="B564" s="35" t="s">
        <v>2178</v>
      </c>
      <c r="C564" s="35">
        <v>4</v>
      </c>
      <c r="D564" s="35" t="s">
        <v>80</v>
      </c>
      <c r="E564" s="36" t="s">
        <v>4295</v>
      </c>
      <c r="F564" s="35">
        <v>243</v>
      </c>
      <c r="G564" s="11" t="str">
        <f t="shared" si="4"/>
        <v>Adedayo Adebowale (George H. Luck)</v>
      </c>
    </row>
    <row r="565" spans="1:7" ht="15" x14ac:dyDescent="0.25">
      <c r="A565" s="35">
        <v>244</v>
      </c>
      <c r="B565" s="35" t="s">
        <v>2388</v>
      </c>
      <c r="C565" s="35">
        <v>4</v>
      </c>
      <c r="D565" s="35" t="s">
        <v>392</v>
      </c>
      <c r="E565" s="36" t="s">
        <v>4296</v>
      </c>
      <c r="F565" s="35">
        <v>244</v>
      </c>
      <c r="G565" s="11" t="str">
        <f t="shared" si="4"/>
        <v>Logan Uyeno (LaPerle)</v>
      </c>
    </row>
    <row r="566" spans="1:7" ht="15" x14ac:dyDescent="0.25">
      <c r="A566" s="35">
        <v>245</v>
      </c>
      <c r="B566" s="35" t="s">
        <v>4297</v>
      </c>
      <c r="C566" s="35">
        <v>4</v>
      </c>
      <c r="D566" s="35" t="s">
        <v>39</v>
      </c>
      <c r="E566" s="36" t="s">
        <v>4298</v>
      </c>
      <c r="F566" s="35">
        <v>245</v>
      </c>
      <c r="G566" s="11" t="str">
        <f t="shared" si="4"/>
        <v>Alistair Clark (Laurier Heights)</v>
      </c>
    </row>
    <row r="567" spans="1:7" ht="15" x14ac:dyDescent="0.25">
      <c r="A567" s="35">
        <v>246</v>
      </c>
      <c r="B567" s="35" t="s">
        <v>2394</v>
      </c>
      <c r="C567" s="35">
        <v>4</v>
      </c>
      <c r="D567" s="35" t="s">
        <v>18</v>
      </c>
      <c r="E567" s="36" t="s">
        <v>4299</v>
      </c>
      <c r="F567" s="35">
        <v>246</v>
      </c>
      <c r="G567" s="11" t="str">
        <f t="shared" si="4"/>
        <v>Charlie Reichert (George P. Nicholson)</v>
      </c>
    </row>
    <row r="568" spans="1:7" ht="15" x14ac:dyDescent="0.25">
      <c r="A568" s="35">
        <v>247</v>
      </c>
      <c r="B568" s="35" t="s">
        <v>2295</v>
      </c>
      <c r="C568" s="35">
        <v>4</v>
      </c>
      <c r="D568" s="35" t="s">
        <v>18</v>
      </c>
      <c r="E568" s="36" t="s">
        <v>4300</v>
      </c>
      <c r="F568" s="35">
        <v>247</v>
      </c>
      <c r="G568" s="11" t="str">
        <f t="shared" si="4"/>
        <v>Sebastian Nelson (George P. Nicholson)</v>
      </c>
    </row>
    <row r="569" spans="1:7" ht="15" x14ac:dyDescent="0.25">
      <c r="A569" s="35">
        <v>248</v>
      </c>
      <c r="B569" s="35" t="s">
        <v>2362</v>
      </c>
      <c r="C569" s="35">
        <v>4</v>
      </c>
      <c r="D569" s="35" t="s">
        <v>279</v>
      </c>
      <c r="E569" s="36" t="s">
        <v>4301</v>
      </c>
      <c r="F569" s="35">
        <v>248</v>
      </c>
      <c r="G569" s="11" t="str">
        <f t="shared" si="4"/>
        <v>Roel Lee (Crestwood)</v>
      </c>
    </row>
    <row r="570" spans="1:7" ht="15" x14ac:dyDescent="0.25">
      <c r="A570" s="35">
        <v>249</v>
      </c>
      <c r="B570" s="35" t="s">
        <v>2360</v>
      </c>
      <c r="C570" s="35">
        <v>4</v>
      </c>
      <c r="D570" s="35" t="s">
        <v>279</v>
      </c>
      <c r="E570" s="36" t="s">
        <v>4302</v>
      </c>
      <c r="F570" s="35">
        <v>249</v>
      </c>
      <c r="G570" s="11" t="str">
        <f t="shared" si="4"/>
        <v>Harvey Young (Crestwood)</v>
      </c>
    </row>
    <row r="571" spans="1:7" ht="15" x14ac:dyDescent="0.25">
      <c r="A571" s="35">
        <v>250</v>
      </c>
      <c r="B571" s="35" t="s">
        <v>2263</v>
      </c>
      <c r="C571" s="35">
        <v>4</v>
      </c>
      <c r="D571" s="35" t="s">
        <v>33</v>
      </c>
      <c r="E571" s="36" t="s">
        <v>4303</v>
      </c>
      <c r="F571" s="35">
        <v>250</v>
      </c>
      <c r="G571" s="11" t="str">
        <f t="shared" si="4"/>
        <v>Tom Hartman (Westbrook)</v>
      </c>
    </row>
    <row r="572" spans="1:7" ht="15" x14ac:dyDescent="0.25">
      <c r="A572" s="35">
        <v>251</v>
      </c>
      <c r="B572" s="35" t="s">
        <v>2402</v>
      </c>
      <c r="C572" s="35">
        <v>4</v>
      </c>
      <c r="D572" s="35" t="s">
        <v>107</v>
      </c>
      <c r="E572" s="36" t="s">
        <v>4304</v>
      </c>
      <c r="F572" s="35">
        <v>251</v>
      </c>
      <c r="G572" s="11" t="str">
        <f t="shared" si="4"/>
        <v>Kaleb Corral Paspe (Meadowlark C)</v>
      </c>
    </row>
    <row r="573" spans="1:7" ht="15" x14ac:dyDescent="0.25">
      <c r="A573" s="35">
        <v>252</v>
      </c>
      <c r="B573" s="35" t="s">
        <v>2322</v>
      </c>
      <c r="C573" s="35">
        <v>4</v>
      </c>
      <c r="D573" s="35" t="s">
        <v>57</v>
      </c>
      <c r="E573" s="36" t="s">
        <v>4305</v>
      </c>
      <c r="F573" s="35">
        <v>252</v>
      </c>
      <c r="G573" s="11" t="str">
        <f t="shared" si="4"/>
        <v>Tarun Chandrasekar (David Thomas King)</v>
      </c>
    </row>
    <row r="574" spans="1:7" ht="15" x14ac:dyDescent="0.25">
      <c r="A574" s="35">
        <v>253</v>
      </c>
      <c r="B574" s="35" t="s">
        <v>2316</v>
      </c>
      <c r="C574" s="35">
        <v>4</v>
      </c>
      <c r="D574" s="35" t="s">
        <v>415</v>
      </c>
      <c r="E574" s="36" t="s">
        <v>4306</v>
      </c>
      <c r="F574" s="35">
        <v>253</v>
      </c>
      <c r="G574" s="11" t="str">
        <f t="shared" si="4"/>
        <v>Lucas Cooper (Gold Bar)</v>
      </c>
    </row>
    <row r="575" spans="1:7" ht="15" x14ac:dyDescent="0.25">
      <c r="A575" s="35">
        <v>254</v>
      </c>
      <c r="B575" s="35" t="s">
        <v>2372</v>
      </c>
      <c r="C575" s="35">
        <v>4</v>
      </c>
      <c r="D575" s="35" t="s">
        <v>24</v>
      </c>
      <c r="E575" s="36" t="s">
        <v>4307</v>
      </c>
      <c r="F575" s="35">
        <v>254</v>
      </c>
      <c r="G575" s="11" t="str">
        <f t="shared" si="4"/>
        <v>Sangjaap Singh (Brander Gardens)</v>
      </c>
    </row>
    <row r="576" spans="1:7" ht="15" x14ac:dyDescent="0.25">
      <c r="A576" s="35">
        <v>255</v>
      </c>
      <c r="B576" s="35" t="s">
        <v>2386</v>
      </c>
      <c r="C576" s="35">
        <v>4</v>
      </c>
      <c r="D576" s="35" t="s">
        <v>1771</v>
      </c>
      <c r="E576" s="36" t="s">
        <v>4308</v>
      </c>
      <c r="F576" s="35">
        <v>255</v>
      </c>
      <c r="G576" s="11" t="str">
        <f t="shared" si="4"/>
        <v>Victor Gulyaev (Mayfield)</v>
      </c>
    </row>
    <row r="577" spans="1:7" ht="15" x14ac:dyDescent="0.25">
      <c r="A577" s="35">
        <v>256</v>
      </c>
      <c r="B577" s="35" t="s">
        <v>4309</v>
      </c>
      <c r="C577" s="35">
        <v>4</v>
      </c>
      <c r="D577" s="35" t="s">
        <v>100</v>
      </c>
      <c r="E577" s="36" t="s">
        <v>4310</v>
      </c>
      <c r="F577" s="35">
        <v>256</v>
      </c>
      <c r="G577" s="11" t="str">
        <f t="shared" si="4"/>
        <v>Did Not Stay Unkno (Unknown)</v>
      </c>
    </row>
    <row r="578" spans="1:7" ht="15" x14ac:dyDescent="0.25">
      <c r="A578" s="35">
        <v>257</v>
      </c>
      <c r="B578" s="35" t="s">
        <v>2340</v>
      </c>
      <c r="C578" s="35">
        <v>4</v>
      </c>
      <c r="D578" s="35" t="s">
        <v>392</v>
      </c>
      <c r="E578" s="36" t="s">
        <v>4311</v>
      </c>
      <c r="F578" s="35">
        <v>257</v>
      </c>
      <c r="G578" s="11" t="str">
        <f t="shared" si="4"/>
        <v>Mohab Eltahir (LaPerle)</v>
      </c>
    </row>
    <row r="579" spans="1:7" ht="15" x14ac:dyDescent="0.25">
      <c r="A579" s="35">
        <v>258</v>
      </c>
      <c r="B579" s="35" t="s">
        <v>4312</v>
      </c>
      <c r="C579" s="35">
        <v>4</v>
      </c>
      <c r="D579" s="35" t="s">
        <v>49</v>
      </c>
      <c r="E579" s="36" t="s">
        <v>4313</v>
      </c>
      <c r="F579" s="35">
        <v>258</v>
      </c>
      <c r="G579" s="11" t="str">
        <f t="shared" si="4"/>
        <v>Hudson Kroeze (Constable Daniel)</v>
      </c>
    </row>
    <row r="580" spans="1:7" ht="15" x14ac:dyDescent="0.25">
      <c r="A580" s="35">
        <v>259</v>
      </c>
      <c r="B580" s="35" t="s">
        <v>2426</v>
      </c>
      <c r="C580" s="35">
        <v>4</v>
      </c>
      <c r="D580" s="35" t="s">
        <v>1443</v>
      </c>
      <c r="E580" s="36" t="s">
        <v>4314</v>
      </c>
      <c r="F580" s="35">
        <v>259</v>
      </c>
      <c r="G580" s="11" t="str">
        <f t="shared" si="4"/>
        <v>Xander Heinish (Crawford Plains)</v>
      </c>
    </row>
    <row r="581" spans="1:7" ht="15" x14ac:dyDescent="0.25">
      <c r="A581" s="35">
        <v>260</v>
      </c>
      <c r="B581" s="35" t="s">
        <v>4315</v>
      </c>
      <c r="C581" s="35">
        <v>4</v>
      </c>
      <c r="D581" s="35" t="s">
        <v>848</v>
      </c>
      <c r="E581" s="36" t="s">
        <v>4316</v>
      </c>
      <c r="F581" s="35">
        <v>260</v>
      </c>
      <c r="G581" s="11" t="str">
        <f t="shared" si="4"/>
        <v>Jacob Stagg (Winterburn)</v>
      </c>
    </row>
    <row r="582" spans="1:7" ht="15" x14ac:dyDescent="0.25">
      <c r="A582" s="35">
        <v>261</v>
      </c>
      <c r="B582" s="35" t="s">
        <v>2404</v>
      </c>
      <c r="C582" s="35">
        <v>4</v>
      </c>
      <c r="D582" s="35" t="s">
        <v>848</v>
      </c>
      <c r="E582" s="36" t="s">
        <v>4317</v>
      </c>
      <c r="F582" s="35">
        <v>261</v>
      </c>
      <c r="G582" s="11" t="str">
        <f t="shared" si="4"/>
        <v>Markus Hogg (Winterburn)</v>
      </c>
    </row>
    <row r="583" spans="1:7" ht="15" x14ac:dyDescent="0.25">
      <c r="A583" s="35">
        <v>262</v>
      </c>
      <c r="B583" s="35" t="s">
        <v>2370</v>
      </c>
      <c r="C583" s="35">
        <v>4</v>
      </c>
      <c r="D583" s="35" t="s">
        <v>105</v>
      </c>
      <c r="E583" s="36" t="s">
        <v>4318</v>
      </c>
      <c r="F583" s="35">
        <v>262</v>
      </c>
      <c r="G583" s="11" t="str">
        <f t="shared" si="4"/>
        <v>Kaiz Karmali (Aurora Charter)</v>
      </c>
    </row>
    <row r="584" spans="1:7" ht="15" x14ac:dyDescent="0.25">
      <c r="A584" s="35">
        <v>263</v>
      </c>
      <c r="B584" s="35" t="s">
        <v>2275</v>
      </c>
      <c r="C584" s="35">
        <v>4</v>
      </c>
      <c r="D584" s="35" t="s">
        <v>635</v>
      </c>
      <c r="E584" s="36" t="s">
        <v>4319</v>
      </c>
      <c r="F584" s="35">
        <v>263</v>
      </c>
      <c r="G584" s="11" t="str">
        <f t="shared" si="4"/>
        <v>Ayub Iman (John A. McDougall)</v>
      </c>
    </row>
    <row r="585" spans="1:7" ht="15" x14ac:dyDescent="0.25">
      <c r="A585" s="35">
        <v>264</v>
      </c>
      <c r="B585" s="35" t="s">
        <v>2444</v>
      </c>
      <c r="C585" s="35">
        <v>4</v>
      </c>
      <c r="D585" s="35" t="s">
        <v>35</v>
      </c>
      <c r="E585" s="36" t="s">
        <v>4320</v>
      </c>
      <c r="F585" s="35">
        <v>264</v>
      </c>
      <c r="G585" s="11" t="str">
        <f t="shared" si="4"/>
        <v>Jacob Skretting (Johnny Bright)</v>
      </c>
    </row>
    <row r="586" spans="1:7" ht="15" x14ac:dyDescent="0.25">
      <c r="A586" s="35">
        <v>265</v>
      </c>
      <c r="B586" s="35" t="s">
        <v>4321</v>
      </c>
      <c r="C586" s="35">
        <v>4</v>
      </c>
      <c r="D586" s="35" t="s">
        <v>34</v>
      </c>
      <c r="E586" s="36" t="s">
        <v>4322</v>
      </c>
      <c r="F586" s="35">
        <v>265</v>
      </c>
      <c r="G586" s="11" t="str">
        <f t="shared" si="4"/>
        <v>Ivan Bakal (Steinhauer)</v>
      </c>
    </row>
    <row r="587" spans="1:7" ht="15" x14ac:dyDescent="0.25">
      <c r="A587" s="35">
        <v>266</v>
      </c>
      <c r="B587" s="35" t="s">
        <v>4323</v>
      </c>
      <c r="C587" s="35">
        <v>4</v>
      </c>
      <c r="D587" s="35" t="s">
        <v>34</v>
      </c>
      <c r="E587" s="36" t="s">
        <v>4324</v>
      </c>
      <c r="F587" s="35">
        <v>266</v>
      </c>
      <c r="G587" s="11" t="str">
        <f t="shared" si="4"/>
        <v>Agatheesan Anandha (Steinhauer)</v>
      </c>
    </row>
    <row r="588" spans="1:7" ht="15" x14ac:dyDescent="0.25">
      <c r="A588" s="35">
        <v>267</v>
      </c>
      <c r="B588" s="35" t="s">
        <v>4325</v>
      </c>
      <c r="C588" s="35">
        <v>4</v>
      </c>
      <c r="D588" s="35" t="s">
        <v>44</v>
      </c>
      <c r="E588" s="36" t="s">
        <v>4326</v>
      </c>
      <c r="F588" s="35">
        <v>267</v>
      </c>
      <c r="G588" s="11" t="str">
        <f t="shared" si="4"/>
        <v>Ralph Inoncillo (Callingwood)</v>
      </c>
    </row>
    <row r="589" spans="1:7" ht="15" x14ac:dyDescent="0.25">
      <c r="A589" s="35">
        <v>268</v>
      </c>
      <c r="B589" s="35" t="s">
        <v>2416</v>
      </c>
      <c r="C589" s="35">
        <v>4</v>
      </c>
      <c r="D589" s="35" t="s">
        <v>107</v>
      </c>
      <c r="E589" s="36" t="s">
        <v>4327</v>
      </c>
      <c r="F589" s="35">
        <v>268</v>
      </c>
      <c r="G589" s="11" t="str">
        <f t="shared" si="4"/>
        <v>Lael Meles (Meadowlark C)</v>
      </c>
    </row>
    <row r="590" spans="1:7" ht="15" x14ac:dyDescent="0.25">
      <c r="A590" s="35">
        <v>269</v>
      </c>
      <c r="B590" s="35" t="s">
        <v>4328</v>
      </c>
      <c r="C590" s="35">
        <v>4</v>
      </c>
      <c r="D590" s="35" t="s">
        <v>31</v>
      </c>
      <c r="E590" s="36" t="s">
        <v>4329</v>
      </c>
      <c r="F590" s="35">
        <v>269</v>
      </c>
      <c r="G590" s="11" t="str">
        <f t="shared" si="4"/>
        <v>Max Panelli (Donnan)</v>
      </c>
    </row>
    <row r="591" spans="1:7" ht="15" x14ac:dyDescent="0.25">
      <c r="A591" s="35">
        <v>270</v>
      </c>
      <c r="B591" s="35" t="s">
        <v>2428</v>
      </c>
      <c r="C591" s="35">
        <v>4</v>
      </c>
      <c r="D591" s="35" t="s">
        <v>105</v>
      </c>
      <c r="E591" s="36" t="s">
        <v>4330</v>
      </c>
      <c r="F591" s="35">
        <v>270</v>
      </c>
      <c r="G591" s="11" t="str">
        <f t="shared" si="4"/>
        <v>Kaleb Moges (Aurora Charter)</v>
      </c>
    </row>
    <row r="592" spans="1:7" ht="15" x14ac:dyDescent="0.25">
      <c r="A592" s="35">
        <v>271</v>
      </c>
      <c r="B592" s="35" t="s">
        <v>4331</v>
      </c>
      <c r="C592" s="35">
        <v>4</v>
      </c>
      <c r="D592" s="35" t="s">
        <v>52</v>
      </c>
      <c r="E592" s="36" t="s">
        <v>4332</v>
      </c>
      <c r="F592" s="35">
        <v>271</v>
      </c>
      <c r="G592" s="11" t="str">
        <f t="shared" si="4"/>
        <v>Easby Elliot (Hardisty)</v>
      </c>
    </row>
    <row r="593" spans="1:7" ht="15" x14ac:dyDescent="0.25">
      <c r="A593" s="35">
        <v>272</v>
      </c>
      <c r="B593" s="35" t="s">
        <v>2410</v>
      </c>
      <c r="C593" s="35">
        <v>4</v>
      </c>
      <c r="D593" s="35" t="s">
        <v>82</v>
      </c>
      <c r="E593" s="36" t="s">
        <v>4333</v>
      </c>
      <c r="F593" s="35">
        <v>272</v>
      </c>
      <c r="G593" s="11" t="str">
        <f t="shared" si="4"/>
        <v>Lowe VanDe-Walsh (Virginia Park)</v>
      </c>
    </row>
    <row r="594" spans="1:7" ht="15" x14ac:dyDescent="0.25">
      <c r="A594" s="35">
        <v>273</v>
      </c>
      <c r="B594" s="35" t="s">
        <v>2446</v>
      </c>
      <c r="C594" s="35">
        <v>4</v>
      </c>
      <c r="D594" s="35" t="s">
        <v>635</v>
      </c>
      <c r="E594" s="36" t="s">
        <v>4334</v>
      </c>
      <c r="F594" s="35">
        <v>273</v>
      </c>
      <c r="G594" s="11" t="str">
        <f t="shared" si="4"/>
        <v>Jax Atkinson (John A. McDougall)</v>
      </c>
    </row>
    <row r="595" spans="1:7" ht="15" x14ac:dyDescent="0.25">
      <c r="A595" s="35">
        <v>274</v>
      </c>
      <c r="B595" s="35" t="s">
        <v>2418</v>
      </c>
      <c r="C595" s="35">
        <v>4</v>
      </c>
      <c r="D595" s="35" t="s">
        <v>80</v>
      </c>
      <c r="E595" s="36" t="s">
        <v>4335</v>
      </c>
      <c r="F595" s="35">
        <v>274</v>
      </c>
      <c r="G595" s="11" t="str">
        <f t="shared" si="4"/>
        <v>David Adurogbangba (George H. Luck)</v>
      </c>
    </row>
    <row r="596" spans="1:7" ht="15" x14ac:dyDescent="0.25">
      <c r="A596" s="35">
        <v>275</v>
      </c>
      <c r="B596" s="35" t="s">
        <v>4336</v>
      </c>
      <c r="C596" s="35">
        <v>4</v>
      </c>
      <c r="D596" s="35" t="s">
        <v>848</v>
      </c>
      <c r="E596" s="36" t="s">
        <v>4337</v>
      </c>
      <c r="F596" s="35">
        <v>275</v>
      </c>
      <c r="G596" s="11" t="str">
        <f t="shared" si="4"/>
        <v>Zain Khalil (Winterburn)</v>
      </c>
    </row>
    <row r="597" spans="1:7" ht="15" x14ac:dyDescent="0.25">
      <c r="A597" s="35">
        <v>276</v>
      </c>
      <c r="B597" s="35" t="s">
        <v>4338</v>
      </c>
      <c r="C597" s="35">
        <v>4</v>
      </c>
      <c r="D597" s="35" t="s">
        <v>926</v>
      </c>
      <c r="E597" s="36" t="s">
        <v>4339</v>
      </c>
      <c r="F597" s="35">
        <v>276</v>
      </c>
      <c r="G597" s="11" t="str">
        <f t="shared" si="4"/>
        <v>Shyam Sunder Panda (Shauna May Seneca)</v>
      </c>
    </row>
    <row r="598" spans="1:7" ht="15" x14ac:dyDescent="0.25">
      <c r="A598" s="35">
        <v>277</v>
      </c>
      <c r="B598" s="35" t="s">
        <v>4340</v>
      </c>
      <c r="C598" s="35">
        <v>4</v>
      </c>
      <c r="D598" s="35" t="s">
        <v>926</v>
      </c>
      <c r="E598" s="36" t="s">
        <v>4341</v>
      </c>
      <c r="F598" s="35">
        <v>277</v>
      </c>
      <c r="G598" s="11" t="str">
        <f t="shared" si="4"/>
        <v>Joel Omerah (Shauna May Seneca)</v>
      </c>
    </row>
    <row r="599" spans="1:7" x14ac:dyDescent="0.2">
      <c r="A599" s="11"/>
      <c r="B599" s="11"/>
      <c r="C599" s="14"/>
      <c r="D599" s="11"/>
      <c r="E599" s="10"/>
      <c r="F599" s="10"/>
      <c r="G599" s="11"/>
    </row>
    <row r="600" spans="1:7" x14ac:dyDescent="0.2">
      <c r="A600" s="11"/>
      <c r="B600" s="11"/>
      <c r="C600" s="14"/>
      <c r="D600" s="11"/>
      <c r="E600" s="10"/>
      <c r="F600" s="10"/>
      <c r="G600" s="11"/>
    </row>
    <row r="601" spans="1:7" x14ac:dyDescent="0.2">
      <c r="A601" s="1" t="s">
        <v>1260</v>
      </c>
      <c r="B601" s="11"/>
      <c r="C601" s="14"/>
      <c r="D601" s="11"/>
      <c r="E601" s="10"/>
      <c r="F601" s="10"/>
      <c r="G601" s="11"/>
    </row>
    <row r="602" spans="1:7" ht="15" x14ac:dyDescent="0.25">
      <c r="A602" s="47">
        <v>1</v>
      </c>
      <c r="B602" s="47" t="s">
        <v>1831</v>
      </c>
      <c r="C602" s="47">
        <v>4</v>
      </c>
      <c r="D602" s="47" t="s">
        <v>1508</v>
      </c>
      <c r="E602" s="48" t="s">
        <v>5514</v>
      </c>
      <c r="F602" s="47">
        <v>1</v>
      </c>
      <c r="G602" s="11" t="str">
        <f t="shared" ref="G602:G664" si="5">CONCATENATE(B602, " (", D602, ")")</f>
        <v>Adam El Hamoui (Stratford)</v>
      </c>
    </row>
    <row r="603" spans="1:7" ht="15" x14ac:dyDescent="0.25">
      <c r="A603" s="47">
        <v>2</v>
      </c>
      <c r="B603" s="47" t="s">
        <v>1829</v>
      </c>
      <c r="C603" s="47">
        <v>4</v>
      </c>
      <c r="D603" s="47" t="s">
        <v>43</v>
      </c>
      <c r="E603" s="48" t="s">
        <v>5515</v>
      </c>
      <c r="F603" s="47">
        <v>2</v>
      </c>
      <c r="G603" s="11" t="str">
        <f t="shared" si="5"/>
        <v>Miles Petrosky (King Edward)</v>
      </c>
    </row>
    <row r="604" spans="1:7" ht="15" x14ac:dyDescent="0.25">
      <c r="A604" s="47">
        <v>3</v>
      </c>
      <c r="B604" s="47" t="s">
        <v>1913</v>
      </c>
      <c r="C604" s="47">
        <v>4</v>
      </c>
      <c r="D604" s="47" t="s">
        <v>24</v>
      </c>
      <c r="E604" s="48" t="s">
        <v>5516</v>
      </c>
      <c r="F604" s="47">
        <v>3</v>
      </c>
      <c r="G604" s="11" t="str">
        <f t="shared" si="5"/>
        <v>Valentine Harcourt (Brander Gardens)</v>
      </c>
    </row>
    <row r="605" spans="1:7" ht="15" x14ac:dyDescent="0.25">
      <c r="A605" s="47">
        <v>4</v>
      </c>
      <c r="B605" s="47" t="s">
        <v>1848</v>
      </c>
      <c r="C605" s="47">
        <v>4</v>
      </c>
      <c r="D605" s="47" t="s">
        <v>80</v>
      </c>
      <c r="E605" s="48" t="s">
        <v>5517</v>
      </c>
      <c r="F605" s="47">
        <v>4</v>
      </c>
      <c r="G605" s="11" t="str">
        <f t="shared" si="5"/>
        <v>Zach McEwan (George H. Luck)</v>
      </c>
    </row>
    <row r="606" spans="1:7" ht="15" x14ac:dyDescent="0.25">
      <c r="A606" s="47">
        <v>5</v>
      </c>
      <c r="B606" s="47" t="s">
        <v>1833</v>
      </c>
      <c r="C606" s="47">
        <v>4</v>
      </c>
      <c r="D606" s="47" t="s">
        <v>45</v>
      </c>
      <c r="E606" s="48" t="s">
        <v>5518</v>
      </c>
      <c r="F606" s="47">
        <v>5</v>
      </c>
      <c r="G606" s="11" t="str">
        <f t="shared" si="5"/>
        <v>Xavier Miller (Unattached)</v>
      </c>
    </row>
    <row r="607" spans="1:7" ht="15" x14ac:dyDescent="0.25">
      <c r="A607" s="47">
        <v>6</v>
      </c>
      <c r="B607" s="47" t="s">
        <v>1844</v>
      </c>
      <c r="C607" s="47">
        <v>4</v>
      </c>
      <c r="D607" s="47" t="s">
        <v>30</v>
      </c>
      <c r="E607" s="48" t="s">
        <v>5519</v>
      </c>
      <c r="F607" s="47">
        <v>6</v>
      </c>
      <c r="G607" s="11" t="str">
        <f t="shared" si="5"/>
        <v>Sawyer Smulski (Patricia Heights)</v>
      </c>
    </row>
    <row r="608" spans="1:7" ht="15" x14ac:dyDescent="0.25">
      <c r="A608" s="47">
        <v>7</v>
      </c>
      <c r="B608" s="47" t="s">
        <v>1850</v>
      </c>
      <c r="C608" s="47">
        <v>4</v>
      </c>
      <c r="D608" s="47" t="s">
        <v>24</v>
      </c>
      <c r="E608" s="48" t="s">
        <v>5520</v>
      </c>
      <c r="F608" s="47">
        <v>7</v>
      </c>
      <c r="G608" s="11" t="str">
        <f t="shared" si="5"/>
        <v>Callum Franklin (Brander Gardens)</v>
      </c>
    </row>
    <row r="609" spans="1:7" ht="15" x14ac:dyDescent="0.25">
      <c r="A609" s="47">
        <v>8</v>
      </c>
      <c r="B609" s="47" t="s">
        <v>1842</v>
      </c>
      <c r="C609" s="47">
        <v>4</v>
      </c>
      <c r="D609" s="47" t="s">
        <v>32</v>
      </c>
      <c r="E609" s="48" t="s">
        <v>5521</v>
      </c>
      <c r="F609" s="47">
        <v>8</v>
      </c>
      <c r="G609" s="11" t="str">
        <f t="shared" si="5"/>
        <v>Wilder Vanravenswa (Forest Heights)</v>
      </c>
    </row>
    <row r="610" spans="1:7" ht="15" x14ac:dyDescent="0.25">
      <c r="A610" s="47">
        <v>9</v>
      </c>
      <c r="B610" s="47" t="s">
        <v>1846</v>
      </c>
      <c r="C610" s="47">
        <v>4</v>
      </c>
      <c r="D610" s="47" t="s">
        <v>33</v>
      </c>
      <c r="E610" s="48" t="s">
        <v>3555</v>
      </c>
      <c r="F610" s="47">
        <v>9</v>
      </c>
      <c r="G610" s="11" t="str">
        <f t="shared" si="5"/>
        <v>Dane Terriff (Westbrook)</v>
      </c>
    </row>
    <row r="611" spans="1:7" ht="15" x14ac:dyDescent="0.25">
      <c r="A611" s="47">
        <v>10</v>
      </c>
      <c r="B611" s="47" t="s">
        <v>1840</v>
      </c>
      <c r="C611" s="47">
        <v>4</v>
      </c>
      <c r="D611" s="47" t="s">
        <v>26</v>
      </c>
      <c r="E611" s="48" t="s">
        <v>5522</v>
      </c>
      <c r="F611" s="47">
        <v>10</v>
      </c>
      <c r="G611" s="11" t="str">
        <f t="shared" si="5"/>
        <v>Nico Garza (Belgravia)</v>
      </c>
    </row>
    <row r="612" spans="1:7" ht="15" x14ac:dyDescent="0.25">
      <c r="A612" s="47">
        <v>11</v>
      </c>
      <c r="B612" s="47" t="s">
        <v>1877</v>
      </c>
      <c r="C612" s="47">
        <v>4</v>
      </c>
      <c r="D612" s="47" t="s">
        <v>24</v>
      </c>
      <c r="E612" s="48" t="s">
        <v>5523</v>
      </c>
      <c r="F612" s="47">
        <v>11</v>
      </c>
      <c r="G612" s="11" t="str">
        <f t="shared" si="5"/>
        <v>Kieren Calvert (Brander Gardens)</v>
      </c>
    </row>
    <row r="613" spans="1:7" ht="15" x14ac:dyDescent="0.25">
      <c r="A613" s="47">
        <v>12</v>
      </c>
      <c r="B613" s="47" t="s">
        <v>1838</v>
      </c>
      <c r="C613" s="47">
        <v>4</v>
      </c>
      <c r="D613" s="47" t="s">
        <v>105</v>
      </c>
      <c r="E613" s="48" t="s">
        <v>5524</v>
      </c>
      <c r="F613" s="47">
        <v>12</v>
      </c>
      <c r="G613" s="11" t="str">
        <f t="shared" si="5"/>
        <v>Benyamin Bandari (Aurora Charter)</v>
      </c>
    </row>
    <row r="614" spans="1:7" ht="15" x14ac:dyDescent="0.25">
      <c r="A614" s="47">
        <v>13</v>
      </c>
      <c r="B614" s="47" t="s">
        <v>1866</v>
      </c>
      <c r="C614" s="47">
        <v>4</v>
      </c>
      <c r="D614" s="47" t="s">
        <v>849</v>
      </c>
      <c r="E614" s="48" t="s">
        <v>5525</v>
      </c>
      <c r="F614" s="47">
        <v>13</v>
      </c>
      <c r="G614" s="11" t="str">
        <f t="shared" si="5"/>
        <v>Marcus Bradley (Roberta MacAdams)</v>
      </c>
    </row>
    <row r="615" spans="1:7" ht="15" x14ac:dyDescent="0.25">
      <c r="A615" s="47">
        <v>14</v>
      </c>
      <c r="B615" s="47" t="s">
        <v>1900</v>
      </c>
      <c r="C615" s="47">
        <v>4</v>
      </c>
      <c r="D615" s="47" t="s">
        <v>39</v>
      </c>
      <c r="E615" s="48" t="s">
        <v>5526</v>
      </c>
      <c r="F615" s="47">
        <v>14</v>
      </c>
      <c r="G615" s="11" t="str">
        <f t="shared" si="5"/>
        <v>Brennan Plester (Laurier Heights)</v>
      </c>
    </row>
    <row r="616" spans="1:7" ht="15" x14ac:dyDescent="0.25">
      <c r="A616" s="47">
        <v>15</v>
      </c>
      <c r="B616" s="47" t="s">
        <v>1941</v>
      </c>
      <c r="C616" s="47">
        <v>4</v>
      </c>
      <c r="D616" s="47" t="s">
        <v>25</v>
      </c>
      <c r="E616" s="48" t="s">
        <v>5527</v>
      </c>
      <c r="F616" s="47">
        <v>15</v>
      </c>
      <c r="G616" s="11" t="str">
        <f t="shared" si="5"/>
        <v>Felix Lesko (Centennial)</v>
      </c>
    </row>
    <row r="617" spans="1:7" ht="15" x14ac:dyDescent="0.25">
      <c r="A617" s="47">
        <v>16</v>
      </c>
      <c r="B617" s="47" t="s">
        <v>5528</v>
      </c>
      <c r="C617" s="47">
        <v>4</v>
      </c>
      <c r="D617" s="47" t="s">
        <v>49</v>
      </c>
      <c r="E617" s="48" t="s">
        <v>5529</v>
      </c>
      <c r="F617" s="47">
        <v>16</v>
      </c>
      <c r="G617" s="11" t="str">
        <f t="shared" si="5"/>
        <v>Hendrix Pinter (Constable Daniel)</v>
      </c>
    </row>
    <row r="618" spans="1:7" ht="15" x14ac:dyDescent="0.25">
      <c r="A618" s="47">
        <v>17</v>
      </c>
      <c r="B618" s="47" t="s">
        <v>939</v>
      </c>
      <c r="C618" s="47">
        <v>4</v>
      </c>
      <c r="D618" s="47" t="s">
        <v>23</v>
      </c>
      <c r="E618" s="48" t="s">
        <v>5530</v>
      </c>
      <c r="F618" s="47">
        <v>17</v>
      </c>
      <c r="G618" s="11" t="str">
        <f t="shared" si="5"/>
        <v>Ivaan Bhandari (Brookside)</v>
      </c>
    </row>
    <row r="619" spans="1:7" ht="15" x14ac:dyDescent="0.25">
      <c r="A619" s="47">
        <v>18</v>
      </c>
      <c r="B619" s="47" t="s">
        <v>4030</v>
      </c>
      <c r="C619" s="47">
        <v>4</v>
      </c>
      <c r="D619" s="47" t="s">
        <v>20</v>
      </c>
      <c r="E619" s="48" t="s">
        <v>5531</v>
      </c>
      <c r="F619" s="47">
        <v>18</v>
      </c>
      <c r="G619" s="11" t="str">
        <f t="shared" si="5"/>
        <v>Maddox Johnson (Michael A. Kostek)</v>
      </c>
    </row>
    <row r="620" spans="1:7" ht="15" x14ac:dyDescent="0.25">
      <c r="A620" s="47">
        <v>19</v>
      </c>
      <c r="B620" s="47" t="s">
        <v>1862</v>
      </c>
      <c r="C620" s="47">
        <v>4</v>
      </c>
      <c r="D620" s="47" t="s">
        <v>25</v>
      </c>
      <c r="E620" s="48" t="s">
        <v>5532</v>
      </c>
      <c r="F620" s="47">
        <v>19</v>
      </c>
      <c r="G620" s="11" t="str">
        <f t="shared" si="5"/>
        <v>Watson Speers (Centennial)</v>
      </c>
    </row>
    <row r="621" spans="1:7" ht="15" x14ac:dyDescent="0.25">
      <c r="A621" s="47">
        <v>20</v>
      </c>
      <c r="B621" s="47" t="s">
        <v>1883</v>
      </c>
      <c r="C621" s="47">
        <v>4</v>
      </c>
      <c r="D621" s="47" t="s">
        <v>106</v>
      </c>
      <c r="E621" s="48" t="s">
        <v>5533</v>
      </c>
      <c r="F621" s="47">
        <v>20</v>
      </c>
      <c r="G621" s="11" t="str">
        <f t="shared" si="5"/>
        <v>Grady Van Meetelen (Edmonton Chr)</v>
      </c>
    </row>
    <row r="622" spans="1:7" ht="15" x14ac:dyDescent="0.25">
      <c r="A622" s="47">
        <v>21</v>
      </c>
      <c r="B622" s="47" t="s">
        <v>2072</v>
      </c>
      <c r="C622" s="47">
        <v>4</v>
      </c>
      <c r="D622" s="47" t="s">
        <v>28</v>
      </c>
      <c r="E622" s="48" t="s">
        <v>5534</v>
      </c>
      <c r="F622" s="47">
        <v>21</v>
      </c>
      <c r="G622" s="11" t="str">
        <f t="shared" si="5"/>
        <v>Ethan McKenzie (Earl Buxton)</v>
      </c>
    </row>
    <row r="623" spans="1:7" ht="15" x14ac:dyDescent="0.25">
      <c r="A623" s="47">
        <v>22</v>
      </c>
      <c r="B623" s="47" t="s">
        <v>1858</v>
      </c>
      <c r="C623" s="47">
        <v>4</v>
      </c>
      <c r="D623" s="47" t="s">
        <v>106</v>
      </c>
      <c r="E623" s="48" t="s">
        <v>5535</v>
      </c>
      <c r="F623" s="47">
        <v>22</v>
      </c>
      <c r="G623" s="11" t="str">
        <f t="shared" si="5"/>
        <v>Aaron Van Doesburg (Edmonton Chr)</v>
      </c>
    </row>
    <row r="624" spans="1:7" ht="15" x14ac:dyDescent="0.25">
      <c r="A624" s="47">
        <v>23</v>
      </c>
      <c r="B624" s="47" t="s">
        <v>1855</v>
      </c>
      <c r="C624" s="47">
        <v>4</v>
      </c>
      <c r="D624" s="47" t="s">
        <v>21</v>
      </c>
      <c r="E624" s="48" t="s">
        <v>5536</v>
      </c>
      <c r="F624" s="47">
        <v>23</v>
      </c>
      <c r="G624" s="11" t="str">
        <f t="shared" si="5"/>
        <v>Alex Wheaton (Windsor Park)</v>
      </c>
    </row>
    <row r="625" spans="1:7" ht="15" x14ac:dyDescent="0.25">
      <c r="A625" s="47">
        <v>24</v>
      </c>
      <c r="B625" s="47" t="s">
        <v>384</v>
      </c>
      <c r="C625" s="47">
        <v>4</v>
      </c>
      <c r="D625" s="47" t="s">
        <v>49</v>
      </c>
      <c r="E625" s="48" t="s">
        <v>5537</v>
      </c>
      <c r="F625" s="47">
        <v>24</v>
      </c>
      <c r="G625" s="11" t="str">
        <f t="shared" si="5"/>
        <v>Nixon Publow (Constable Daniel)</v>
      </c>
    </row>
    <row r="626" spans="1:7" ht="15" x14ac:dyDescent="0.25">
      <c r="A626" s="47">
        <v>25</v>
      </c>
      <c r="B626" s="47" t="s">
        <v>1852</v>
      </c>
      <c r="C626" s="47">
        <v>4</v>
      </c>
      <c r="D626" s="47" t="s">
        <v>1853</v>
      </c>
      <c r="E626" s="48" t="s">
        <v>5538</v>
      </c>
      <c r="F626" s="47">
        <v>25</v>
      </c>
      <c r="G626" s="11" t="str">
        <f t="shared" si="5"/>
        <v>Sebastien Ryan (Holy Cross)</v>
      </c>
    </row>
    <row r="627" spans="1:7" ht="15" x14ac:dyDescent="0.25">
      <c r="A627" s="47">
        <v>26</v>
      </c>
      <c r="B627" s="47" t="s">
        <v>1902</v>
      </c>
      <c r="C627" s="47">
        <v>4</v>
      </c>
      <c r="D627" s="47" t="s">
        <v>24</v>
      </c>
      <c r="E627" s="48" t="s">
        <v>5539</v>
      </c>
      <c r="F627" s="47">
        <v>26</v>
      </c>
      <c r="G627" s="11" t="str">
        <f t="shared" si="5"/>
        <v>Lucas MacKinnon (Brander Gardens)</v>
      </c>
    </row>
    <row r="628" spans="1:7" ht="15" x14ac:dyDescent="0.25">
      <c r="A628" s="47">
        <v>27</v>
      </c>
      <c r="B628" s="47" t="s">
        <v>5540</v>
      </c>
      <c r="C628" s="47">
        <v>4</v>
      </c>
      <c r="D628" s="47" t="s">
        <v>24</v>
      </c>
      <c r="E628" s="48" t="s">
        <v>5541</v>
      </c>
      <c r="F628" s="47">
        <v>27</v>
      </c>
      <c r="G628" s="11" t="str">
        <f t="shared" si="5"/>
        <v>Luca Martens (Brander Gardens)</v>
      </c>
    </row>
    <row r="629" spans="1:7" ht="15" x14ac:dyDescent="0.25">
      <c r="A629" s="47">
        <v>28</v>
      </c>
      <c r="B629" s="47" t="s">
        <v>1898</v>
      </c>
      <c r="C629" s="47">
        <v>4</v>
      </c>
      <c r="D629" s="47" t="s">
        <v>22</v>
      </c>
      <c r="E629" s="48" t="s">
        <v>5542</v>
      </c>
      <c r="F629" s="47">
        <v>28</v>
      </c>
      <c r="G629" s="11" t="str">
        <f t="shared" si="5"/>
        <v>Nathan Kuperus (Parkallen)</v>
      </c>
    </row>
    <row r="630" spans="1:7" ht="15" x14ac:dyDescent="0.25">
      <c r="A630" s="47">
        <v>29</v>
      </c>
      <c r="B630" s="47" t="s">
        <v>1879</v>
      </c>
      <c r="C630" s="47">
        <v>4</v>
      </c>
      <c r="D630" s="47" t="s">
        <v>1508</v>
      </c>
      <c r="E630" s="48" t="s">
        <v>5543</v>
      </c>
      <c r="F630" s="47">
        <v>29</v>
      </c>
      <c r="G630" s="11" t="str">
        <f t="shared" si="5"/>
        <v>Liam Nji (Stratford)</v>
      </c>
    </row>
    <row r="631" spans="1:7" ht="15" x14ac:dyDescent="0.25">
      <c r="A631" s="47">
        <v>30</v>
      </c>
      <c r="B631" s="47" t="s">
        <v>1925</v>
      </c>
      <c r="C631" s="47">
        <v>4</v>
      </c>
      <c r="D631" s="47" t="s">
        <v>24</v>
      </c>
      <c r="E631" s="48" t="s">
        <v>5544</v>
      </c>
      <c r="F631" s="47">
        <v>30</v>
      </c>
      <c r="G631" s="11" t="str">
        <f t="shared" si="5"/>
        <v>Dominic MacKinnon (Brander Gardens)</v>
      </c>
    </row>
    <row r="632" spans="1:7" ht="15" x14ac:dyDescent="0.25">
      <c r="A632" s="47">
        <v>31</v>
      </c>
      <c r="B632" s="47" t="s">
        <v>1905</v>
      </c>
      <c r="C632" s="47">
        <v>4</v>
      </c>
      <c r="D632" s="47" t="s">
        <v>21</v>
      </c>
      <c r="E632" s="48" t="s">
        <v>5545</v>
      </c>
      <c r="F632" s="47">
        <v>31</v>
      </c>
      <c r="G632" s="11" t="str">
        <f t="shared" si="5"/>
        <v>Dhanoa Leo (Windsor Park)</v>
      </c>
    </row>
    <row r="633" spans="1:7" ht="15" x14ac:dyDescent="0.25">
      <c r="A633" s="47">
        <v>32</v>
      </c>
      <c r="B633" s="47" t="s">
        <v>1886</v>
      </c>
      <c r="C633" s="47">
        <v>4</v>
      </c>
      <c r="D633" s="47" t="s">
        <v>106</v>
      </c>
      <c r="E633" s="48" t="s">
        <v>5546</v>
      </c>
      <c r="F633" s="47">
        <v>32</v>
      </c>
      <c r="G633" s="11" t="str">
        <f t="shared" si="5"/>
        <v>Knox Jongsma (Edmonton Chr)</v>
      </c>
    </row>
    <row r="634" spans="1:7" ht="15" x14ac:dyDescent="0.25">
      <c r="A634" s="47">
        <v>33</v>
      </c>
      <c r="B634" s="47" t="s">
        <v>2027</v>
      </c>
      <c r="C634" s="47">
        <v>4</v>
      </c>
      <c r="D634" s="47" t="s">
        <v>2028</v>
      </c>
      <c r="E634" s="48" t="s">
        <v>5547</v>
      </c>
      <c r="F634" s="47">
        <v>33</v>
      </c>
      <c r="G634" s="11" t="str">
        <f t="shared" si="5"/>
        <v>Kai Leong (Donald R. Getty)</v>
      </c>
    </row>
    <row r="635" spans="1:7" ht="15" x14ac:dyDescent="0.25">
      <c r="A635" s="47">
        <v>34</v>
      </c>
      <c r="B635" s="47" t="s">
        <v>1835</v>
      </c>
      <c r="C635" s="47">
        <v>4</v>
      </c>
      <c r="D635" s="47" t="s">
        <v>1836</v>
      </c>
      <c r="E635" s="48" t="s">
        <v>5548</v>
      </c>
      <c r="F635" s="47">
        <v>34</v>
      </c>
      <c r="G635" s="11" t="str">
        <f t="shared" si="5"/>
        <v>Jackson Ongom (Gabrielle Roy)</v>
      </c>
    </row>
    <row r="636" spans="1:7" ht="15" x14ac:dyDescent="0.25">
      <c r="A636" s="47">
        <v>35</v>
      </c>
      <c r="B636" s="47" t="s">
        <v>1921</v>
      </c>
      <c r="C636" s="47">
        <v>4</v>
      </c>
      <c r="D636" s="47" t="s">
        <v>200</v>
      </c>
      <c r="E636" s="48" t="s">
        <v>5549</v>
      </c>
      <c r="F636" s="47">
        <v>35</v>
      </c>
      <c r="G636" s="11" t="str">
        <f t="shared" si="5"/>
        <v>Abel Sampson (Elmwood)</v>
      </c>
    </row>
    <row r="637" spans="1:7" ht="15" x14ac:dyDescent="0.25">
      <c r="A637" s="47">
        <v>36</v>
      </c>
      <c r="B637" s="47" t="s">
        <v>5550</v>
      </c>
      <c r="C637" s="47">
        <v>4</v>
      </c>
      <c r="D637" s="47" t="s">
        <v>1508</v>
      </c>
      <c r="E637" s="48" t="s">
        <v>5551</v>
      </c>
      <c r="F637" s="47">
        <v>36</v>
      </c>
      <c r="G637" s="11" t="str">
        <f t="shared" si="5"/>
        <v>James Adjei (Stratford)</v>
      </c>
    </row>
    <row r="638" spans="1:7" ht="15" x14ac:dyDescent="0.25">
      <c r="A638" s="47">
        <v>37</v>
      </c>
      <c r="B638" s="47" t="s">
        <v>5552</v>
      </c>
      <c r="C638" s="47">
        <v>4</v>
      </c>
      <c r="D638" s="47" t="s">
        <v>20</v>
      </c>
      <c r="E638" s="48" t="s">
        <v>5553</v>
      </c>
      <c r="F638" s="47">
        <v>37</v>
      </c>
      <c r="G638" s="11" t="str">
        <f t="shared" si="5"/>
        <v>Parker Fong (Michael A. Kostek)</v>
      </c>
    </row>
    <row r="639" spans="1:7" ht="15" x14ac:dyDescent="0.25">
      <c r="A639" s="47">
        <v>38</v>
      </c>
      <c r="B639" s="47" t="s">
        <v>1871</v>
      </c>
      <c r="C639" s="47">
        <v>4</v>
      </c>
      <c r="D639" s="47" t="s">
        <v>41</v>
      </c>
      <c r="E639" s="48" t="s">
        <v>5554</v>
      </c>
      <c r="F639" s="47">
        <v>38</v>
      </c>
      <c r="G639" s="11" t="str">
        <f t="shared" si="5"/>
        <v>Matias Gerke (Mill Creek)</v>
      </c>
    </row>
    <row r="640" spans="1:7" ht="15" x14ac:dyDescent="0.25">
      <c r="A640" s="47">
        <v>39</v>
      </c>
      <c r="B640" s="47" t="s">
        <v>1869</v>
      </c>
      <c r="C640" s="47">
        <v>4</v>
      </c>
      <c r="D640" s="47" t="s">
        <v>32</v>
      </c>
      <c r="E640" s="48" t="s">
        <v>5555</v>
      </c>
      <c r="F640" s="47">
        <v>39</v>
      </c>
      <c r="G640" s="11" t="str">
        <f t="shared" si="5"/>
        <v>Lawson Moreira (Forest Heights)</v>
      </c>
    </row>
    <row r="641" spans="1:7" ht="15" x14ac:dyDescent="0.25">
      <c r="A641" s="47">
        <v>40</v>
      </c>
      <c r="B641" s="47" t="s">
        <v>2166</v>
      </c>
      <c r="C641" s="47">
        <v>4</v>
      </c>
      <c r="D641" s="47" t="s">
        <v>42</v>
      </c>
      <c r="E641" s="48" t="s">
        <v>5556</v>
      </c>
      <c r="F641" s="47">
        <v>40</v>
      </c>
      <c r="G641" s="11" t="str">
        <f t="shared" si="5"/>
        <v>Nathan Sommerstad (Ellerslie Campus)</v>
      </c>
    </row>
    <row r="642" spans="1:7" ht="15" x14ac:dyDescent="0.25">
      <c r="A642" s="47">
        <v>41</v>
      </c>
      <c r="B642" s="47" t="s">
        <v>1979</v>
      </c>
      <c r="C642" s="47">
        <v>4</v>
      </c>
      <c r="D642" s="47" t="s">
        <v>20</v>
      </c>
      <c r="E642" s="48" t="s">
        <v>5557</v>
      </c>
      <c r="F642" s="47">
        <v>41</v>
      </c>
      <c r="G642" s="11" t="str">
        <f t="shared" si="5"/>
        <v>Quinn James (Michael A. Kostek)</v>
      </c>
    </row>
    <row r="643" spans="1:7" ht="15" x14ac:dyDescent="0.25">
      <c r="A643" s="47">
        <v>42</v>
      </c>
      <c r="B643" s="47" t="s">
        <v>1864</v>
      </c>
      <c r="C643" s="47">
        <v>4</v>
      </c>
      <c r="D643" s="47" t="s">
        <v>33</v>
      </c>
      <c r="E643" s="48" t="s">
        <v>5558</v>
      </c>
      <c r="F643" s="47">
        <v>42</v>
      </c>
      <c r="G643" s="11" t="str">
        <f t="shared" si="5"/>
        <v>Griffin Prout (Westbrook)</v>
      </c>
    </row>
    <row r="644" spans="1:7" ht="15" x14ac:dyDescent="0.25">
      <c r="A644" s="47">
        <v>43</v>
      </c>
      <c r="B644" s="47" t="s">
        <v>1915</v>
      </c>
      <c r="C644" s="47">
        <v>4</v>
      </c>
      <c r="D644" s="47" t="s">
        <v>28</v>
      </c>
      <c r="E644" s="48" t="s">
        <v>5559</v>
      </c>
      <c r="F644" s="47">
        <v>43</v>
      </c>
      <c r="G644" s="11" t="str">
        <f t="shared" si="5"/>
        <v>Ellison Garnison (Earl Buxton)</v>
      </c>
    </row>
    <row r="645" spans="1:7" ht="15" x14ac:dyDescent="0.25">
      <c r="A645" s="47">
        <v>44</v>
      </c>
      <c r="B645" s="47" t="s">
        <v>4036</v>
      </c>
      <c r="C645" s="47">
        <v>4</v>
      </c>
      <c r="D645" s="47" t="s">
        <v>34</v>
      </c>
      <c r="E645" s="48" t="s">
        <v>5560</v>
      </c>
      <c r="F645" s="47">
        <v>44</v>
      </c>
      <c r="G645" s="11" t="str">
        <f t="shared" si="5"/>
        <v>Markus Campbell (Steinhauer)</v>
      </c>
    </row>
    <row r="646" spans="1:7" ht="15" x14ac:dyDescent="0.25">
      <c r="A646" s="47">
        <v>45</v>
      </c>
      <c r="B646" s="47" t="s">
        <v>1966</v>
      </c>
      <c r="C646" s="47">
        <v>4</v>
      </c>
      <c r="D646" s="47" t="s">
        <v>22</v>
      </c>
      <c r="E646" s="48" t="s">
        <v>5561</v>
      </c>
      <c r="F646" s="47">
        <v>45</v>
      </c>
      <c r="G646" s="11" t="str">
        <f t="shared" si="5"/>
        <v>Augustin Pinto (Parkallen)</v>
      </c>
    </row>
    <row r="647" spans="1:7" ht="15" x14ac:dyDescent="0.25">
      <c r="A647" s="47">
        <v>46</v>
      </c>
      <c r="B647" s="47" t="s">
        <v>4089</v>
      </c>
      <c r="C647" s="47">
        <v>4</v>
      </c>
      <c r="D647" s="47" t="s">
        <v>20</v>
      </c>
      <c r="E647" s="48" t="s">
        <v>5562</v>
      </c>
      <c r="F647" s="47">
        <v>46</v>
      </c>
      <c r="G647" s="11" t="str">
        <f t="shared" si="5"/>
        <v>Kairo Agumagu (Michael A. Kostek)</v>
      </c>
    </row>
    <row r="648" spans="1:7" ht="15" x14ac:dyDescent="0.25">
      <c r="A648" s="47">
        <v>47</v>
      </c>
      <c r="B648" s="47" t="s">
        <v>1951</v>
      </c>
      <c r="C648" s="47">
        <v>4</v>
      </c>
      <c r="D648" s="47" t="s">
        <v>36</v>
      </c>
      <c r="E648" s="48" t="s">
        <v>5563</v>
      </c>
      <c r="F648" s="47">
        <v>47</v>
      </c>
      <c r="G648" s="11" t="str">
        <f t="shared" si="5"/>
        <v>Santino Mendez (Riverdale)</v>
      </c>
    </row>
    <row r="649" spans="1:7" ht="15" x14ac:dyDescent="0.25">
      <c r="A649" s="47">
        <v>48</v>
      </c>
      <c r="B649" s="47" t="s">
        <v>1923</v>
      </c>
      <c r="C649" s="47">
        <v>4</v>
      </c>
      <c r="D649" s="47" t="s">
        <v>28</v>
      </c>
      <c r="E649" s="48" t="s">
        <v>5564</v>
      </c>
      <c r="F649" s="47">
        <v>48</v>
      </c>
      <c r="G649" s="11" t="str">
        <f t="shared" si="5"/>
        <v>Lincoln Stawnicky (Earl Buxton)</v>
      </c>
    </row>
    <row r="650" spans="1:7" ht="15" x14ac:dyDescent="0.25">
      <c r="A650" s="47">
        <v>49</v>
      </c>
      <c r="B650" s="47" t="s">
        <v>1960</v>
      </c>
      <c r="C650" s="47">
        <v>4</v>
      </c>
      <c r="D650" s="47" t="s">
        <v>1508</v>
      </c>
      <c r="E650" s="48" t="s">
        <v>5565</v>
      </c>
      <c r="F650" s="47">
        <v>49</v>
      </c>
      <c r="G650" s="11" t="str">
        <f t="shared" si="5"/>
        <v>Thejas Vineeth (Stratford)</v>
      </c>
    </row>
    <row r="651" spans="1:7" ht="15" x14ac:dyDescent="0.25">
      <c r="A651" s="47">
        <v>50</v>
      </c>
      <c r="B651" s="47" t="s">
        <v>261</v>
      </c>
      <c r="C651" s="47">
        <v>4</v>
      </c>
      <c r="D651" s="47" t="s">
        <v>36</v>
      </c>
      <c r="E651" s="48" t="s">
        <v>5566</v>
      </c>
      <c r="F651" s="47">
        <v>50</v>
      </c>
      <c r="G651" s="11" t="str">
        <f t="shared" si="5"/>
        <v>Elliot Schaefer (Riverdale)</v>
      </c>
    </row>
    <row r="652" spans="1:7" ht="15" x14ac:dyDescent="0.25">
      <c r="A652" s="47">
        <v>51</v>
      </c>
      <c r="B652" s="47" t="s">
        <v>5567</v>
      </c>
      <c r="C652" s="47">
        <v>4</v>
      </c>
      <c r="D652" s="47" t="s">
        <v>200</v>
      </c>
      <c r="E652" s="48" t="s">
        <v>5568</v>
      </c>
      <c r="F652" s="47">
        <v>51</v>
      </c>
      <c r="G652" s="11" t="str">
        <f t="shared" si="5"/>
        <v>Merek DiGiuseppe (Elmwood)</v>
      </c>
    </row>
    <row r="653" spans="1:7" ht="15" x14ac:dyDescent="0.25">
      <c r="A653" s="47">
        <v>52</v>
      </c>
      <c r="B653" s="47" t="s">
        <v>5569</v>
      </c>
      <c r="C653" s="47">
        <v>4</v>
      </c>
      <c r="D653" s="47" t="s">
        <v>39</v>
      </c>
      <c r="E653" s="48" t="s">
        <v>5570</v>
      </c>
      <c r="F653" s="47">
        <v>52</v>
      </c>
      <c r="G653" s="11" t="str">
        <f t="shared" si="5"/>
        <v>Javie LeBouthillie (Laurier Heights)</v>
      </c>
    </row>
    <row r="654" spans="1:7" ht="15" x14ac:dyDescent="0.25">
      <c r="A654" s="47">
        <v>53</v>
      </c>
      <c r="B654" s="47" t="s">
        <v>5571</v>
      </c>
      <c r="C654" s="47">
        <v>4</v>
      </c>
      <c r="D654" s="47" t="s">
        <v>45</v>
      </c>
      <c r="E654" s="48" t="s">
        <v>5572</v>
      </c>
      <c r="F654" s="47">
        <v>53</v>
      </c>
      <c r="G654" s="11" t="str">
        <f t="shared" si="5"/>
        <v>Samuel Pertich (Unattached)</v>
      </c>
    </row>
    <row r="655" spans="1:7" ht="15" x14ac:dyDescent="0.25">
      <c r="A655" s="47">
        <v>54</v>
      </c>
      <c r="B655" s="47" t="s">
        <v>89</v>
      </c>
      <c r="C655" s="47">
        <v>4</v>
      </c>
      <c r="D655" s="47" t="s">
        <v>23</v>
      </c>
      <c r="E655" s="48" t="s">
        <v>5573</v>
      </c>
      <c r="F655" s="47">
        <v>54</v>
      </c>
      <c r="G655" s="11" t="str">
        <f t="shared" si="5"/>
        <v>Dylan Elford (Brookside)</v>
      </c>
    </row>
    <row r="656" spans="1:7" ht="15" x14ac:dyDescent="0.25">
      <c r="A656" s="47">
        <v>55</v>
      </c>
      <c r="B656" s="47" t="s">
        <v>1949</v>
      </c>
      <c r="C656" s="47">
        <v>4</v>
      </c>
      <c r="D656" s="47" t="s">
        <v>31</v>
      </c>
      <c r="E656" s="48" t="s">
        <v>5574</v>
      </c>
      <c r="F656" s="47">
        <v>55</v>
      </c>
      <c r="G656" s="11" t="str">
        <f t="shared" si="5"/>
        <v>Otto Engleman (Donnan)</v>
      </c>
    </row>
    <row r="657" spans="1:7" ht="15" x14ac:dyDescent="0.25">
      <c r="A657" s="47">
        <v>56</v>
      </c>
      <c r="B657" s="47" t="s">
        <v>2156</v>
      </c>
      <c r="C657" s="47">
        <v>4</v>
      </c>
      <c r="D657" s="47" t="s">
        <v>49</v>
      </c>
      <c r="E657" s="48" t="s">
        <v>3592</v>
      </c>
      <c r="F657" s="47">
        <v>56</v>
      </c>
      <c r="G657" s="11" t="str">
        <f t="shared" si="5"/>
        <v>Josh Coggles (Constable Daniel)</v>
      </c>
    </row>
    <row r="658" spans="1:7" ht="15" x14ac:dyDescent="0.25">
      <c r="A658" s="47">
        <v>57</v>
      </c>
      <c r="B658" s="47" t="s">
        <v>1968</v>
      </c>
      <c r="C658" s="47">
        <v>4</v>
      </c>
      <c r="D658" s="47" t="s">
        <v>49</v>
      </c>
      <c r="E658" s="48" t="s">
        <v>1339</v>
      </c>
      <c r="F658" s="47">
        <v>57</v>
      </c>
      <c r="G658" s="11" t="str">
        <f t="shared" si="5"/>
        <v>Zaiden Andrews (Constable Daniel)</v>
      </c>
    </row>
    <row r="659" spans="1:7" ht="15" x14ac:dyDescent="0.25">
      <c r="A659" s="47">
        <v>58</v>
      </c>
      <c r="B659" s="47" t="s">
        <v>128</v>
      </c>
      <c r="C659" s="47">
        <v>4</v>
      </c>
      <c r="D659" s="47" t="s">
        <v>36</v>
      </c>
      <c r="E659" s="48" t="s">
        <v>3594</v>
      </c>
      <c r="F659" s="47">
        <v>58</v>
      </c>
      <c r="G659" s="11" t="str">
        <f t="shared" si="5"/>
        <v>River Plante (Riverdale)</v>
      </c>
    </row>
    <row r="660" spans="1:7" ht="15" x14ac:dyDescent="0.25">
      <c r="A660" s="47">
        <v>59</v>
      </c>
      <c r="B660" s="47" t="s">
        <v>1955</v>
      </c>
      <c r="C660" s="47">
        <v>4</v>
      </c>
      <c r="D660" s="47" t="s">
        <v>18</v>
      </c>
      <c r="E660" s="48" t="s">
        <v>5575</v>
      </c>
      <c r="F660" s="47">
        <v>59</v>
      </c>
      <c r="G660" s="11" t="str">
        <f t="shared" si="5"/>
        <v>Elliot Chiong (George P. Nicholson)</v>
      </c>
    </row>
    <row r="661" spans="1:7" ht="15" x14ac:dyDescent="0.25">
      <c r="A661" s="47">
        <v>60</v>
      </c>
      <c r="B661" s="47" t="s">
        <v>1927</v>
      </c>
      <c r="C661" s="47">
        <v>4</v>
      </c>
      <c r="D661" s="47" t="s">
        <v>25</v>
      </c>
      <c r="E661" s="48" t="s">
        <v>1343</v>
      </c>
      <c r="F661" s="47">
        <v>60</v>
      </c>
      <c r="G661" s="11" t="str">
        <f t="shared" si="5"/>
        <v>Maverick Reeve (Centennial)</v>
      </c>
    </row>
    <row r="662" spans="1:7" ht="15" x14ac:dyDescent="0.25">
      <c r="A662" s="47">
        <v>61</v>
      </c>
      <c r="B662" s="47" t="s">
        <v>2015</v>
      </c>
      <c r="C662" s="47">
        <v>4</v>
      </c>
      <c r="D662" s="47" t="s">
        <v>33</v>
      </c>
      <c r="E662" s="48" t="s">
        <v>4026</v>
      </c>
      <c r="F662" s="47">
        <v>61</v>
      </c>
      <c r="G662" s="11" t="str">
        <f t="shared" si="5"/>
        <v>Abhiru Siriwardhan (Westbrook)</v>
      </c>
    </row>
    <row r="663" spans="1:7" ht="15" x14ac:dyDescent="0.25">
      <c r="A663" s="47">
        <v>62</v>
      </c>
      <c r="B663" s="47" t="s">
        <v>800</v>
      </c>
      <c r="C663" s="47">
        <v>4</v>
      </c>
      <c r="D663" s="47" t="s">
        <v>36</v>
      </c>
      <c r="E663" s="48" t="s">
        <v>5576</v>
      </c>
      <c r="F663" s="47">
        <v>62</v>
      </c>
      <c r="G663" s="11" t="str">
        <f t="shared" si="5"/>
        <v>Luke Besuyen (Riverdale)</v>
      </c>
    </row>
    <row r="664" spans="1:7" ht="15" x14ac:dyDescent="0.25">
      <c r="A664" s="47">
        <v>63</v>
      </c>
      <c r="B664" s="47" t="s">
        <v>1975</v>
      </c>
      <c r="C664" s="47">
        <v>4</v>
      </c>
      <c r="D664" s="47" t="s">
        <v>39</v>
      </c>
      <c r="E664" s="48" t="s">
        <v>5577</v>
      </c>
      <c r="F664" s="47">
        <v>63</v>
      </c>
      <c r="G664" s="11" t="str">
        <f t="shared" si="5"/>
        <v>Sam Davis (Laurier Heights)</v>
      </c>
    </row>
    <row r="665" spans="1:7" ht="15" x14ac:dyDescent="0.25">
      <c r="A665" s="47">
        <v>64</v>
      </c>
      <c r="B665" s="47" t="s">
        <v>1953</v>
      </c>
      <c r="C665" s="47">
        <v>4</v>
      </c>
      <c r="D665" s="47" t="s">
        <v>25</v>
      </c>
      <c r="E665" s="48" t="s">
        <v>5578</v>
      </c>
      <c r="F665" s="47">
        <v>64</v>
      </c>
      <c r="G665" s="11" t="str">
        <f t="shared" ref="G665:G728" si="6">CONCATENATE(B665, " (", D665, ")")</f>
        <v>Benjamin Altamiran (Centennial)</v>
      </c>
    </row>
    <row r="666" spans="1:7" ht="15" x14ac:dyDescent="0.25">
      <c r="A666" s="47">
        <v>65</v>
      </c>
      <c r="B666" s="47" t="s">
        <v>4032</v>
      </c>
      <c r="C666" s="47">
        <v>4</v>
      </c>
      <c r="D666" s="47" t="s">
        <v>80</v>
      </c>
      <c r="E666" s="48" t="s">
        <v>5579</v>
      </c>
      <c r="F666" s="47">
        <v>65</v>
      </c>
      <c r="G666" s="11" t="str">
        <f t="shared" si="6"/>
        <v>Jack Milstead (George H. Luck)</v>
      </c>
    </row>
    <row r="667" spans="1:7" ht="15" x14ac:dyDescent="0.25">
      <c r="A667" s="47">
        <v>66</v>
      </c>
      <c r="B667" s="47" t="s">
        <v>1931</v>
      </c>
      <c r="C667" s="47">
        <v>4</v>
      </c>
      <c r="D667" s="47" t="s">
        <v>62</v>
      </c>
      <c r="E667" s="48" t="s">
        <v>5580</v>
      </c>
      <c r="F667" s="47">
        <v>66</v>
      </c>
      <c r="G667" s="11" t="str">
        <f t="shared" si="6"/>
        <v>Nico Letailleur (Westglen)</v>
      </c>
    </row>
    <row r="668" spans="1:7" ht="15" x14ac:dyDescent="0.25">
      <c r="A668" s="47">
        <v>67</v>
      </c>
      <c r="B668" s="47" t="s">
        <v>1933</v>
      </c>
      <c r="C668" s="47">
        <v>4</v>
      </c>
      <c r="D668" s="47" t="s">
        <v>62</v>
      </c>
      <c r="E668" s="48" t="s">
        <v>2999</v>
      </c>
      <c r="F668" s="47">
        <v>67</v>
      </c>
      <c r="G668" s="11" t="str">
        <f t="shared" si="6"/>
        <v>Ezra Stahl (Westglen)</v>
      </c>
    </row>
    <row r="669" spans="1:7" ht="15" x14ac:dyDescent="0.25">
      <c r="A669" s="47">
        <v>68</v>
      </c>
      <c r="B669" s="47" t="s">
        <v>5581</v>
      </c>
      <c r="C669" s="47">
        <v>4</v>
      </c>
      <c r="D669" s="47" t="s">
        <v>24</v>
      </c>
      <c r="E669" s="48" t="s">
        <v>5582</v>
      </c>
      <c r="F669" s="47">
        <v>68</v>
      </c>
      <c r="G669" s="11" t="str">
        <f t="shared" si="6"/>
        <v>Brett Stankowski (Brander Gardens)</v>
      </c>
    </row>
    <row r="670" spans="1:7" ht="15" x14ac:dyDescent="0.25">
      <c r="A670" s="47">
        <v>69</v>
      </c>
      <c r="B670" s="47" t="s">
        <v>1971</v>
      </c>
      <c r="C670" s="47">
        <v>4</v>
      </c>
      <c r="D670" s="47" t="s">
        <v>30</v>
      </c>
      <c r="E670" s="48" t="s">
        <v>5583</v>
      </c>
      <c r="F670" s="47">
        <v>69</v>
      </c>
      <c r="G670" s="11" t="str">
        <f t="shared" si="6"/>
        <v>Jack Berube (Patricia Heights)</v>
      </c>
    </row>
    <row r="671" spans="1:7" ht="15" x14ac:dyDescent="0.25">
      <c r="A671" s="47">
        <v>70</v>
      </c>
      <c r="B671" s="47" t="s">
        <v>1919</v>
      </c>
      <c r="C671" s="47">
        <v>4</v>
      </c>
      <c r="D671" s="47" t="s">
        <v>27</v>
      </c>
      <c r="E671" s="48" t="s">
        <v>5584</v>
      </c>
      <c r="F671" s="47">
        <v>70</v>
      </c>
      <c r="G671" s="11" t="str">
        <f t="shared" si="6"/>
        <v>Elliott Chan (Holyrood)</v>
      </c>
    </row>
    <row r="672" spans="1:7" ht="15" x14ac:dyDescent="0.25">
      <c r="A672" s="47">
        <v>71</v>
      </c>
      <c r="B672" s="47" t="s">
        <v>4099</v>
      </c>
      <c r="C672" s="47">
        <v>4</v>
      </c>
      <c r="D672" s="47" t="s">
        <v>57</v>
      </c>
      <c r="E672" s="48" t="s">
        <v>5585</v>
      </c>
      <c r="F672" s="47">
        <v>71</v>
      </c>
      <c r="G672" s="11" t="str">
        <f t="shared" si="6"/>
        <v>Daxton Koebel (David Thomas King)</v>
      </c>
    </row>
    <row r="673" spans="1:7" ht="15" x14ac:dyDescent="0.25">
      <c r="A673" s="47">
        <v>72</v>
      </c>
      <c r="B673" s="47" t="s">
        <v>1993</v>
      </c>
      <c r="C673" s="47">
        <v>4</v>
      </c>
      <c r="D673" s="47" t="s">
        <v>57</v>
      </c>
      <c r="E673" s="48" t="s">
        <v>5586</v>
      </c>
      <c r="F673" s="47">
        <v>72</v>
      </c>
      <c r="G673" s="11" t="str">
        <f t="shared" si="6"/>
        <v>Logan Walters (David Thomas King)</v>
      </c>
    </row>
    <row r="674" spans="1:7" ht="15" x14ac:dyDescent="0.25">
      <c r="A674" s="47">
        <v>73</v>
      </c>
      <c r="B674" s="47" t="s">
        <v>2048</v>
      </c>
      <c r="C674" s="47">
        <v>4</v>
      </c>
      <c r="D674" s="47" t="s">
        <v>22</v>
      </c>
      <c r="E674" s="48" t="s">
        <v>5587</v>
      </c>
      <c r="F674" s="47">
        <v>73</v>
      </c>
      <c r="G674" s="11" t="str">
        <f t="shared" si="6"/>
        <v>Alex Fong-Hanelt (Parkallen)</v>
      </c>
    </row>
    <row r="675" spans="1:7" ht="15" x14ac:dyDescent="0.25">
      <c r="A675" s="47">
        <v>74</v>
      </c>
      <c r="B675" s="47" t="s">
        <v>1977</v>
      </c>
      <c r="C675" s="47">
        <v>4</v>
      </c>
      <c r="D675" s="47" t="s">
        <v>1443</v>
      </c>
      <c r="E675" s="48" t="s">
        <v>5588</v>
      </c>
      <c r="F675" s="47">
        <v>74</v>
      </c>
      <c r="G675" s="11" t="str">
        <f t="shared" si="6"/>
        <v>Grayson George (Crawford Plains)</v>
      </c>
    </row>
    <row r="676" spans="1:7" ht="15" x14ac:dyDescent="0.25">
      <c r="A676" s="47">
        <v>75</v>
      </c>
      <c r="B676" s="47" t="s">
        <v>2054</v>
      </c>
      <c r="C676" s="47">
        <v>4</v>
      </c>
      <c r="D676" s="47" t="s">
        <v>21</v>
      </c>
      <c r="E676" s="48" t="s">
        <v>3731</v>
      </c>
      <c r="F676" s="47">
        <v>75</v>
      </c>
      <c r="G676" s="11" t="str">
        <f t="shared" si="6"/>
        <v>Dexter Bridge (Windsor Park)</v>
      </c>
    </row>
    <row r="677" spans="1:7" ht="15" x14ac:dyDescent="0.25">
      <c r="A677" s="47">
        <v>76</v>
      </c>
      <c r="B677" s="47" t="s">
        <v>5589</v>
      </c>
      <c r="C677" s="47">
        <v>4</v>
      </c>
      <c r="D677" s="47" t="s">
        <v>49</v>
      </c>
      <c r="E677" s="48" t="s">
        <v>5590</v>
      </c>
      <c r="F677" s="47">
        <v>76</v>
      </c>
      <c r="G677" s="11" t="str">
        <f t="shared" si="6"/>
        <v>Wren Rempel (Constable Daniel)</v>
      </c>
    </row>
    <row r="678" spans="1:7" ht="15" x14ac:dyDescent="0.25">
      <c r="A678" s="47">
        <v>77</v>
      </c>
      <c r="B678" s="47" t="s">
        <v>4092</v>
      </c>
      <c r="C678" s="47">
        <v>4</v>
      </c>
      <c r="D678" s="47" t="s">
        <v>39</v>
      </c>
      <c r="E678" s="48" t="s">
        <v>5591</v>
      </c>
      <c r="F678" s="47">
        <v>77</v>
      </c>
      <c r="G678" s="11" t="str">
        <f t="shared" si="6"/>
        <v>Logan Moffatt (Laurier Heights)</v>
      </c>
    </row>
    <row r="679" spans="1:7" ht="15" x14ac:dyDescent="0.25">
      <c r="A679" s="47">
        <v>78</v>
      </c>
      <c r="B679" s="47" t="s">
        <v>2030</v>
      </c>
      <c r="C679" s="47">
        <v>4</v>
      </c>
      <c r="D679" s="47" t="s">
        <v>33</v>
      </c>
      <c r="E679" s="48" t="s">
        <v>5592</v>
      </c>
      <c r="F679" s="47">
        <v>78</v>
      </c>
      <c r="G679" s="11" t="str">
        <f t="shared" si="6"/>
        <v>Seth Meliefste (Westbrook)</v>
      </c>
    </row>
    <row r="680" spans="1:7" ht="15" x14ac:dyDescent="0.25">
      <c r="A680" s="47">
        <v>79</v>
      </c>
      <c r="B680" s="47" t="s">
        <v>2094</v>
      </c>
      <c r="C680" s="47">
        <v>4</v>
      </c>
      <c r="D680" s="47" t="s">
        <v>20</v>
      </c>
      <c r="E680" s="48" t="s">
        <v>5593</v>
      </c>
      <c r="F680" s="47">
        <v>79</v>
      </c>
      <c r="G680" s="11" t="str">
        <f t="shared" si="6"/>
        <v>Maverick Lewis (Michael A. Kostek)</v>
      </c>
    </row>
    <row r="681" spans="1:7" ht="15" x14ac:dyDescent="0.25">
      <c r="A681" s="47">
        <v>80</v>
      </c>
      <c r="B681" s="47" t="s">
        <v>1911</v>
      </c>
      <c r="C681" s="47">
        <v>4</v>
      </c>
      <c r="D681" s="47" t="s">
        <v>57</v>
      </c>
      <c r="E681" s="48" t="s">
        <v>5594</v>
      </c>
      <c r="F681" s="47">
        <v>80</v>
      </c>
      <c r="G681" s="11" t="str">
        <f t="shared" si="6"/>
        <v>Sullivan Waldner (David Thomas King)</v>
      </c>
    </row>
    <row r="682" spans="1:7" ht="15" x14ac:dyDescent="0.25">
      <c r="A682" s="47">
        <v>81</v>
      </c>
      <c r="B682" s="47" t="s">
        <v>4039</v>
      </c>
      <c r="C682" s="47">
        <v>4</v>
      </c>
      <c r="D682" s="47" t="s">
        <v>22</v>
      </c>
      <c r="E682" s="48" t="s">
        <v>5595</v>
      </c>
      <c r="F682" s="47">
        <v>81</v>
      </c>
      <c r="G682" s="11" t="str">
        <f t="shared" si="6"/>
        <v>Jaden Kong (Parkallen)</v>
      </c>
    </row>
    <row r="683" spans="1:7" ht="15" x14ac:dyDescent="0.25">
      <c r="A683" s="47">
        <v>82</v>
      </c>
      <c r="B683" s="47" t="s">
        <v>2205</v>
      </c>
      <c r="C683" s="47">
        <v>4</v>
      </c>
      <c r="D683" s="47" t="s">
        <v>28</v>
      </c>
      <c r="E683" s="48" t="s">
        <v>5596</v>
      </c>
      <c r="F683" s="47">
        <v>82</v>
      </c>
      <c r="G683" s="11" t="str">
        <f t="shared" si="6"/>
        <v>Emmett Wiltshire (Earl Buxton)</v>
      </c>
    </row>
    <row r="684" spans="1:7" ht="15" x14ac:dyDescent="0.25">
      <c r="A684" s="47">
        <v>83</v>
      </c>
      <c r="B684" s="47" t="s">
        <v>1935</v>
      </c>
      <c r="C684" s="47">
        <v>4</v>
      </c>
      <c r="D684" s="47" t="s">
        <v>27</v>
      </c>
      <c r="E684" s="48" t="s">
        <v>5597</v>
      </c>
      <c r="F684" s="47">
        <v>83</v>
      </c>
      <c r="G684" s="11" t="str">
        <f t="shared" si="6"/>
        <v>Art Weber (Holyrood)</v>
      </c>
    </row>
    <row r="685" spans="1:7" ht="15" x14ac:dyDescent="0.25">
      <c r="A685" s="47">
        <v>84</v>
      </c>
      <c r="B685" s="47" t="s">
        <v>2060</v>
      </c>
      <c r="C685" s="47">
        <v>4</v>
      </c>
      <c r="D685" s="47" t="s">
        <v>35</v>
      </c>
      <c r="E685" s="48" t="s">
        <v>5598</v>
      </c>
      <c r="F685" s="47">
        <v>84</v>
      </c>
      <c r="G685" s="11" t="str">
        <f t="shared" si="6"/>
        <v>Harrison Ilko (Johnny Bright)</v>
      </c>
    </row>
    <row r="686" spans="1:7" ht="15" x14ac:dyDescent="0.25">
      <c r="A686" s="47">
        <v>85</v>
      </c>
      <c r="B686" s="47" t="s">
        <v>4174</v>
      </c>
      <c r="C686" s="47">
        <v>4</v>
      </c>
      <c r="D686" s="47" t="s">
        <v>106</v>
      </c>
      <c r="E686" s="48" t="s">
        <v>5599</v>
      </c>
      <c r="F686" s="47">
        <v>85</v>
      </c>
      <c r="G686" s="11" t="str">
        <f t="shared" si="6"/>
        <v>Michael Levesque G (Edmonton Chr)</v>
      </c>
    </row>
    <row r="687" spans="1:7" ht="15" x14ac:dyDescent="0.25">
      <c r="A687" s="47">
        <v>86</v>
      </c>
      <c r="B687" s="47" t="s">
        <v>4052</v>
      </c>
      <c r="C687" s="47">
        <v>4</v>
      </c>
      <c r="D687" s="47" t="s">
        <v>848</v>
      </c>
      <c r="E687" s="48" t="s">
        <v>5600</v>
      </c>
      <c r="F687" s="47">
        <v>86</v>
      </c>
      <c r="G687" s="11" t="str">
        <f t="shared" si="6"/>
        <v>Merrick Charbonnea (Winterburn)</v>
      </c>
    </row>
    <row r="688" spans="1:7" ht="15" x14ac:dyDescent="0.25">
      <c r="A688" s="47">
        <v>87</v>
      </c>
      <c r="B688" s="47" t="s">
        <v>2168</v>
      </c>
      <c r="C688" s="47">
        <v>4</v>
      </c>
      <c r="D688" s="47" t="s">
        <v>105</v>
      </c>
      <c r="E688" s="48" t="s">
        <v>5601</v>
      </c>
      <c r="F688" s="47">
        <v>87</v>
      </c>
      <c r="G688" s="11" t="str">
        <f t="shared" si="6"/>
        <v>Javon Limbu (Aurora Charter)</v>
      </c>
    </row>
    <row r="689" spans="1:7" ht="15" x14ac:dyDescent="0.25">
      <c r="A689" s="47">
        <v>88</v>
      </c>
      <c r="B689" s="47" t="s">
        <v>4108</v>
      </c>
      <c r="C689" s="47">
        <v>4</v>
      </c>
      <c r="D689" s="47" t="s">
        <v>19</v>
      </c>
      <c r="E689" s="48" t="s">
        <v>5602</v>
      </c>
      <c r="F689" s="47">
        <v>88</v>
      </c>
      <c r="G689" s="11" t="str">
        <f t="shared" si="6"/>
        <v>Croy Adams (Rio Terrace)</v>
      </c>
    </row>
    <row r="690" spans="1:7" ht="15" x14ac:dyDescent="0.25">
      <c r="A690" s="47">
        <v>89</v>
      </c>
      <c r="B690" s="47" t="s">
        <v>1987</v>
      </c>
      <c r="C690" s="47">
        <v>4</v>
      </c>
      <c r="D690" s="47" t="s">
        <v>22</v>
      </c>
      <c r="E690" s="48" t="s">
        <v>5603</v>
      </c>
      <c r="F690" s="47">
        <v>89</v>
      </c>
      <c r="G690" s="11" t="str">
        <f t="shared" si="6"/>
        <v>Kian Ip (Parkallen)</v>
      </c>
    </row>
    <row r="691" spans="1:7" ht="15" x14ac:dyDescent="0.25">
      <c r="A691" s="47">
        <v>90</v>
      </c>
      <c r="B691" s="47" t="s">
        <v>4177</v>
      </c>
      <c r="C691" s="47">
        <v>4</v>
      </c>
      <c r="D691" s="47" t="s">
        <v>926</v>
      </c>
      <c r="E691" s="48" t="s">
        <v>3011</v>
      </c>
      <c r="F691" s="47">
        <v>90</v>
      </c>
      <c r="G691" s="11" t="str">
        <f t="shared" si="6"/>
        <v>Jace Alambra (Shauna May Seneca)</v>
      </c>
    </row>
    <row r="692" spans="1:7" ht="15" x14ac:dyDescent="0.25">
      <c r="A692" s="47">
        <v>91</v>
      </c>
      <c r="B692" s="47" t="s">
        <v>2050</v>
      </c>
      <c r="C692" s="47">
        <v>4</v>
      </c>
      <c r="D692" s="47" t="s">
        <v>28</v>
      </c>
      <c r="E692" s="48" t="s">
        <v>5604</v>
      </c>
      <c r="F692" s="47">
        <v>91</v>
      </c>
      <c r="G692" s="11" t="str">
        <f t="shared" si="6"/>
        <v>Jayden Jiang (Earl Buxton)</v>
      </c>
    </row>
    <row r="693" spans="1:7" ht="15" x14ac:dyDescent="0.25">
      <c r="A693" s="47">
        <v>92</v>
      </c>
      <c r="B693" s="47" t="s">
        <v>1873</v>
      </c>
      <c r="C693" s="47">
        <v>4</v>
      </c>
      <c r="D693" s="47" t="s">
        <v>279</v>
      </c>
      <c r="E693" s="48" t="s">
        <v>5605</v>
      </c>
      <c r="F693" s="47">
        <v>92</v>
      </c>
      <c r="G693" s="11" t="str">
        <f t="shared" si="6"/>
        <v>Max Dean (Crestwood)</v>
      </c>
    </row>
    <row r="694" spans="1:7" ht="15" x14ac:dyDescent="0.25">
      <c r="A694" s="47">
        <v>93</v>
      </c>
      <c r="B694" s="47" t="s">
        <v>2005</v>
      </c>
      <c r="C694" s="47">
        <v>4</v>
      </c>
      <c r="D694" s="47" t="s">
        <v>39</v>
      </c>
      <c r="E694" s="48" t="s">
        <v>5606</v>
      </c>
      <c r="F694" s="47">
        <v>93</v>
      </c>
      <c r="G694" s="11" t="str">
        <f t="shared" si="6"/>
        <v>Henry Virtue (Laurier Heights)</v>
      </c>
    </row>
    <row r="695" spans="1:7" ht="15" x14ac:dyDescent="0.25">
      <c r="A695" s="47">
        <v>94</v>
      </c>
      <c r="B695" s="47" t="s">
        <v>265</v>
      </c>
      <c r="C695" s="47">
        <v>4</v>
      </c>
      <c r="D695" s="47" t="s">
        <v>23</v>
      </c>
      <c r="E695" s="48" t="s">
        <v>5607</v>
      </c>
      <c r="F695" s="47">
        <v>94</v>
      </c>
      <c r="G695" s="11" t="str">
        <f t="shared" si="6"/>
        <v>Eli Corrigan (Brookside)</v>
      </c>
    </row>
    <row r="696" spans="1:7" ht="15" x14ac:dyDescent="0.25">
      <c r="A696" s="47">
        <v>95</v>
      </c>
      <c r="B696" s="47" t="s">
        <v>4169</v>
      </c>
      <c r="C696" s="47">
        <v>4</v>
      </c>
      <c r="D696" s="47" t="s">
        <v>31</v>
      </c>
      <c r="E696" s="48" t="s">
        <v>5608</v>
      </c>
      <c r="F696" s="47">
        <v>95</v>
      </c>
      <c r="G696" s="11" t="str">
        <f t="shared" si="6"/>
        <v>Weston Halbert (Donnan)</v>
      </c>
    </row>
    <row r="697" spans="1:7" ht="15" x14ac:dyDescent="0.25">
      <c r="A697" s="47">
        <v>96</v>
      </c>
      <c r="B697" s="47" t="s">
        <v>4147</v>
      </c>
      <c r="C697" s="47">
        <v>4</v>
      </c>
      <c r="D697" s="47" t="s">
        <v>34</v>
      </c>
      <c r="E697" s="48" t="s">
        <v>5609</v>
      </c>
      <c r="F697" s="47">
        <v>96</v>
      </c>
      <c r="G697" s="11" t="str">
        <f t="shared" si="6"/>
        <v>Arthur Rohr (Steinhauer)</v>
      </c>
    </row>
    <row r="698" spans="1:7" ht="15" x14ac:dyDescent="0.25">
      <c r="A698" s="47">
        <v>97</v>
      </c>
      <c r="B698" s="47" t="s">
        <v>1973</v>
      </c>
      <c r="C698" s="47">
        <v>4</v>
      </c>
      <c r="D698" s="47" t="s">
        <v>27</v>
      </c>
      <c r="E698" s="48" t="s">
        <v>5610</v>
      </c>
      <c r="F698" s="47">
        <v>97</v>
      </c>
      <c r="G698" s="11" t="str">
        <f t="shared" si="6"/>
        <v>Felix Reikie (Holyrood)</v>
      </c>
    </row>
    <row r="699" spans="1:7" ht="15" x14ac:dyDescent="0.25">
      <c r="A699" s="47">
        <v>98</v>
      </c>
      <c r="B699" s="47" t="s">
        <v>5611</v>
      </c>
      <c r="C699" s="47">
        <v>4</v>
      </c>
      <c r="D699" s="47" t="s">
        <v>41</v>
      </c>
      <c r="E699" s="48" t="s">
        <v>5612</v>
      </c>
      <c r="F699" s="47">
        <v>98</v>
      </c>
      <c r="G699" s="11" t="str">
        <f t="shared" si="6"/>
        <v>Hunter Sparklingey (Mill Creek)</v>
      </c>
    </row>
    <row r="700" spans="1:7" ht="15" x14ac:dyDescent="0.25">
      <c r="A700" s="47">
        <v>99</v>
      </c>
      <c r="B700" s="47" t="s">
        <v>5613</v>
      </c>
      <c r="C700" s="47">
        <v>4</v>
      </c>
      <c r="D700" s="47" t="s">
        <v>106</v>
      </c>
      <c r="E700" s="48" t="s">
        <v>1417</v>
      </c>
      <c r="F700" s="47">
        <v>99</v>
      </c>
      <c r="G700" s="11" t="str">
        <f t="shared" si="6"/>
        <v>Ethan Lagestee (Edmonton Chr)</v>
      </c>
    </row>
    <row r="701" spans="1:7" ht="15" x14ac:dyDescent="0.25">
      <c r="A701" s="47">
        <v>100</v>
      </c>
      <c r="B701" s="47" t="s">
        <v>1943</v>
      </c>
      <c r="C701" s="47">
        <v>4</v>
      </c>
      <c r="D701" s="47" t="s">
        <v>279</v>
      </c>
      <c r="E701" s="48" t="s">
        <v>5614</v>
      </c>
      <c r="F701" s="47">
        <v>100</v>
      </c>
      <c r="G701" s="11" t="str">
        <f t="shared" si="6"/>
        <v>James Li (Crestwood)</v>
      </c>
    </row>
    <row r="702" spans="1:7" ht="15" x14ac:dyDescent="0.25">
      <c r="A702" s="47">
        <v>101</v>
      </c>
      <c r="B702" s="47" t="s">
        <v>1995</v>
      </c>
      <c r="C702" s="47">
        <v>4</v>
      </c>
      <c r="D702" s="47" t="s">
        <v>80</v>
      </c>
      <c r="E702" s="48" t="s">
        <v>5615</v>
      </c>
      <c r="F702" s="47">
        <v>101</v>
      </c>
      <c r="G702" s="11" t="str">
        <f t="shared" si="6"/>
        <v>Zac Zamir (George H. Luck)</v>
      </c>
    </row>
    <row r="703" spans="1:7" ht="15" x14ac:dyDescent="0.25">
      <c r="A703" s="47">
        <v>102</v>
      </c>
      <c r="B703" s="47" t="s">
        <v>2080</v>
      </c>
      <c r="C703" s="47">
        <v>4</v>
      </c>
      <c r="D703" s="47" t="s">
        <v>27</v>
      </c>
      <c r="E703" s="48" t="s">
        <v>5616</v>
      </c>
      <c r="F703" s="47">
        <v>102</v>
      </c>
      <c r="G703" s="11" t="str">
        <f t="shared" si="6"/>
        <v>Ryan Noble (Holyrood)</v>
      </c>
    </row>
    <row r="704" spans="1:7" ht="15" x14ac:dyDescent="0.25">
      <c r="A704" s="47">
        <v>103</v>
      </c>
      <c r="B704" s="47" t="s">
        <v>2046</v>
      </c>
      <c r="C704" s="47">
        <v>4</v>
      </c>
      <c r="D704" s="47" t="s">
        <v>33</v>
      </c>
      <c r="E704" s="48" t="s">
        <v>5617</v>
      </c>
      <c r="F704" s="47">
        <v>103</v>
      </c>
      <c r="G704" s="11" t="str">
        <f t="shared" si="6"/>
        <v>Devin Parmar (Westbrook)</v>
      </c>
    </row>
    <row r="705" spans="1:7" ht="15" x14ac:dyDescent="0.25">
      <c r="A705" s="47">
        <v>104</v>
      </c>
      <c r="B705" s="47" t="s">
        <v>2025</v>
      </c>
      <c r="C705" s="47">
        <v>4</v>
      </c>
      <c r="D705" s="47" t="s">
        <v>43</v>
      </c>
      <c r="E705" s="48" t="s">
        <v>5618</v>
      </c>
      <c r="F705" s="47">
        <v>104</v>
      </c>
      <c r="G705" s="11" t="str">
        <f t="shared" si="6"/>
        <v>Freddie Fortin (King Edward)</v>
      </c>
    </row>
    <row r="706" spans="1:7" ht="15" x14ac:dyDescent="0.25">
      <c r="A706" s="47">
        <v>105</v>
      </c>
      <c r="B706" s="47" t="s">
        <v>2126</v>
      </c>
      <c r="C706" s="47">
        <v>4</v>
      </c>
      <c r="D706" s="47" t="s">
        <v>849</v>
      </c>
      <c r="E706" s="48" t="s">
        <v>5619</v>
      </c>
      <c r="F706" s="47">
        <v>105</v>
      </c>
      <c r="G706" s="11" t="str">
        <f t="shared" si="6"/>
        <v>Aedan Skiner (Roberta MacAdams)</v>
      </c>
    </row>
    <row r="707" spans="1:7" ht="15" x14ac:dyDescent="0.25">
      <c r="A707" s="47">
        <v>106</v>
      </c>
      <c r="B707" s="47" t="s">
        <v>1964</v>
      </c>
      <c r="C707" s="47">
        <v>4</v>
      </c>
      <c r="D707" s="47" t="s">
        <v>80</v>
      </c>
      <c r="E707" s="48" t="s">
        <v>5620</v>
      </c>
      <c r="F707" s="47">
        <v>106</v>
      </c>
      <c r="G707" s="11" t="str">
        <f t="shared" si="6"/>
        <v>Brooks Kennedy (George H. Luck)</v>
      </c>
    </row>
    <row r="708" spans="1:7" ht="15" x14ac:dyDescent="0.25">
      <c r="A708" s="47">
        <v>107</v>
      </c>
      <c r="B708" s="47" t="s">
        <v>2011</v>
      </c>
      <c r="C708" s="47">
        <v>4</v>
      </c>
      <c r="D708" s="47" t="s">
        <v>19</v>
      </c>
      <c r="E708" s="48" t="s">
        <v>5621</v>
      </c>
      <c r="F708" s="47">
        <v>107</v>
      </c>
      <c r="G708" s="11" t="str">
        <f t="shared" si="6"/>
        <v>Eoin Hackett (Rio Terrace)</v>
      </c>
    </row>
    <row r="709" spans="1:7" ht="15" x14ac:dyDescent="0.25">
      <c r="A709" s="47">
        <v>108</v>
      </c>
      <c r="B709" s="47" t="s">
        <v>1999</v>
      </c>
      <c r="C709" s="47">
        <v>4</v>
      </c>
      <c r="D709" s="47" t="s">
        <v>392</v>
      </c>
      <c r="E709" s="48" t="s">
        <v>5622</v>
      </c>
      <c r="F709" s="47">
        <v>108</v>
      </c>
      <c r="G709" s="11" t="str">
        <f t="shared" si="6"/>
        <v>Evan Anderson (LaPerle)</v>
      </c>
    </row>
    <row r="710" spans="1:7" ht="15" x14ac:dyDescent="0.25">
      <c r="A710" s="47">
        <v>109</v>
      </c>
      <c r="B710" s="47" t="s">
        <v>2023</v>
      </c>
      <c r="C710" s="47">
        <v>4</v>
      </c>
      <c r="D710" s="47" t="s">
        <v>392</v>
      </c>
      <c r="E710" s="48" t="s">
        <v>5623</v>
      </c>
      <c r="F710" s="47">
        <v>109</v>
      </c>
      <c r="G710" s="11" t="str">
        <f t="shared" si="6"/>
        <v>Jithroo Weerasingh (LaPerle)</v>
      </c>
    </row>
    <row r="711" spans="1:7" ht="15" x14ac:dyDescent="0.25">
      <c r="A711" s="47">
        <v>110</v>
      </c>
      <c r="B711" s="47" t="s">
        <v>4137</v>
      </c>
      <c r="C711" s="47">
        <v>4</v>
      </c>
      <c r="D711" s="47" t="s">
        <v>279</v>
      </c>
      <c r="E711" s="48" t="s">
        <v>5624</v>
      </c>
      <c r="F711" s="47">
        <v>110</v>
      </c>
      <c r="G711" s="11" t="str">
        <f t="shared" si="6"/>
        <v>Eylan Parmar (Crestwood)</v>
      </c>
    </row>
    <row r="712" spans="1:7" ht="15" x14ac:dyDescent="0.25">
      <c r="A712" s="47">
        <v>111</v>
      </c>
      <c r="B712" s="47" t="s">
        <v>4125</v>
      </c>
      <c r="C712" s="47">
        <v>4</v>
      </c>
      <c r="D712" s="47" t="s">
        <v>49</v>
      </c>
      <c r="E712" s="48" t="s">
        <v>5625</v>
      </c>
      <c r="F712" s="47">
        <v>111</v>
      </c>
      <c r="G712" s="11" t="str">
        <f t="shared" si="6"/>
        <v>Milan Taha (Constable Daniel)</v>
      </c>
    </row>
    <row r="713" spans="1:7" ht="15" x14ac:dyDescent="0.25">
      <c r="A713" s="47">
        <v>112</v>
      </c>
      <c r="B713" s="47" t="s">
        <v>2088</v>
      </c>
      <c r="C713" s="47">
        <v>4</v>
      </c>
      <c r="D713" s="47" t="s">
        <v>82</v>
      </c>
      <c r="E713" s="48" t="s">
        <v>5626</v>
      </c>
      <c r="F713" s="47">
        <v>112</v>
      </c>
      <c r="G713" s="11" t="str">
        <f t="shared" si="6"/>
        <v>Gray Robinson (Virginia Park)</v>
      </c>
    </row>
    <row r="714" spans="1:7" ht="15" x14ac:dyDescent="0.25">
      <c r="A714" s="47">
        <v>113</v>
      </c>
      <c r="B714" s="47" t="s">
        <v>2120</v>
      </c>
      <c r="C714" s="47">
        <v>4</v>
      </c>
      <c r="D714" s="47" t="s">
        <v>105</v>
      </c>
      <c r="E714" s="48" t="s">
        <v>5627</v>
      </c>
      <c r="F714" s="47">
        <v>113</v>
      </c>
      <c r="G714" s="11" t="str">
        <f t="shared" si="6"/>
        <v>Iliya Mawani (Aurora Charter)</v>
      </c>
    </row>
    <row r="715" spans="1:7" ht="15" x14ac:dyDescent="0.25">
      <c r="A715" s="47">
        <v>114</v>
      </c>
      <c r="B715" s="47" t="s">
        <v>4127</v>
      </c>
      <c r="C715" s="47">
        <v>4</v>
      </c>
      <c r="D715" s="47" t="s">
        <v>8006</v>
      </c>
      <c r="E715" s="48" t="s">
        <v>5628</v>
      </c>
      <c r="F715" s="47">
        <v>114</v>
      </c>
      <c r="G715" s="11" t="str">
        <f t="shared" si="6"/>
        <v>Thomas Bell (Wîhkwêntôwin)</v>
      </c>
    </row>
    <row r="716" spans="1:7" ht="15" x14ac:dyDescent="0.25">
      <c r="A716" s="47">
        <v>115</v>
      </c>
      <c r="B716" s="47" t="s">
        <v>2036</v>
      </c>
      <c r="C716" s="47">
        <v>4</v>
      </c>
      <c r="D716" s="47" t="s">
        <v>106</v>
      </c>
      <c r="E716" s="48" t="s">
        <v>5629</v>
      </c>
      <c r="F716" s="47">
        <v>115</v>
      </c>
      <c r="G716" s="11" t="str">
        <f t="shared" si="6"/>
        <v>Ezra Wallace (Edmonton Chr)</v>
      </c>
    </row>
    <row r="717" spans="1:7" ht="15" x14ac:dyDescent="0.25">
      <c r="A717" s="47">
        <v>116</v>
      </c>
      <c r="B717" s="47" t="s">
        <v>2068</v>
      </c>
      <c r="C717" s="47">
        <v>4</v>
      </c>
      <c r="D717" s="47" t="s">
        <v>23</v>
      </c>
      <c r="E717" s="48" t="s">
        <v>3040</v>
      </c>
      <c r="F717" s="47">
        <v>116</v>
      </c>
      <c r="G717" s="11" t="str">
        <f t="shared" si="6"/>
        <v>Nash Deeks (Brookside)</v>
      </c>
    </row>
    <row r="718" spans="1:7" ht="15" x14ac:dyDescent="0.25">
      <c r="A718" s="47">
        <v>117</v>
      </c>
      <c r="B718" s="47" t="s">
        <v>2221</v>
      </c>
      <c r="C718" s="47">
        <v>4</v>
      </c>
      <c r="D718" s="47" t="s">
        <v>18</v>
      </c>
      <c r="E718" s="48" t="s">
        <v>5630</v>
      </c>
      <c r="F718" s="47">
        <v>117</v>
      </c>
      <c r="G718" s="11" t="str">
        <f t="shared" si="6"/>
        <v>Benjamin Verchomin (George P. Nicholson)</v>
      </c>
    </row>
    <row r="719" spans="1:7" ht="15" x14ac:dyDescent="0.25">
      <c r="A719" s="47">
        <v>118</v>
      </c>
      <c r="B719" s="47" t="s">
        <v>5631</v>
      </c>
      <c r="C719" s="47">
        <v>4</v>
      </c>
      <c r="D719" s="47" t="s">
        <v>1508</v>
      </c>
      <c r="E719" s="48" t="s">
        <v>5632</v>
      </c>
      <c r="F719" s="47">
        <v>118</v>
      </c>
      <c r="G719" s="11" t="str">
        <f t="shared" si="6"/>
        <v>Ibukunoluwa Oyedok (Stratford)</v>
      </c>
    </row>
    <row r="720" spans="1:7" ht="15" x14ac:dyDescent="0.25">
      <c r="A720" s="47">
        <v>119</v>
      </c>
      <c r="B720" s="47" t="s">
        <v>2001</v>
      </c>
      <c r="C720" s="47">
        <v>4</v>
      </c>
      <c r="D720" s="47" t="s">
        <v>22</v>
      </c>
      <c r="E720" s="48" t="s">
        <v>5633</v>
      </c>
      <c r="F720" s="47">
        <v>119</v>
      </c>
      <c r="G720" s="11" t="str">
        <f t="shared" si="6"/>
        <v>Lincoln Wong (Parkallen)</v>
      </c>
    </row>
    <row r="721" spans="1:7" ht="15" x14ac:dyDescent="0.25">
      <c r="A721" s="47">
        <v>120</v>
      </c>
      <c r="B721" s="47" t="s">
        <v>2034</v>
      </c>
      <c r="C721" s="47">
        <v>4</v>
      </c>
      <c r="D721" s="47" t="s">
        <v>80</v>
      </c>
      <c r="E721" s="48" t="s">
        <v>5634</v>
      </c>
      <c r="F721" s="47">
        <v>120</v>
      </c>
      <c r="G721" s="11" t="str">
        <f t="shared" si="6"/>
        <v>Milan Lalani (George H. Luck)</v>
      </c>
    </row>
    <row r="722" spans="1:7" ht="15" x14ac:dyDescent="0.25">
      <c r="A722" s="47">
        <v>121</v>
      </c>
      <c r="B722" s="47" t="s">
        <v>1981</v>
      </c>
      <c r="C722" s="47">
        <v>4</v>
      </c>
      <c r="D722" s="47" t="s">
        <v>39</v>
      </c>
      <c r="E722" s="48" t="s">
        <v>5635</v>
      </c>
      <c r="F722" s="47">
        <v>121</v>
      </c>
      <c r="G722" s="11" t="str">
        <f t="shared" si="6"/>
        <v>Jaxon Hopp (Laurier Heights)</v>
      </c>
    </row>
    <row r="723" spans="1:7" ht="15" x14ac:dyDescent="0.25">
      <c r="A723" s="47">
        <v>122</v>
      </c>
      <c r="B723" s="47" t="s">
        <v>5636</v>
      </c>
      <c r="C723" s="47">
        <v>4</v>
      </c>
      <c r="D723" s="47" t="s">
        <v>131</v>
      </c>
      <c r="E723" s="48" t="s">
        <v>5637</v>
      </c>
      <c r="F723" s="47">
        <v>122</v>
      </c>
      <c r="G723" s="11" t="str">
        <f t="shared" si="6"/>
        <v>Dalen Sljivo (Lorelei)</v>
      </c>
    </row>
    <row r="724" spans="1:7" ht="15" x14ac:dyDescent="0.25">
      <c r="A724" s="47">
        <v>123</v>
      </c>
      <c r="B724" s="47" t="s">
        <v>4297</v>
      </c>
      <c r="C724" s="47">
        <v>4</v>
      </c>
      <c r="D724" s="47" t="s">
        <v>39</v>
      </c>
      <c r="E724" s="48" t="s">
        <v>5638</v>
      </c>
      <c r="F724" s="47">
        <v>123</v>
      </c>
      <c r="G724" s="11" t="str">
        <f t="shared" si="6"/>
        <v>Alistair Clark (Laurier Heights)</v>
      </c>
    </row>
    <row r="725" spans="1:7" ht="15" x14ac:dyDescent="0.25">
      <c r="A725" s="47">
        <v>124</v>
      </c>
      <c r="B725" s="47" t="s">
        <v>2108</v>
      </c>
      <c r="C725" s="47">
        <v>4</v>
      </c>
      <c r="D725" s="47" t="s">
        <v>18</v>
      </c>
      <c r="E725" s="48" t="s">
        <v>5639</v>
      </c>
      <c r="F725" s="47">
        <v>124</v>
      </c>
      <c r="G725" s="11" t="str">
        <f t="shared" si="6"/>
        <v>Henry Joseph (George P. Nicholson)</v>
      </c>
    </row>
    <row r="726" spans="1:7" ht="15" x14ac:dyDescent="0.25">
      <c r="A726" s="47">
        <v>125</v>
      </c>
      <c r="B726" s="47" t="s">
        <v>2160</v>
      </c>
      <c r="C726" s="47">
        <v>4</v>
      </c>
      <c r="D726" s="47" t="s">
        <v>106</v>
      </c>
      <c r="E726" s="48" t="s">
        <v>5640</v>
      </c>
      <c r="F726" s="47">
        <v>125</v>
      </c>
      <c r="G726" s="11" t="str">
        <f t="shared" si="6"/>
        <v>Owen Sinke (Edmonton Chr)</v>
      </c>
    </row>
    <row r="727" spans="1:7" ht="15" x14ac:dyDescent="0.25">
      <c r="A727" s="47">
        <v>126</v>
      </c>
      <c r="B727" s="47" t="s">
        <v>2074</v>
      </c>
      <c r="C727" s="47">
        <v>4</v>
      </c>
      <c r="D727" s="47" t="s">
        <v>28</v>
      </c>
      <c r="E727" s="48" t="s">
        <v>5641</v>
      </c>
      <c r="F727" s="47">
        <v>126</v>
      </c>
      <c r="G727" s="11" t="str">
        <f t="shared" si="6"/>
        <v>Charlie McKinnon (Earl Buxton)</v>
      </c>
    </row>
    <row r="728" spans="1:7" ht="15" x14ac:dyDescent="0.25">
      <c r="A728" s="47">
        <v>127</v>
      </c>
      <c r="B728" s="47" t="s">
        <v>1997</v>
      </c>
      <c r="C728" s="47">
        <v>4</v>
      </c>
      <c r="D728" s="47" t="s">
        <v>632</v>
      </c>
      <c r="E728" s="48" t="s">
        <v>5642</v>
      </c>
      <c r="F728" s="47">
        <v>127</v>
      </c>
      <c r="G728" s="11" t="str">
        <f t="shared" si="6"/>
        <v>Omar Khalil (Kameyosek)</v>
      </c>
    </row>
    <row r="729" spans="1:7" ht="15" x14ac:dyDescent="0.25">
      <c r="A729" s="47">
        <v>128</v>
      </c>
      <c r="B729" s="47" t="s">
        <v>2136</v>
      </c>
      <c r="C729" s="47">
        <v>4</v>
      </c>
      <c r="D729" s="47" t="s">
        <v>43</v>
      </c>
      <c r="E729" s="48" t="s">
        <v>5643</v>
      </c>
      <c r="F729" s="47">
        <v>128</v>
      </c>
      <c r="G729" s="11" t="str">
        <f t="shared" ref="G729:G880" si="7">CONCATENATE(B729, " (", D729, ")")</f>
        <v>Ty Mah (King Edward)</v>
      </c>
    </row>
    <row r="730" spans="1:7" ht="15" x14ac:dyDescent="0.25">
      <c r="A730" s="47">
        <v>129</v>
      </c>
      <c r="B730" s="47" t="s">
        <v>4157</v>
      </c>
      <c r="C730" s="47">
        <v>4</v>
      </c>
      <c r="D730" s="47" t="s">
        <v>82</v>
      </c>
      <c r="E730" s="48" t="s">
        <v>5644</v>
      </c>
      <c r="F730" s="47">
        <v>129</v>
      </c>
      <c r="G730" s="11" t="str">
        <f t="shared" si="7"/>
        <v>Charlie Unrau (Virginia Park)</v>
      </c>
    </row>
    <row r="731" spans="1:7" ht="15" x14ac:dyDescent="0.25">
      <c r="A731" s="47">
        <v>130</v>
      </c>
      <c r="B731" s="47" t="s">
        <v>1907</v>
      </c>
      <c r="C731" s="47">
        <v>4</v>
      </c>
      <c r="D731" s="47" t="s">
        <v>1443</v>
      </c>
      <c r="E731" s="48" t="s">
        <v>5645</v>
      </c>
      <c r="F731" s="47">
        <v>130</v>
      </c>
      <c r="G731" s="11" t="str">
        <f t="shared" si="7"/>
        <v>Jakobi Bauer (Crawford Plains)</v>
      </c>
    </row>
    <row r="732" spans="1:7" ht="15" x14ac:dyDescent="0.25">
      <c r="A732" s="47">
        <v>131</v>
      </c>
      <c r="B732" s="47" t="s">
        <v>5646</v>
      </c>
      <c r="C732" s="47">
        <v>4</v>
      </c>
      <c r="D732" s="47" t="s">
        <v>41</v>
      </c>
      <c r="E732" s="48" t="s">
        <v>5647</v>
      </c>
      <c r="F732" s="47">
        <v>131</v>
      </c>
      <c r="G732" s="11" t="str">
        <f t="shared" si="7"/>
        <v>Leo Dixon (Mill Creek)</v>
      </c>
    </row>
    <row r="733" spans="1:7" ht="15" x14ac:dyDescent="0.25">
      <c r="A733" s="47">
        <v>132</v>
      </c>
      <c r="B733" s="47" t="s">
        <v>2207</v>
      </c>
      <c r="C733" s="47">
        <v>4</v>
      </c>
      <c r="D733" s="47" t="s">
        <v>28</v>
      </c>
      <c r="E733" s="48" t="s">
        <v>5648</v>
      </c>
      <c r="F733" s="47">
        <v>132</v>
      </c>
      <c r="G733" s="11" t="str">
        <f t="shared" si="7"/>
        <v>Kaynan Randhawa (Earl Buxton)</v>
      </c>
    </row>
    <row r="734" spans="1:7" ht="15" x14ac:dyDescent="0.25">
      <c r="A734" s="47">
        <v>133</v>
      </c>
      <c r="B734" s="47" t="s">
        <v>2138</v>
      </c>
      <c r="C734" s="47">
        <v>4</v>
      </c>
      <c r="D734" s="47" t="s">
        <v>28</v>
      </c>
      <c r="E734" s="48" t="s">
        <v>5649</v>
      </c>
      <c r="F734" s="47">
        <v>133</v>
      </c>
      <c r="G734" s="11" t="str">
        <f t="shared" si="7"/>
        <v>Jason Liu (Earl Buxton)</v>
      </c>
    </row>
    <row r="735" spans="1:7" ht="15" x14ac:dyDescent="0.25">
      <c r="A735" s="47">
        <v>134</v>
      </c>
      <c r="B735" s="47" t="s">
        <v>5650</v>
      </c>
      <c r="C735" s="47">
        <v>4</v>
      </c>
      <c r="D735" s="47" t="s">
        <v>1508</v>
      </c>
      <c r="E735" s="48" t="s">
        <v>5651</v>
      </c>
      <c r="F735" s="47">
        <v>134</v>
      </c>
      <c r="G735" s="11" t="str">
        <f t="shared" si="7"/>
        <v>Keyan Hirjee (Stratford)</v>
      </c>
    </row>
    <row r="736" spans="1:7" ht="15" x14ac:dyDescent="0.25">
      <c r="A736" s="47">
        <v>135</v>
      </c>
      <c r="B736" s="47" t="s">
        <v>2102</v>
      </c>
      <c r="C736" s="47">
        <v>4</v>
      </c>
      <c r="D736" s="47" t="s">
        <v>41</v>
      </c>
      <c r="E736" s="48" t="s">
        <v>5652</v>
      </c>
      <c r="F736" s="47">
        <v>135</v>
      </c>
      <c r="G736" s="11" t="str">
        <f t="shared" si="7"/>
        <v>Nolan Calero-Cabre (Mill Creek)</v>
      </c>
    </row>
    <row r="737" spans="1:7" ht="15" x14ac:dyDescent="0.25">
      <c r="A737" s="47">
        <v>136</v>
      </c>
      <c r="B737" s="47" t="s">
        <v>2112</v>
      </c>
      <c r="C737" s="47">
        <v>4</v>
      </c>
      <c r="D737" s="47" t="s">
        <v>635</v>
      </c>
      <c r="E737" s="48" t="s">
        <v>5653</v>
      </c>
      <c r="F737" s="47">
        <v>136</v>
      </c>
      <c r="G737" s="11" t="str">
        <f t="shared" si="7"/>
        <v>Rame Kerar (John A. McDougall)</v>
      </c>
    </row>
    <row r="738" spans="1:7" ht="15" x14ac:dyDescent="0.25">
      <c r="A738" s="47">
        <v>137</v>
      </c>
      <c r="B738" s="47" t="s">
        <v>2251</v>
      </c>
      <c r="C738" s="47">
        <v>4</v>
      </c>
      <c r="D738" s="47" t="s">
        <v>32</v>
      </c>
      <c r="E738" s="48" t="s">
        <v>5654</v>
      </c>
      <c r="F738" s="47">
        <v>137</v>
      </c>
      <c r="G738" s="11" t="str">
        <f t="shared" si="7"/>
        <v>Lachlan Hay (Forest Heights)</v>
      </c>
    </row>
    <row r="739" spans="1:7" ht="15" x14ac:dyDescent="0.25">
      <c r="A739" s="47">
        <v>138</v>
      </c>
      <c r="B739" s="47" t="s">
        <v>2021</v>
      </c>
      <c r="C739" s="47">
        <v>4</v>
      </c>
      <c r="D739" s="47" t="s">
        <v>80</v>
      </c>
      <c r="E739" s="48" t="s">
        <v>5655</v>
      </c>
      <c r="F739" s="47">
        <v>138</v>
      </c>
      <c r="G739" s="11" t="str">
        <f t="shared" si="7"/>
        <v>Daniel Huang (George H. Luck)</v>
      </c>
    </row>
    <row r="740" spans="1:7" ht="15" x14ac:dyDescent="0.25">
      <c r="A740" s="47">
        <v>139</v>
      </c>
      <c r="B740" s="47" t="s">
        <v>4229</v>
      </c>
      <c r="C740" s="47">
        <v>4</v>
      </c>
      <c r="D740" s="47" t="s">
        <v>39</v>
      </c>
      <c r="E740" s="48" t="s">
        <v>5656</v>
      </c>
      <c r="F740" s="47">
        <v>139</v>
      </c>
      <c r="G740" s="11" t="str">
        <f t="shared" si="7"/>
        <v>Auley Seville (Laurier Heights)</v>
      </c>
    </row>
    <row r="741" spans="1:7" ht="15" x14ac:dyDescent="0.25">
      <c r="A741" s="47">
        <v>140</v>
      </c>
      <c r="B741" s="47" t="s">
        <v>2070</v>
      </c>
      <c r="C741" s="47">
        <v>4</v>
      </c>
      <c r="D741" s="47" t="s">
        <v>26</v>
      </c>
      <c r="E741" s="48" t="s">
        <v>4121</v>
      </c>
      <c r="F741" s="47">
        <v>140</v>
      </c>
      <c r="G741" s="11" t="str">
        <f t="shared" si="7"/>
        <v>Theo Lau (Belgravia)</v>
      </c>
    </row>
    <row r="742" spans="1:7" ht="15" x14ac:dyDescent="0.25">
      <c r="A742" s="47">
        <v>141</v>
      </c>
      <c r="B742" s="47" t="s">
        <v>2084</v>
      </c>
      <c r="C742" s="47">
        <v>4</v>
      </c>
      <c r="D742" s="47" t="s">
        <v>105</v>
      </c>
      <c r="E742" s="48" t="s">
        <v>5657</v>
      </c>
      <c r="F742" s="47">
        <v>141</v>
      </c>
      <c r="G742" s="11" t="str">
        <f t="shared" si="7"/>
        <v>Essey Testu (Aurora Charter)</v>
      </c>
    </row>
    <row r="743" spans="1:7" ht="15" x14ac:dyDescent="0.25">
      <c r="A743" s="47">
        <v>142</v>
      </c>
      <c r="B743" s="47" t="s">
        <v>2170</v>
      </c>
      <c r="C743" s="47">
        <v>4</v>
      </c>
      <c r="D743" s="47" t="s">
        <v>105</v>
      </c>
      <c r="E743" s="48" t="s">
        <v>5658</v>
      </c>
      <c r="F743" s="47">
        <v>142</v>
      </c>
      <c r="G743" s="11" t="str">
        <f t="shared" si="7"/>
        <v>Anirudh Soud (Aurora Charter)</v>
      </c>
    </row>
    <row r="744" spans="1:7" ht="15" x14ac:dyDescent="0.25">
      <c r="A744" s="47">
        <v>143</v>
      </c>
      <c r="B744" s="47" t="s">
        <v>2116</v>
      </c>
      <c r="C744" s="47">
        <v>4</v>
      </c>
      <c r="D744" s="47" t="s">
        <v>309</v>
      </c>
      <c r="E744" s="48" t="s">
        <v>5659</v>
      </c>
      <c r="F744" s="47">
        <v>143</v>
      </c>
      <c r="G744" s="11" t="str">
        <f t="shared" si="7"/>
        <v>Sohaib Ibrahim (MAC Islamic)</v>
      </c>
    </row>
    <row r="745" spans="1:7" ht="15" x14ac:dyDescent="0.25">
      <c r="A745" s="47">
        <v>144</v>
      </c>
      <c r="B745" s="47" t="s">
        <v>2261</v>
      </c>
      <c r="C745" s="47">
        <v>4</v>
      </c>
      <c r="D745" s="47" t="s">
        <v>20</v>
      </c>
      <c r="E745" s="48" t="s">
        <v>5660</v>
      </c>
      <c r="F745" s="47">
        <v>144</v>
      </c>
      <c r="G745" s="11" t="str">
        <f t="shared" si="7"/>
        <v>Nash Stewart (Michael A. Kostek)</v>
      </c>
    </row>
    <row r="746" spans="1:7" ht="15" x14ac:dyDescent="0.25">
      <c r="A746" s="47">
        <v>145</v>
      </c>
      <c r="B746" s="47" t="s">
        <v>2188</v>
      </c>
      <c r="C746" s="47">
        <v>4</v>
      </c>
      <c r="D746" s="47" t="s">
        <v>43</v>
      </c>
      <c r="E746" s="48" t="s">
        <v>5661</v>
      </c>
      <c r="F746" s="47">
        <v>145</v>
      </c>
      <c r="G746" s="11" t="str">
        <f t="shared" si="7"/>
        <v>Eliot Piche (King Edward)</v>
      </c>
    </row>
    <row r="747" spans="1:7" ht="15" x14ac:dyDescent="0.25">
      <c r="A747" s="47">
        <v>146</v>
      </c>
      <c r="B747" s="47" t="s">
        <v>4238</v>
      </c>
      <c r="C747" s="47">
        <v>4</v>
      </c>
      <c r="D747" s="47" t="s">
        <v>43</v>
      </c>
      <c r="E747" s="48" t="s">
        <v>5662</v>
      </c>
      <c r="F747" s="47">
        <v>146</v>
      </c>
      <c r="G747" s="11" t="str">
        <f t="shared" si="7"/>
        <v>Derek Jaques (King Edward)</v>
      </c>
    </row>
    <row r="748" spans="1:7" ht="15" x14ac:dyDescent="0.25">
      <c r="A748" s="47">
        <v>147</v>
      </c>
      <c r="B748" s="47" t="s">
        <v>2144</v>
      </c>
      <c r="C748" s="47">
        <v>4</v>
      </c>
      <c r="D748" s="47" t="s">
        <v>848</v>
      </c>
      <c r="E748" s="48" t="s">
        <v>5663</v>
      </c>
      <c r="F748" s="47">
        <v>147</v>
      </c>
      <c r="G748" s="11" t="str">
        <f t="shared" si="7"/>
        <v>Mathias Tekle (Winterburn)</v>
      </c>
    </row>
    <row r="749" spans="1:7" ht="15" x14ac:dyDescent="0.25">
      <c r="A749" s="47">
        <v>148</v>
      </c>
      <c r="B749" s="47" t="s">
        <v>2128</v>
      </c>
      <c r="C749" s="47">
        <v>4</v>
      </c>
      <c r="D749" s="47" t="s">
        <v>124</v>
      </c>
      <c r="E749" s="48" t="s">
        <v>5664</v>
      </c>
      <c r="F749" s="47">
        <v>148</v>
      </c>
      <c r="G749" s="11" t="str">
        <f t="shared" si="7"/>
        <v>Sami Hatoum (Homesteader)</v>
      </c>
    </row>
    <row r="750" spans="1:7" ht="15" x14ac:dyDescent="0.25">
      <c r="A750" s="47">
        <v>149</v>
      </c>
      <c r="B750" s="47" t="s">
        <v>2273</v>
      </c>
      <c r="C750" s="47">
        <v>4</v>
      </c>
      <c r="D750" s="47" t="s">
        <v>25</v>
      </c>
      <c r="E750" s="48" t="s">
        <v>5665</v>
      </c>
      <c r="F750" s="47">
        <v>149</v>
      </c>
      <c r="G750" s="11" t="str">
        <f t="shared" si="7"/>
        <v>Neil Sharma (Centennial)</v>
      </c>
    </row>
    <row r="751" spans="1:7" ht="15" x14ac:dyDescent="0.25">
      <c r="A751" s="47">
        <v>150</v>
      </c>
      <c r="B751" s="47" t="s">
        <v>5666</v>
      </c>
      <c r="C751" s="47">
        <v>4</v>
      </c>
      <c r="D751" s="47" t="s">
        <v>45</v>
      </c>
      <c r="E751" s="48" t="s">
        <v>5667</v>
      </c>
      <c r="F751" s="47">
        <v>150</v>
      </c>
      <c r="G751" s="11" t="str">
        <f t="shared" si="7"/>
        <v>Fletcher Connors (Unattached)</v>
      </c>
    </row>
    <row r="752" spans="1:7" ht="15" x14ac:dyDescent="0.25">
      <c r="A752" s="47">
        <v>151</v>
      </c>
      <c r="B752" s="47" t="s">
        <v>1962</v>
      </c>
      <c r="C752" s="47">
        <v>4</v>
      </c>
      <c r="D752" s="47" t="s">
        <v>18</v>
      </c>
      <c r="E752" s="48" t="s">
        <v>5668</v>
      </c>
      <c r="F752" s="47">
        <v>151</v>
      </c>
      <c r="G752" s="11" t="str">
        <f t="shared" si="7"/>
        <v>Anderson Amsbaugh (George P. Nicholson)</v>
      </c>
    </row>
    <row r="753" spans="1:7" ht="15" x14ac:dyDescent="0.25">
      <c r="A753" s="47">
        <v>152</v>
      </c>
      <c r="B753" s="47" t="s">
        <v>5669</v>
      </c>
      <c r="C753" s="47">
        <v>4</v>
      </c>
      <c r="D753" s="47" t="s">
        <v>33</v>
      </c>
      <c r="E753" s="48" t="s">
        <v>5670</v>
      </c>
      <c r="F753" s="47">
        <v>152</v>
      </c>
      <c r="G753" s="11" t="str">
        <f t="shared" si="7"/>
        <v>Ethan Li (Westbrook)</v>
      </c>
    </row>
    <row r="754" spans="1:7" ht="15" x14ac:dyDescent="0.25">
      <c r="A754" s="47">
        <v>153</v>
      </c>
      <c r="B754" s="47" t="s">
        <v>2056</v>
      </c>
      <c r="C754" s="47">
        <v>4</v>
      </c>
      <c r="D754" s="47" t="s">
        <v>21</v>
      </c>
      <c r="E754" s="48" t="s">
        <v>5671</v>
      </c>
      <c r="F754" s="47">
        <v>153</v>
      </c>
      <c r="G754" s="11" t="str">
        <f t="shared" si="7"/>
        <v>Adam Nasin (Windsor Park)</v>
      </c>
    </row>
    <row r="755" spans="1:7" ht="15" x14ac:dyDescent="0.25">
      <c r="A755" s="47">
        <v>154</v>
      </c>
      <c r="B755" s="47" t="s">
        <v>5672</v>
      </c>
      <c r="C755" s="47">
        <v>4</v>
      </c>
      <c r="D755" s="47" t="s">
        <v>57</v>
      </c>
      <c r="E755" s="48" t="s">
        <v>4150</v>
      </c>
      <c r="F755" s="47">
        <v>154</v>
      </c>
      <c r="G755" s="11" t="str">
        <f t="shared" si="7"/>
        <v>Blake Delano (David Thomas King)</v>
      </c>
    </row>
    <row r="756" spans="1:7" ht="15" x14ac:dyDescent="0.25">
      <c r="A756" s="47">
        <v>155</v>
      </c>
      <c r="B756" s="47" t="s">
        <v>2096</v>
      </c>
      <c r="C756" s="47">
        <v>4</v>
      </c>
      <c r="D756" s="47" t="s">
        <v>1314</v>
      </c>
      <c r="E756" s="48" t="s">
        <v>4151</v>
      </c>
      <c r="F756" s="47">
        <v>155</v>
      </c>
      <c r="G756" s="11" t="str">
        <f t="shared" si="7"/>
        <v>Cash Maron (Rutherford)</v>
      </c>
    </row>
    <row r="757" spans="1:7" ht="15" x14ac:dyDescent="0.25">
      <c r="A757" s="47">
        <v>156</v>
      </c>
      <c r="B757" s="47" t="s">
        <v>4180</v>
      </c>
      <c r="C757" s="47">
        <v>4</v>
      </c>
      <c r="D757" s="47" t="s">
        <v>1314</v>
      </c>
      <c r="E757" s="48" t="s">
        <v>5673</v>
      </c>
      <c r="F757" s="47">
        <v>156</v>
      </c>
      <c r="G757" s="11" t="str">
        <f t="shared" si="7"/>
        <v>London Stone (Rutherford)</v>
      </c>
    </row>
    <row r="758" spans="1:7" ht="15" x14ac:dyDescent="0.25">
      <c r="A758" s="47">
        <v>157</v>
      </c>
      <c r="B758" s="47" t="s">
        <v>2172</v>
      </c>
      <c r="C758" s="47">
        <v>4</v>
      </c>
      <c r="D758" s="47" t="s">
        <v>39</v>
      </c>
      <c r="E758" s="48" t="s">
        <v>5674</v>
      </c>
      <c r="F758" s="47">
        <v>157</v>
      </c>
      <c r="G758" s="11" t="str">
        <f t="shared" si="7"/>
        <v>Declan Straker (Laurier Heights)</v>
      </c>
    </row>
    <row r="759" spans="1:7" ht="15" x14ac:dyDescent="0.25">
      <c r="A759" s="47">
        <v>158</v>
      </c>
      <c r="B759" s="47" t="s">
        <v>2122</v>
      </c>
      <c r="C759" s="47">
        <v>4</v>
      </c>
      <c r="D759" s="47" t="s">
        <v>39</v>
      </c>
      <c r="E759" s="48" t="s">
        <v>5675</v>
      </c>
      <c r="F759" s="47">
        <v>158</v>
      </c>
      <c r="G759" s="11" t="str">
        <f t="shared" si="7"/>
        <v>Kaius Witharana (Laurier Heights)</v>
      </c>
    </row>
    <row r="760" spans="1:7" ht="15" x14ac:dyDescent="0.25">
      <c r="A760" s="47">
        <v>159</v>
      </c>
      <c r="B760" s="47" t="s">
        <v>4167</v>
      </c>
      <c r="C760" s="47">
        <v>4</v>
      </c>
      <c r="D760" s="47" t="s">
        <v>32</v>
      </c>
      <c r="E760" s="48" t="s">
        <v>5676</v>
      </c>
      <c r="F760" s="47">
        <v>159</v>
      </c>
      <c r="G760" s="11" t="str">
        <f t="shared" si="7"/>
        <v>Ellis Woodland (Forest Heights)</v>
      </c>
    </row>
    <row r="761" spans="1:7" ht="15" x14ac:dyDescent="0.25">
      <c r="A761" s="47">
        <v>160</v>
      </c>
      <c r="B761" s="47" t="s">
        <v>5677</v>
      </c>
      <c r="C761" s="47">
        <v>4</v>
      </c>
      <c r="D761" s="47" t="s">
        <v>30</v>
      </c>
      <c r="E761" s="48" t="s">
        <v>5678</v>
      </c>
      <c r="F761" s="47">
        <v>160</v>
      </c>
      <c r="G761" s="11" t="str">
        <f t="shared" si="7"/>
        <v>Brandon Charney (Patricia Heights)</v>
      </c>
    </row>
    <row r="762" spans="1:7" ht="15" x14ac:dyDescent="0.25">
      <c r="A762" s="47">
        <v>161</v>
      </c>
      <c r="B762" s="47" t="s">
        <v>5679</v>
      </c>
      <c r="C762" s="47">
        <v>4</v>
      </c>
      <c r="D762" s="47" t="s">
        <v>1508</v>
      </c>
      <c r="E762" s="48" t="s">
        <v>5680</v>
      </c>
      <c r="F762" s="47">
        <v>161</v>
      </c>
      <c r="G762" s="11" t="str">
        <f t="shared" si="7"/>
        <v>Lucas An (Stratford)</v>
      </c>
    </row>
    <row r="763" spans="1:7" ht="15" x14ac:dyDescent="0.25">
      <c r="A763" s="47">
        <v>162</v>
      </c>
      <c r="B763" s="47" t="s">
        <v>4253</v>
      </c>
      <c r="C763" s="47">
        <v>4</v>
      </c>
      <c r="D763" s="47" t="s">
        <v>39</v>
      </c>
      <c r="E763" s="48" t="s">
        <v>5681</v>
      </c>
      <c r="F763" s="47">
        <v>162</v>
      </c>
      <c r="G763" s="11" t="str">
        <f t="shared" si="7"/>
        <v>Peyton St-Arnault (Laurier Heights)</v>
      </c>
    </row>
    <row r="764" spans="1:7" ht="15" x14ac:dyDescent="0.25">
      <c r="A764" s="47">
        <v>163</v>
      </c>
      <c r="B764" s="47" t="s">
        <v>2052</v>
      </c>
      <c r="C764" s="47">
        <v>4</v>
      </c>
      <c r="D764" s="47" t="s">
        <v>23</v>
      </c>
      <c r="E764" s="48" t="s">
        <v>5682</v>
      </c>
      <c r="F764" s="47">
        <v>163</v>
      </c>
      <c r="G764" s="11" t="str">
        <f t="shared" si="7"/>
        <v>Nathan Scheuerman (Brookside)</v>
      </c>
    </row>
    <row r="765" spans="1:7" ht="15" x14ac:dyDescent="0.25">
      <c r="A765" s="47">
        <v>164</v>
      </c>
      <c r="B765" s="47" t="s">
        <v>4222</v>
      </c>
      <c r="C765" s="47">
        <v>4</v>
      </c>
      <c r="D765" s="47" t="s">
        <v>21</v>
      </c>
      <c r="E765" s="48" t="s">
        <v>5683</v>
      </c>
      <c r="F765" s="47">
        <v>164</v>
      </c>
      <c r="G765" s="11" t="str">
        <f t="shared" si="7"/>
        <v>Esuu Nsair (Windsor Park)</v>
      </c>
    </row>
    <row r="766" spans="1:7" ht="15" x14ac:dyDescent="0.25">
      <c r="A766" s="47">
        <v>165</v>
      </c>
      <c r="B766" s="47" t="s">
        <v>2066</v>
      </c>
      <c r="C766" s="47">
        <v>4</v>
      </c>
      <c r="D766" s="47" t="s">
        <v>848</v>
      </c>
      <c r="E766" s="48" t="s">
        <v>5684</v>
      </c>
      <c r="F766" s="47">
        <v>165</v>
      </c>
      <c r="G766" s="11" t="str">
        <f t="shared" si="7"/>
        <v>Zach Purkis (Winterburn)</v>
      </c>
    </row>
    <row r="767" spans="1:7" ht="15" x14ac:dyDescent="0.25">
      <c r="A767" s="47">
        <v>166</v>
      </c>
      <c r="B767" s="47" t="s">
        <v>5685</v>
      </c>
      <c r="C767" s="47">
        <v>4</v>
      </c>
      <c r="D767" s="47" t="s">
        <v>848</v>
      </c>
      <c r="E767" s="48" t="s">
        <v>5686</v>
      </c>
      <c r="F767" s="47">
        <v>166</v>
      </c>
      <c r="G767" s="11" t="str">
        <f t="shared" si="7"/>
        <v>Dijwar Yalvac (Winterburn)</v>
      </c>
    </row>
    <row r="768" spans="1:7" ht="15" x14ac:dyDescent="0.25">
      <c r="A768" s="47">
        <v>167</v>
      </c>
      <c r="B768" s="47" t="s">
        <v>5687</v>
      </c>
      <c r="C768" s="47">
        <v>4</v>
      </c>
      <c r="D768" s="47" t="s">
        <v>33</v>
      </c>
      <c r="E768" s="48" t="s">
        <v>5688</v>
      </c>
      <c r="F768" s="47">
        <v>167</v>
      </c>
      <c r="G768" s="11" t="str">
        <f t="shared" si="7"/>
        <v>Rowan Venu (Westbrook)</v>
      </c>
    </row>
    <row r="769" spans="1:7" ht="15" x14ac:dyDescent="0.25">
      <c r="A769" s="47">
        <v>168</v>
      </c>
      <c r="B769" s="47" t="s">
        <v>2032</v>
      </c>
      <c r="C769" s="47">
        <v>4</v>
      </c>
      <c r="D769" s="47" t="s">
        <v>28</v>
      </c>
      <c r="E769" s="48" t="s">
        <v>5689</v>
      </c>
      <c r="F769" s="47">
        <v>168</v>
      </c>
      <c r="G769" s="11" t="str">
        <f t="shared" si="7"/>
        <v>Cooper Bailey (Earl Buxton)</v>
      </c>
    </row>
    <row r="770" spans="1:7" ht="15" x14ac:dyDescent="0.25">
      <c r="A770" s="47">
        <v>169</v>
      </c>
      <c r="B770" s="47" t="s">
        <v>4140</v>
      </c>
      <c r="C770" s="47">
        <v>4</v>
      </c>
      <c r="D770" s="47" t="s">
        <v>57</v>
      </c>
      <c r="E770" s="48" t="s">
        <v>5128</v>
      </c>
      <c r="F770" s="47">
        <v>169</v>
      </c>
      <c r="G770" s="11" t="str">
        <f t="shared" si="7"/>
        <v>Isaiah Nero (David Thomas King)</v>
      </c>
    </row>
    <row r="771" spans="1:7" ht="15" x14ac:dyDescent="0.25">
      <c r="A771" s="47">
        <v>170</v>
      </c>
      <c r="B771" s="47" t="s">
        <v>2009</v>
      </c>
      <c r="C771" s="47">
        <v>4</v>
      </c>
      <c r="D771" s="47" t="s">
        <v>279</v>
      </c>
      <c r="E771" s="48" t="s">
        <v>5690</v>
      </c>
      <c r="F771" s="47">
        <v>170</v>
      </c>
      <c r="G771" s="11" t="str">
        <f t="shared" si="7"/>
        <v>Cadden Waddington (Crestwood)</v>
      </c>
    </row>
    <row r="772" spans="1:7" ht="15" x14ac:dyDescent="0.25">
      <c r="A772" s="47">
        <v>171</v>
      </c>
      <c r="B772" s="47" t="s">
        <v>5691</v>
      </c>
      <c r="C772" s="47">
        <v>4</v>
      </c>
      <c r="D772" s="47" t="s">
        <v>31</v>
      </c>
      <c r="E772" s="48" t="s">
        <v>3060</v>
      </c>
      <c r="F772" s="47">
        <v>171</v>
      </c>
      <c r="G772" s="11" t="str">
        <f t="shared" si="7"/>
        <v>Jack Larsen (Donnan)</v>
      </c>
    </row>
    <row r="773" spans="1:7" ht="15" x14ac:dyDescent="0.25">
      <c r="A773" s="47">
        <v>172</v>
      </c>
      <c r="B773" s="47" t="s">
        <v>2225</v>
      </c>
      <c r="C773" s="47">
        <v>4</v>
      </c>
      <c r="D773" s="47" t="s">
        <v>28</v>
      </c>
      <c r="E773" s="48" t="s">
        <v>5692</v>
      </c>
      <c r="F773" s="47">
        <v>172</v>
      </c>
      <c r="G773" s="11" t="str">
        <f t="shared" si="7"/>
        <v>Beckett deJong (Earl Buxton)</v>
      </c>
    </row>
    <row r="774" spans="1:7" ht="15" x14ac:dyDescent="0.25">
      <c r="A774" s="47">
        <v>173</v>
      </c>
      <c r="B774" s="47" t="s">
        <v>4256</v>
      </c>
      <c r="C774" s="47">
        <v>4</v>
      </c>
      <c r="D774" s="47" t="s">
        <v>57</v>
      </c>
      <c r="E774" s="48" t="s">
        <v>5693</v>
      </c>
      <c r="F774" s="47">
        <v>173</v>
      </c>
      <c r="G774" s="11" t="str">
        <f t="shared" si="7"/>
        <v>Tyson Stevenson (David Thomas King)</v>
      </c>
    </row>
    <row r="775" spans="1:7" ht="15" x14ac:dyDescent="0.25">
      <c r="A775" s="47">
        <v>174</v>
      </c>
      <c r="B775" s="47" t="s">
        <v>2186</v>
      </c>
      <c r="C775" s="47">
        <v>4</v>
      </c>
      <c r="D775" s="47" t="s">
        <v>32</v>
      </c>
      <c r="E775" s="48" t="s">
        <v>5694</v>
      </c>
      <c r="F775" s="47">
        <v>174</v>
      </c>
      <c r="G775" s="11" t="str">
        <f t="shared" si="7"/>
        <v>Bjorn Christiansen (Forest Heights)</v>
      </c>
    </row>
    <row r="776" spans="1:7" ht="15" x14ac:dyDescent="0.25">
      <c r="A776" s="47">
        <v>175</v>
      </c>
      <c r="B776" s="47" t="s">
        <v>2150</v>
      </c>
      <c r="C776" s="47">
        <v>4</v>
      </c>
      <c r="D776" s="47" t="s">
        <v>35</v>
      </c>
      <c r="E776" s="48" t="s">
        <v>5695</v>
      </c>
      <c r="F776" s="47">
        <v>175</v>
      </c>
      <c r="G776" s="11" t="str">
        <f t="shared" si="7"/>
        <v>Adam Kallingal (Johnny Bright)</v>
      </c>
    </row>
    <row r="777" spans="1:7" ht="15" x14ac:dyDescent="0.25">
      <c r="A777" s="47">
        <v>176</v>
      </c>
      <c r="B777" s="47" t="s">
        <v>2132</v>
      </c>
      <c r="C777" s="47">
        <v>4</v>
      </c>
      <c r="D777" s="47" t="s">
        <v>279</v>
      </c>
      <c r="E777" s="48" t="s">
        <v>5696</v>
      </c>
      <c r="F777" s="47">
        <v>176</v>
      </c>
      <c r="G777" s="11" t="str">
        <f t="shared" si="7"/>
        <v>Wesley Clifton (Crestwood)</v>
      </c>
    </row>
    <row r="778" spans="1:7" ht="15" x14ac:dyDescent="0.25">
      <c r="A778" s="47">
        <v>177</v>
      </c>
      <c r="B778" s="47" t="s">
        <v>2078</v>
      </c>
      <c r="C778" s="47">
        <v>4</v>
      </c>
      <c r="D778" s="47" t="s">
        <v>25</v>
      </c>
      <c r="E778" s="48" t="s">
        <v>5697</v>
      </c>
      <c r="F778" s="47">
        <v>177</v>
      </c>
      <c r="G778" s="11" t="str">
        <f t="shared" si="7"/>
        <v>Derek Bullock (Centennial)</v>
      </c>
    </row>
    <row r="779" spans="1:7" ht="15" x14ac:dyDescent="0.25">
      <c r="A779" s="47">
        <v>178</v>
      </c>
      <c r="B779" s="47" t="s">
        <v>2174</v>
      </c>
      <c r="C779" s="47">
        <v>4</v>
      </c>
      <c r="D779" s="47" t="s">
        <v>105</v>
      </c>
      <c r="E779" s="48" t="s">
        <v>5698</v>
      </c>
      <c r="F779" s="47">
        <v>178</v>
      </c>
      <c r="G779" s="11" t="str">
        <f t="shared" si="7"/>
        <v>Gunras Sandhu (Aurora Charter)</v>
      </c>
    </row>
    <row r="780" spans="1:7" ht="15" x14ac:dyDescent="0.25">
      <c r="A780" s="47">
        <v>179</v>
      </c>
      <c r="B780" s="47" t="s">
        <v>5699</v>
      </c>
      <c r="C780" s="47">
        <v>4</v>
      </c>
      <c r="D780" s="47" t="s">
        <v>49</v>
      </c>
      <c r="E780" s="48" t="s">
        <v>5700</v>
      </c>
      <c r="F780" s="47">
        <v>179</v>
      </c>
      <c r="G780" s="11" t="str">
        <f t="shared" si="7"/>
        <v>Miles Moodley (Constable Daniel)</v>
      </c>
    </row>
    <row r="781" spans="1:7" ht="15" x14ac:dyDescent="0.25">
      <c r="A781" s="47">
        <v>180</v>
      </c>
      <c r="B781" s="47" t="s">
        <v>5701</v>
      </c>
      <c r="C781" s="47">
        <v>4</v>
      </c>
      <c r="D781" s="47" t="s">
        <v>49</v>
      </c>
      <c r="E781" s="48" t="s">
        <v>5702</v>
      </c>
      <c r="F781" s="47">
        <v>180</v>
      </c>
      <c r="G781" s="11" t="str">
        <f t="shared" si="7"/>
        <v>Rayaan Zeeshan (Constable Daniel)</v>
      </c>
    </row>
    <row r="782" spans="1:7" ht="15" x14ac:dyDescent="0.25">
      <c r="A782" s="47">
        <v>181</v>
      </c>
      <c r="B782" s="47" t="s">
        <v>2245</v>
      </c>
      <c r="C782" s="47">
        <v>4</v>
      </c>
      <c r="D782" s="47" t="s">
        <v>80</v>
      </c>
      <c r="E782" s="48" t="s">
        <v>5703</v>
      </c>
      <c r="F782" s="47">
        <v>181</v>
      </c>
      <c r="G782" s="11" t="str">
        <f t="shared" si="7"/>
        <v>Samuel Littleton (George H. Luck)</v>
      </c>
    </row>
    <row r="783" spans="1:7" ht="15" x14ac:dyDescent="0.25">
      <c r="A783" s="47">
        <v>182</v>
      </c>
      <c r="B783" s="47" t="s">
        <v>1991</v>
      </c>
      <c r="C783" s="47">
        <v>4</v>
      </c>
      <c r="D783" s="47" t="s">
        <v>43</v>
      </c>
      <c r="E783" s="48" t="s">
        <v>5704</v>
      </c>
      <c r="F783" s="47">
        <v>182</v>
      </c>
      <c r="G783" s="11" t="str">
        <f t="shared" si="7"/>
        <v>Angus Beaton (King Edward)</v>
      </c>
    </row>
    <row r="784" spans="1:7" ht="15" x14ac:dyDescent="0.25">
      <c r="A784" s="47">
        <v>183</v>
      </c>
      <c r="B784" s="47" t="s">
        <v>2092</v>
      </c>
      <c r="C784" s="47">
        <v>4</v>
      </c>
      <c r="D784" s="47" t="s">
        <v>45</v>
      </c>
      <c r="E784" s="48" t="s">
        <v>5705</v>
      </c>
      <c r="F784" s="47">
        <v>183</v>
      </c>
      <c r="G784" s="11" t="str">
        <f t="shared" si="7"/>
        <v>Tennyson Gaumont (Unattached)</v>
      </c>
    </row>
    <row r="785" spans="1:7" ht="15" x14ac:dyDescent="0.25">
      <c r="A785" s="47">
        <v>184</v>
      </c>
      <c r="B785" s="47" t="s">
        <v>5706</v>
      </c>
      <c r="C785" s="47">
        <v>4</v>
      </c>
      <c r="D785" s="47" t="s">
        <v>1575</v>
      </c>
      <c r="E785" s="48" t="s">
        <v>5707</v>
      </c>
      <c r="F785" s="47">
        <v>184</v>
      </c>
      <c r="G785" s="11" t="str">
        <f t="shared" si="7"/>
        <v>Aviraj Gill (Pollard Meadows)</v>
      </c>
    </row>
    <row r="786" spans="1:7" ht="15" x14ac:dyDescent="0.25">
      <c r="A786" s="47">
        <v>185</v>
      </c>
      <c r="B786" s="47" t="s">
        <v>2190</v>
      </c>
      <c r="C786" s="47">
        <v>4</v>
      </c>
      <c r="D786" s="47" t="s">
        <v>1443</v>
      </c>
      <c r="E786" s="48" t="s">
        <v>5708</v>
      </c>
      <c r="F786" s="47">
        <v>185</v>
      </c>
      <c r="G786" s="11" t="str">
        <f t="shared" si="7"/>
        <v>Liam Ashurst (Crawford Plains)</v>
      </c>
    </row>
    <row r="787" spans="1:7" ht="15" x14ac:dyDescent="0.25">
      <c r="A787" s="47">
        <v>186</v>
      </c>
      <c r="B787" s="47" t="s">
        <v>2209</v>
      </c>
      <c r="C787" s="47">
        <v>4</v>
      </c>
      <c r="D787" s="47" t="s">
        <v>80</v>
      </c>
      <c r="E787" s="48" t="s">
        <v>5709</v>
      </c>
      <c r="F787" s="47">
        <v>186</v>
      </c>
      <c r="G787" s="11" t="str">
        <f t="shared" si="7"/>
        <v>Hyuga Chen (George H. Luck)</v>
      </c>
    </row>
    <row r="788" spans="1:7" ht="15" x14ac:dyDescent="0.25">
      <c r="A788" s="47">
        <v>187</v>
      </c>
      <c r="B788" s="47" t="s">
        <v>5710</v>
      </c>
      <c r="C788" s="47">
        <v>4</v>
      </c>
      <c r="D788" s="47" t="s">
        <v>22</v>
      </c>
      <c r="E788" s="48" t="s">
        <v>5711</v>
      </c>
      <c r="F788" s="47">
        <v>187</v>
      </c>
      <c r="G788" s="11" t="str">
        <f t="shared" si="7"/>
        <v>Finley Bonin (Parkallen)</v>
      </c>
    </row>
    <row r="789" spans="1:7" ht="15" x14ac:dyDescent="0.25">
      <c r="A789" s="47">
        <v>188</v>
      </c>
      <c r="B789" s="47" t="s">
        <v>4227</v>
      </c>
      <c r="C789" s="47">
        <v>4</v>
      </c>
      <c r="D789" s="47" t="s">
        <v>34</v>
      </c>
      <c r="E789" s="48" t="s">
        <v>5712</v>
      </c>
      <c r="F789" s="47">
        <v>188</v>
      </c>
      <c r="G789" s="11" t="str">
        <f t="shared" si="7"/>
        <v>Oliver Wight (Steinhauer)</v>
      </c>
    </row>
    <row r="790" spans="1:7" ht="15" x14ac:dyDescent="0.25">
      <c r="A790" s="47">
        <v>189</v>
      </c>
      <c r="B790" s="47" t="s">
        <v>915</v>
      </c>
      <c r="C790" s="47">
        <v>4</v>
      </c>
      <c r="D790" s="47" t="s">
        <v>36</v>
      </c>
      <c r="E790" s="48" t="s">
        <v>4876</v>
      </c>
      <c r="F790" s="47">
        <v>189</v>
      </c>
      <c r="G790" s="11" t="str">
        <f t="shared" si="7"/>
        <v>Abram Johnstone (Riverdale)</v>
      </c>
    </row>
    <row r="791" spans="1:7" ht="15" x14ac:dyDescent="0.25">
      <c r="A791" s="47">
        <v>190</v>
      </c>
      <c r="B791" s="47" t="s">
        <v>2154</v>
      </c>
      <c r="C791" s="47">
        <v>4</v>
      </c>
      <c r="D791" s="47" t="s">
        <v>20</v>
      </c>
      <c r="E791" s="48" t="s">
        <v>5713</v>
      </c>
      <c r="F791" s="47">
        <v>190</v>
      </c>
      <c r="G791" s="11" t="str">
        <f t="shared" si="7"/>
        <v>Everest Young (Michael A. Kostek)</v>
      </c>
    </row>
    <row r="792" spans="1:7" ht="15" x14ac:dyDescent="0.25">
      <c r="A792" s="47">
        <v>191</v>
      </c>
      <c r="B792" s="47" t="s">
        <v>4215</v>
      </c>
      <c r="C792" s="47">
        <v>4</v>
      </c>
      <c r="D792" s="47" t="s">
        <v>20</v>
      </c>
      <c r="E792" s="48" t="s">
        <v>5714</v>
      </c>
      <c r="F792" s="47">
        <v>191</v>
      </c>
      <c r="G792" s="11" t="str">
        <f t="shared" si="7"/>
        <v>Bodie Campbell (Michael A. Kostek)</v>
      </c>
    </row>
    <row r="793" spans="1:7" ht="15" x14ac:dyDescent="0.25">
      <c r="A793" s="47">
        <v>192</v>
      </c>
      <c r="B793" s="47" t="s">
        <v>2231</v>
      </c>
      <c r="C793" s="47">
        <v>4</v>
      </c>
      <c r="D793" s="47" t="s">
        <v>24</v>
      </c>
      <c r="E793" s="48" t="s">
        <v>5715</v>
      </c>
      <c r="F793" s="47">
        <v>192</v>
      </c>
      <c r="G793" s="11" t="str">
        <f t="shared" si="7"/>
        <v>Reid Williams (Brander Gardens)</v>
      </c>
    </row>
    <row r="794" spans="1:7" ht="15" x14ac:dyDescent="0.25">
      <c r="A794" s="47">
        <v>193</v>
      </c>
      <c r="B794" s="47" t="s">
        <v>2239</v>
      </c>
      <c r="C794" s="47">
        <v>4</v>
      </c>
      <c r="D794" s="47" t="s">
        <v>20</v>
      </c>
      <c r="E794" s="48" t="s">
        <v>5716</v>
      </c>
      <c r="F794" s="47">
        <v>193</v>
      </c>
      <c r="G794" s="11" t="str">
        <f t="shared" si="7"/>
        <v>Anderson Wong (Michael A. Kostek)</v>
      </c>
    </row>
    <row r="795" spans="1:7" ht="15" x14ac:dyDescent="0.25">
      <c r="A795" s="47">
        <v>194</v>
      </c>
      <c r="B795" s="47" t="s">
        <v>2287</v>
      </c>
      <c r="C795" s="47">
        <v>4</v>
      </c>
      <c r="D795" s="47" t="s">
        <v>19</v>
      </c>
      <c r="E795" s="48" t="s">
        <v>5717</v>
      </c>
      <c r="F795" s="47">
        <v>194</v>
      </c>
      <c r="G795" s="11" t="str">
        <f t="shared" si="7"/>
        <v>Luca Schmolzer (Rio Terrace)</v>
      </c>
    </row>
    <row r="796" spans="1:7" ht="15" x14ac:dyDescent="0.25">
      <c r="A796" s="47">
        <v>195</v>
      </c>
      <c r="B796" s="47" t="s">
        <v>2019</v>
      </c>
      <c r="C796" s="47">
        <v>4</v>
      </c>
      <c r="D796" s="47" t="s">
        <v>19</v>
      </c>
      <c r="E796" s="48" t="s">
        <v>4880</v>
      </c>
      <c r="F796" s="47">
        <v>195</v>
      </c>
      <c r="G796" s="11" t="str">
        <f t="shared" si="7"/>
        <v>Oliver Klement-Bro (Rio Terrace)</v>
      </c>
    </row>
    <row r="797" spans="1:7" ht="15" x14ac:dyDescent="0.25">
      <c r="A797" s="47">
        <v>196</v>
      </c>
      <c r="B797" s="47" t="s">
        <v>2293</v>
      </c>
      <c r="C797" s="47">
        <v>4</v>
      </c>
      <c r="D797" s="47" t="s">
        <v>80</v>
      </c>
      <c r="E797" s="48" t="s">
        <v>5718</v>
      </c>
      <c r="F797" s="47">
        <v>196</v>
      </c>
      <c r="G797" s="11" t="str">
        <f t="shared" si="7"/>
        <v>Jayden Park (George H. Luck)</v>
      </c>
    </row>
    <row r="798" spans="1:7" ht="15" x14ac:dyDescent="0.25">
      <c r="A798" s="47">
        <v>197</v>
      </c>
      <c r="B798" s="47" t="s">
        <v>5719</v>
      </c>
      <c r="C798" s="47">
        <v>4</v>
      </c>
      <c r="D798" s="47" t="s">
        <v>131</v>
      </c>
      <c r="E798" s="48" t="s">
        <v>5720</v>
      </c>
      <c r="F798" s="47">
        <v>197</v>
      </c>
      <c r="G798" s="11" t="str">
        <f t="shared" si="7"/>
        <v>Moses Nnama (Lorelei)</v>
      </c>
    </row>
    <row r="799" spans="1:7" ht="15" x14ac:dyDescent="0.25">
      <c r="A799" s="47">
        <v>198</v>
      </c>
      <c r="B799" s="47" t="s">
        <v>2281</v>
      </c>
      <c r="C799" s="47">
        <v>4</v>
      </c>
      <c r="D799" s="47" t="s">
        <v>36</v>
      </c>
      <c r="E799" s="48" t="s">
        <v>5721</v>
      </c>
      <c r="F799" s="47">
        <v>198</v>
      </c>
      <c r="G799" s="11" t="str">
        <f t="shared" si="7"/>
        <v>Rainer Shyba (Riverdale)</v>
      </c>
    </row>
    <row r="800" spans="1:7" ht="15" x14ac:dyDescent="0.25">
      <c r="A800" s="47">
        <v>199</v>
      </c>
      <c r="B800" s="47" t="s">
        <v>2104</v>
      </c>
      <c r="C800" s="47">
        <v>4</v>
      </c>
      <c r="D800" s="47" t="s">
        <v>41</v>
      </c>
      <c r="E800" s="48" t="s">
        <v>5722</v>
      </c>
      <c r="F800" s="47">
        <v>199</v>
      </c>
      <c r="G800" s="11" t="str">
        <f t="shared" si="7"/>
        <v>Emilio Valdes (Mill Creek)</v>
      </c>
    </row>
    <row r="801" spans="1:7" ht="15" x14ac:dyDescent="0.25">
      <c r="A801" s="47">
        <v>200</v>
      </c>
      <c r="B801" s="47" t="s">
        <v>2201</v>
      </c>
      <c r="C801" s="47">
        <v>4</v>
      </c>
      <c r="D801" s="47" t="s">
        <v>372</v>
      </c>
      <c r="E801" s="48" t="s">
        <v>5723</v>
      </c>
      <c r="F801" s="47">
        <v>200</v>
      </c>
      <c r="G801" s="11" t="str">
        <f t="shared" si="7"/>
        <v>Caleb Wong (Lynnwood)</v>
      </c>
    </row>
    <row r="802" spans="1:7" ht="15" x14ac:dyDescent="0.25">
      <c r="A802" s="47">
        <v>201</v>
      </c>
      <c r="B802" s="47" t="s">
        <v>4165</v>
      </c>
      <c r="C802" s="47">
        <v>4</v>
      </c>
      <c r="D802" s="47" t="s">
        <v>36</v>
      </c>
      <c r="E802" s="48" t="s">
        <v>5724</v>
      </c>
      <c r="F802" s="47">
        <v>201</v>
      </c>
      <c r="G802" s="11" t="str">
        <f t="shared" si="7"/>
        <v>Gracin Janvier (Riverdale)</v>
      </c>
    </row>
    <row r="803" spans="1:7" ht="15" x14ac:dyDescent="0.25">
      <c r="A803" s="47">
        <v>202</v>
      </c>
      <c r="B803" s="47" t="s">
        <v>4197</v>
      </c>
      <c r="C803" s="47">
        <v>4</v>
      </c>
      <c r="D803" s="47" t="s">
        <v>33</v>
      </c>
      <c r="E803" s="48" t="s">
        <v>5725</v>
      </c>
      <c r="F803" s="47">
        <v>202</v>
      </c>
      <c r="G803" s="11" t="str">
        <f t="shared" si="7"/>
        <v>Aryan Ekanayake (Westbrook)</v>
      </c>
    </row>
    <row r="804" spans="1:7" ht="15" x14ac:dyDescent="0.25">
      <c r="A804" s="47">
        <v>203</v>
      </c>
      <c r="B804" s="47" t="s">
        <v>2227</v>
      </c>
      <c r="C804" s="47">
        <v>4</v>
      </c>
      <c r="D804" s="47" t="s">
        <v>1771</v>
      </c>
      <c r="E804" s="48" t="s">
        <v>5726</v>
      </c>
      <c r="F804" s="47">
        <v>203</v>
      </c>
      <c r="G804" s="11" t="str">
        <f t="shared" si="7"/>
        <v>Emmett Howie (Mayfield)</v>
      </c>
    </row>
    <row r="805" spans="1:7" ht="15" x14ac:dyDescent="0.25">
      <c r="A805" s="47">
        <v>204</v>
      </c>
      <c r="B805" s="47" t="s">
        <v>2118</v>
      </c>
      <c r="C805" s="47">
        <v>4</v>
      </c>
      <c r="D805" s="47" t="s">
        <v>28</v>
      </c>
      <c r="E805" s="48" t="s">
        <v>5727</v>
      </c>
      <c r="F805" s="47">
        <v>204</v>
      </c>
      <c r="G805" s="11" t="str">
        <f t="shared" si="7"/>
        <v>Hunter Mancini (Earl Buxton)</v>
      </c>
    </row>
    <row r="806" spans="1:7" ht="15" x14ac:dyDescent="0.25">
      <c r="A806" s="47">
        <v>205</v>
      </c>
      <c r="B806" s="47" t="s">
        <v>4195</v>
      </c>
      <c r="C806" s="47">
        <v>4</v>
      </c>
      <c r="D806" s="47" t="s">
        <v>926</v>
      </c>
      <c r="E806" s="48" t="s">
        <v>5728</v>
      </c>
      <c r="F806" s="47">
        <v>205</v>
      </c>
      <c r="G806" s="11" t="str">
        <f t="shared" si="7"/>
        <v>Maklen Frost (Shauna May Seneca)</v>
      </c>
    </row>
    <row r="807" spans="1:7" ht="15" x14ac:dyDescent="0.25">
      <c r="A807" s="47">
        <v>206</v>
      </c>
      <c r="B807" s="47" t="s">
        <v>4232</v>
      </c>
      <c r="C807" s="47">
        <v>4</v>
      </c>
      <c r="D807" s="47" t="s">
        <v>379</v>
      </c>
      <c r="E807" s="48" t="s">
        <v>5729</v>
      </c>
      <c r="F807" s="47">
        <v>206</v>
      </c>
      <c r="G807" s="11" t="str">
        <f t="shared" si="7"/>
        <v>Daniel Taday (Coronation)</v>
      </c>
    </row>
    <row r="808" spans="1:7" ht="15" x14ac:dyDescent="0.25">
      <c r="A808" s="47">
        <v>207</v>
      </c>
      <c r="B808" s="47" t="s">
        <v>2326</v>
      </c>
      <c r="C808" s="47">
        <v>4</v>
      </c>
      <c r="D808" s="47" t="s">
        <v>634</v>
      </c>
      <c r="E808" s="48" t="s">
        <v>5730</v>
      </c>
      <c r="F808" s="47">
        <v>207</v>
      </c>
      <c r="G808" s="11" t="str">
        <f t="shared" si="7"/>
        <v>Muhammad Hussain (Tipaskan)</v>
      </c>
    </row>
    <row r="809" spans="1:7" ht="15" x14ac:dyDescent="0.25">
      <c r="A809" s="47">
        <v>208</v>
      </c>
      <c r="B809" s="47" t="s">
        <v>5731</v>
      </c>
      <c r="C809" s="47">
        <v>4</v>
      </c>
      <c r="D809" s="47" t="s">
        <v>851</v>
      </c>
      <c r="E809" s="48" t="s">
        <v>5732</v>
      </c>
      <c r="F809" s="47">
        <v>208</v>
      </c>
      <c r="G809" s="11" t="str">
        <f t="shared" si="7"/>
        <v>Priansh Padwal (Thrive)</v>
      </c>
    </row>
    <row r="810" spans="1:7" ht="15" x14ac:dyDescent="0.25">
      <c r="A810" s="47">
        <v>209</v>
      </c>
      <c r="B810" s="47" t="s">
        <v>2192</v>
      </c>
      <c r="C810" s="47">
        <v>4</v>
      </c>
      <c r="D810" s="47" t="s">
        <v>848</v>
      </c>
      <c r="E810" s="48" t="s">
        <v>5733</v>
      </c>
      <c r="F810" s="47">
        <v>209</v>
      </c>
      <c r="G810" s="11" t="str">
        <f t="shared" si="7"/>
        <v>Sean Smith (Winterburn)</v>
      </c>
    </row>
    <row r="811" spans="1:7" ht="15" x14ac:dyDescent="0.25">
      <c r="A811" s="47">
        <v>210</v>
      </c>
      <c r="B811" s="47" t="s">
        <v>2324</v>
      </c>
      <c r="C811" s="47">
        <v>4</v>
      </c>
      <c r="D811" s="47" t="s">
        <v>23</v>
      </c>
      <c r="E811" s="48" t="s">
        <v>3081</v>
      </c>
      <c r="F811" s="47">
        <v>210</v>
      </c>
      <c r="G811" s="11" t="str">
        <f t="shared" si="7"/>
        <v>Jacob Naamani (Brookside)</v>
      </c>
    </row>
    <row r="812" spans="1:7" ht="15" x14ac:dyDescent="0.25">
      <c r="A812" s="47">
        <v>211</v>
      </c>
      <c r="B812" s="47" t="s">
        <v>2198</v>
      </c>
      <c r="C812" s="47">
        <v>4</v>
      </c>
      <c r="D812" s="47" t="s">
        <v>28</v>
      </c>
      <c r="E812" s="48" t="s">
        <v>5734</v>
      </c>
      <c r="F812" s="47">
        <v>211</v>
      </c>
      <c r="G812" s="11" t="str">
        <f t="shared" si="7"/>
        <v>Joey Blacklock (Earl Buxton)</v>
      </c>
    </row>
    <row r="813" spans="1:7" ht="15" x14ac:dyDescent="0.25">
      <c r="A813" s="47">
        <v>212</v>
      </c>
      <c r="B813" s="47" t="s">
        <v>4242</v>
      </c>
      <c r="C813" s="47">
        <v>4</v>
      </c>
      <c r="D813" s="47" t="s">
        <v>41</v>
      </c>
      <c r="E813" s="48" t="s">
        <v>5735</v>
      </c>
      <c r="F813" s="47">
        <v>212</v>
      </c>
      <c r="G813" s="11" t="str">
        <f t="shared" si="7"/>
        <v>Henrik Youngson (Mill Creek)</v>
      </c>
    </row>
    <row r="814" spans="1:7" ht="15" x14ac:dyDescent="0.25">
      <c r="A814" s="47">
        <v>213</v>
      </c>
      <c r="B814" s="47" t="s">
        <v>2213</v>
      </c>
      <c r="C814" s="47">
        <v>4</v>
      </c>
      <c r="D814" s="47" t="s">
        <v>25</v>
      </c>
      <c r="E814" s="48" t="s">
        <v>5736</v>
      </c>
      <c r="F814" s="47">
        <v>213</v>
      </c>
      <c r="G814" s="11" t="str">
        <f t="shared" si="7"/>
        <v>Zachary Rikley (Centennial)</v>
      </c>
    </row>
    <row r="815" spans="1:7" ht="15" x14ac:dyDescent="0.25">
      <c r="A815" s="47">
        <v>214</v>
      </c>
      <c r="B815" s="47" t="s">
        <v>2277</v>
      </c>
      <c r="C815" s="47">
        <v>4</v>
      </c>
      <c r="D815" s="47" t="s">
        <v>28</v>
      </c>
      <c r="E815" s="48" t="s">
        <v>5737</v>
      </c>
      <c r="F815" s="47">
        <v>214</v>
      </c>
      <c r="G815" s="11" t="str">
        <f t="shared" si="7"/>
        <v>Hoomehr Hashemzade (Earl Buxton)</v>
      </c>
    </row>
    <row r="816" spans="1:7" ht="15" x14ac:dyDescent="0.25">
      <c r="A816" s="47">
        <v>215</v>
      </c>
      <c r="B816" s="47" t="s">
        <v>2247</v>
      </c>
      <c r="C816" s="47">
        <v>4</v>
      </c>
      <c r="D816" s="47" t="s">
        <v>632</v>
      </c>
      <c r="E816" s="48" t="s">
        <v>5738</v>
      </c>
      <c r="F816" s="47">
        <v>215</v>
      </c>
      <c r="G816" s="11" t="str">
        <f t="shared" si="7"/>
        <v>Clark Nelson (Kameyosek)</v>
      </c>
    </row>
    <row r="817" spans="1:7" ht="15" x14ac:dyDescent="0.25">
      <c r="A817" s="47">
        <v>216</v>
      </c>
      <c r="B817" s="47" t="s">
        <v>2215</v>
      </c>
      <c r="C817" s="47">
        <v>4</v>
      </c>
      <c r="D817" s="47" t="s">
        <v>25</v>
      </c>
      <c r="E817" s="48" t="s">
        <v>5739</v>
      </c>
      <c r="F817" s="47">
        <v>216</v>
      </c>
      <c r="G817" s="11" t="str">
        <f t="shared" si="7"/>
        <v>Callum MacIver (Centennial)</v>
      </c>
    </row>
    <row r="818" spans="1:7" ht="15" x14ac:dyDescent="0.25">
      <c r="A818" s="47">
        <v>217</v>
      </c>
      <c r="B818" s="47" t="s">
        <v>4276</v>
      </c>
      <c r="C818" s="47">
        <v>4</v>
      </c>
      <c r="D818" s="47" t="s">
        <v>926</v>
      </c>
      <c r="E818" s="48" t="s">
        <v>5740</v>
      </c>
      <c r="F818" s="47">
        <v>217</v>
      </c>
      <c r="G818" s="11" t="str">
        <f t="shared" si="7"/>
        <v>Adab Brar (Shauna May Seneca)</v>
      </c>
    </row>
    <row r="819" spans="1:7" ht="15" x14ac:dyDescent="0.25">
      <c r="A819" s="47">
        <v>218</v>
      </c>
      <c r="B819" s="47" t="s">
        <v>2223</v>
      </c>
      <c r="C819" s="47">
        <v>4</v>
      </c>
      <c r="D819" s="47" t="s">
        <v>43</v>
      </c>
      <c r="E819" s="48" t="s">
        <v>5741</v>
      </c>
      <c r="F819" s="47">
        <v>218</v>
      </c>
      <c r="G819" s="11" t="str">
        <f t="shared" si="7"/>
        <v>Max Majorowicz (King Edward)</v>
      </c>
    </row>
    <row r="820" spans="1:7" ht="15" x14ac:dyDescent="0.25">
      <c r="A820" s="47">
        <v>219</v>
      </c>
      <c r="B820" s="47" t="s">
        <v>2301</v>
      </c>
      <c r="C820" s="47">
        <v>4</v>
      </c>
      <c r="D820" s="47" t="s">
        <v>372</v>
      </c>
      <c r="E820" s="48" t="s">
        <v>5742</v>
      </c>
      <c r="F820" s="47">
        <v>219</v>
      </c>
      <c r="G820" s="11" t="str">
        <f t="shared" si="7"/>
        <v>Venuja Thannakoon (Lynnwood)</v>
      </c>
    </row>
    <row r="821" spans="1:7" ht="15" x14ac:dyDescent="0.25">
      <c r="A821" s="47">
        <v>220</v>
      </c>
      <c r="B821" s="47" t="s">
        <v>2285</v>
      </c>
      <c r="C821" s="47">
        <v>4</v>
      </c>
      <c r="D821" s="47" t="s">
        <v>80</v>
      </c>
      <c r="E821" s="48" t="s">
        <v>5743</v>
      </c>
      <c r="F821" s="47">
        <v>220</v>
      </c>
      <c r="G821" s="11" t="str">
        <f t="shared" si="7"/>
        <v>Frankie Christen (George H. Luck)</v>
      </c>
    </row>
    <row r="822" spans="1:7" ht="15" x14ac:dyDescent="0.25">
      <c r="A822" s="47">
        <v>221</v>
      </c>
      <c r="B822" s="47" t="s">
        <v>2392</v>
      </c>
      <c r="C822" s="47">
        <v>4</v>
      </c>
      <c r="D822" s="47" t="s">
        <v>80</v>
      </c>
      <c r="E822" s="48" t="s">
        <v>5744</v>
      </c>
      <c r="F822" s="47">
        <v>221</v>
      </c>
      <c r="G822" s="11" t="str">
        <f t="shared" si="7"/>
        <v>Laurence Lau (George H. Luck)</v>
      </c>
    </row>
    <row r="823" spans="1:7" ht="15" x14ac:dyDescent="0.25">
      <c r="A823" s="47">
        <v>222</v>
      </c>
      <c r="B823" s="47" t="s">
        <v>2249</v>
      </c>
      <c r="C823" s="47">
        <v>4</v>
      </c>
      <c r="D823" s="47" t="s">
        <v>28</v>
      </c>
      <c r="E823" s="48" t="s">
        <v>5745</v>
      </c>
      <c r="F823" s="47">
        <v>222</v>
      </c>
      <c r="G823" s="11" t="str">
        <f t="shared" si="7"/>
        <v>Hugh Gaine (Earl Buxton)</v>
      </c>
    </row>
    <row r="824" spans="1:7" ht="15" x14ac:dyDescent="0.25">
      <c r="A824" s="47">
        <v>223</v>
      </c>
      <c r="B824" s="47" t="s">
        <v>2106</v>
      </c>
      <c r="C824" s="47">
        <v>4</v>
      </c>
      <c r="D824" s="47" t="s">
        <v>26</v>
      </c>
      <c r="E824" s="48" t="s">
        <v>5746</v>
      </c>
      <c r="F824" s="47">
        <v>223</v>
      </c>
      <c r="G824" s="11" t="str">
        <f t="shared" si="7"/>
        <v>Benning Agnew (Belgravia)</v>
      </c>
    </row>
    <row r="825" spans="1:7" ht="15" x14ac:dyDescent="0.25">
      <c r="A825" s="47">
        <v>224</v>
      </c>
      <c r="B825" s="47" t="s">
        <v>2229</v>
      </c>
      <c r="C825" s="47">
        <v>4</v>
      </c>
      <c r="D825" s="47" t="s">
        <v>33</v>
      </c>
      <c r="E825" s="48" t="s">
        <v>5747</v>
      </c>
      <c r="F825" s="47">
        <v>224</v>
      </c>
      <c r="G825" s="11" t="str">
        <f t="shared" si="7"/>
        <v>Tharul Hettiarchch (Westbrook)</v>
      </c>
    </row>
    <row r="826" spans="1:7" ht="15" x14ac:dyDescent="0.25">
      <c r="A826" s="47">
        <v>225</v>
      </c>
      <c r="B826" s="47" t="s">
        <v>2342</v>
      </c>
      <c r="C826" s="47">
        <v>4</v>
      </c>
      <c r="D826" s="47" t="s">
        <v>105</v>
      </c>
      <c r="E826" s="48" t="s">
        <v>5748</v>
      </c>
      <c r="F826" s="47">
        <v>225</v>
      </c>
      <c r="G826" s="11" t="str">
        <f t="shared" si="7"/>
        <v>Pritam Shahi (Aurora Charter)</v>
      </c>
    </row>
    <row r="827" spans="1:7" ht="15" x14ac:dyDescent="0.25">
      <c r="A827" s="47">
        <v>226</v>
      </c>
      <c r="B827" s="47" t="s">
        <v>5749</v>
      </c>
      <c r="C827" s="47">
        <v>4</v>
      </c>
      <c r="D827" s="47" t="s">
        <v>44</v>
      </c>
      <c r="E827" s="48" t="s">
        <v>5750</v>
      </c>
      <c r="F827" s="47">
        <v>226</v>
      </c>
      <c r="G827" s="11" t="str">
        <f t="shared" si="7"/>
        <v>Harun Erman (Callingwood)</v>
      </c>
    </row>
    <row r="828" spans="1:7" ht="15" x14ac:dyDescent="0.25">
      <c r="A828" s="47">
        <v>227</v>
      </c>
      <c r="B828" s="47" t="s">
        <v>4293</v>
      </c>
      <c r="C828" s="47">
        <v>4</v>
      </c>
      <c r="D828" s="47" t="s">
        <v>926</v>
      </c>
      <c r="E828" s="48" t="s">
        <v>5751</v>
      </c>
      <c r="F828" s="47">
        <v>227</v>
      </c>
      <c r="G828" s="11" t="str">
        <f t="shared" si="7"/>
        <v>Shabaaz Singh Dhir (Shauna May Seneca)</v>
      </c>
    </row>
    <row r="829" spans="1:7" ht="15" x14ac:dyDescent="0.25">
      <c r="A829" s="47">
        <v>228</v>
      </c>
      <c r="B829" s="47" t="s">
        <v>2289</v>
      </c>
      <c r="C829" s="47">
        <v>4</v>
      </c>
      <c r="D829" s="47" t="s">
        <v>279</v>
      </c>
      <c r="E829" s="48" t="s">
        <v>5752</v>
      </c>
      <c r="F829" s="47">
        <v>228</v>
      </c>
      <c r="G829" s="11" t="str">
        <f t="shared" si="7"/>
        <v>Eric Xin Shen (Crestwood)</v>
      </c>
    </row>
    <row r="830" spans="1:7" ht="15" x14ac:dyDescent="0.25">
      <c r="A830" s="47">
        <v>229</v>
      </c>
      <c r="B830" s="47" t="s">
        <v>5753</v>
      </c>
      <c r="C830" s="47">
        <v>4</v>
      </c>
      <c r="D830" s="47" t="s">
        <v>20</v>
      </c>
      <c r="E830" s="48" t="s">
        <v>5754</v>
      </c>
      <c r="F830" s="47">
        <v>229</v>
      </c>
      <c r="G830" s="11" t="str">
        <f t="shared" si="7"/>
        <v>Reyaansh Potla (Michael A. Kostek)</v>
      </c>
    </row>
    <row r="831" spans="1:7" ht="15" x14ac:dyDescent="0.25">
      <c r="A831" s="47">
        <v>230</v>
      </c>
      <c r="B831" s="47" t="s">
        <v>2257</v>
      </c>
      <c r="C831" s="47">
        <v>4</v>
      </c>
      <c r="D831" s="47" t="s">
        <v>57</v>
      </c>
      <c r="E831" s="48" t="s">
        <v>5755</v>
      </c>
      <c r="F831" s="47">
        <v>230</v>
      </c>
      <c r="G831" s="11" t="str">
        <f t="shared" si="7"/>
        <v>Jacob Sitko (David Thomas King)</v>
      </c>
    </row>
    <row r="832" spans="1:7" ht="15" x14ac:dyDescent="0.25">
      <c r="A832" s="47">
        <v>231</v>
      </c>
      <c r="B832" s="47" t="s">
        <v>5756</v>
      </c>
      <c r="C832" s="47">
        <v>4</v>
      </c>
      <c r="D832" s="47" t="s">
        <v>48</v>
      </c>
      <c r="E832" s="48" t="s">
        <v>5757</v>
      </c>
      <c r="F832" s="47">
        <v>231</v>
      </c>
      <c r="G832" s="11" t="str">
        <f t="shared" si="7"/>
        <v>Haris Waseem (Joey Moss)</v>
      </c>
    </row>
    <row r="833" spans="1:7" ht="15" x14ac:dyDescent="0.25">
      <c r="A833" s="47">
        <v>232</v>
      </c>
      <c r="B833" s="47" t="s">
        <v>2269</v>
      </c>
      <c r="C833" s="47">
        <v>4</v>
      </c>
      <c r="D833" s="47" t="s">
        <v>21</v>
      </c>
      <c r="E833" s="48" t="s">
        <v>5758</v>
      </c>
      <c r="F833" s="47">
        <v>232</v>
      </c>
      <c r="G833" s="11" t="str">
        <f t="shared" si="7"/>
        <v>Sohrab Sebti (Windsor Park)</v>
      </c>
    </row>
    <row r="834" spans="1:7" ht="15" x14ac:dyDescent="0.25">
      <c r="A834" s="47">
        <v>233</v>
      </c>
      <c r="B834" s="47" t="s">
        <v>2388</v>
      </c>
      <c r="C834" s="47">
        <v>4</v>
      </c>
      <c r="D834" s="47" t="s">
        <v>392</v>
      </c>
      <c r="E834" s="48" t="s">
        <v>5759</v>
      </c>
      <c r="F834" s="47">
        <v>233</v>
      </c>
      <c r="G834" s="11" t="str">
        <f t="shared" si="7"/>
        <v>Logan Uyeno (LaPerle)</v>
      </c>
    </row>
    <row r="835" spans="1:7" ht="15" x14ac:dyDescent="0.25">
      <c r="A835" s="47">
        <v>234</v>
      </c>
      <c r="B835" s="47" t="s">
        <v>4258</v>
      </c>
      <c r="C835" s="47">
        <v>4</v>
      </c>
      <c r="D835" s="47" t="s">
        <v>39</v>
      </c>
      <c r="E835" s="48" t="s">
        <v>5760</v>
      </c>
      <c r="F835" s="47">
        <v>234</v>
      </c>
      <c r="G835" s="11" t="str">
        <f t="shared" si="7"/>
        <v>Benson Oiffer (Laurier Heights)</v>
      </c>
    </row>
    <row r="836" spans="1:7" ht="15" x14ac:dyDescent="0.25">
      <c r="A836" s="47">
        <v>235</v>
      </c>
      <c r="B836" s="47" t="s">
        <v>5761</v>
      </c>
      <c r="C836" s="47">
        <v>4</v>
      </c>
      <c r="D836" s="47" t="s">
        <v>48</v>
      </c>
      <c r="E836" s="48" t="s">
        <v>5762</v>
      </c>
      <c r="F836" s="47">
        <v>235</v>
      </c>
      <c r="G836" s="11" t="str">
        <f t="shared" si="7"/>
        <v>Ayrton Wilson (Joey Moss)</v>
      </c>
    </row>
    <row r="837" spans="1:7" ht="15" x14ac:dyDescent="0.25">
      <c r="A837" s="47">
        <v>236</v>
      </c>
      <c r="B837" s="47" t="s">
        <v>2334</v>
      </c>
      <c r="C837" s="47">
        <v>4</v>
      </c>
      <c r="D837" s="47" t="s">
        <v>634</v>
      </c>
      <c r="E837" s="48" t="s">
        <v>5763</v>
      </c>
      <c r="F837" s="47">
        <v>236</v>
      </c>
      <c r="G837" s="11" t="str">
        <f t="shared" si="7"/>
        <v>Bilal Hassen (Tipaskan)</v>
      </c>
    </row>
    <row r="838" spans="1:7" ht="15" x14ac:dyDescent="0.25">
      <c r="A838" s="47">
        <v>237</v>
      </c>
      <c r="B838" s="47" t="s">
        <v>2279</v>
      </c>
      <c r="C838" s="47">
        <v>4</v>
      </c>
      <c r="D838" s="47" t="s">
        <v>200</v>
      </c>
      <c r="E838" s="48" t="s">
        <v>5764</v>
      </c>
      <c r="F838" s="47">
        <v>237</v>
      </c>
      <c r="G838" s="11" t="str">
        <f t="shared" si="7"/>
        <v>Kyson Tang (Elmwood)</v>
      </c>
    </row>
    <row r="839" spans="1:7" ht="15" x14ac:dyDescent="0.25">
      <c r="A839" s="47">
        <v>238</v>
      </c>
      <c r="B839" s="47" t="s">
        <v>2366</v>
      </c>
      <c r="C839" s="47">
        <v>4</v>
      </c>
      <c r="D839" s="47" t="s">
        <v>35</v>
      </c>
      <c r="E839" s="48" t="s">
        <v>5765</v>
      </c>
      <c r="F839" s="47">
        <v>238</v>
      </c>
      <c r="G839" s="11" t="str">
        <f t="shared" si="7"/>
        <v>Shahzil Ahmed (Johnny Bright)</v>
      </c>
    </row>
    <row r="840" spans="1:7" ht="15" x14ac:dyDescent="0.25">
      <c r="A840" s="47">
        <v>239</v>
      </c>
      <c r="B840" s="47" t="s">
        <v>5766</v>
      </c>
      <c r="C840" s="47">
        <v>4</v>
      </c>
      <c r="D840" s="47" t="s">
        <v>18</v>
      </c>
      <c r="E840" s="48" t="s">
        <v>5767</v>
      </c>
      <c r="F840" s="47">
        <v>239</v>
      </c>
      <c r="G840" s="11" t="str">
        <f t="shared" si="7"/>
        <v>Bronson Garrett (George P. Nicholson)</v>
      </c>
    </row>
    <row r="841" spans="1:7" ht="15" x14ac:dyDescent="0.25">
      <c r="A841" s="47">
        <v>240</v>
      </c>
      <c r="B841" s="47" t="s">
        <v>5768</v>
      </c>
      <c r="C841" s="47">
        <v>4</v>
      </c>
      <c r="D841" s="47" t="s">
        <v>18</v>
      </c>
      <c r="E841" s="48" t="s">
        <v>5769</v>
      </c>
      <c r="F841" s="47">
        <v>240</v>
      </c>
      <c r="G841" s="11" t="str">
        <f t="shared" si="7"/>
        <v>Nathan Wolgemuth (George P. Nicholson)</v>
      </c>
    </row>
    <row r="842" spans="1:7" ht="15" x14ac:dyDescent="0.25">
      <c r="A842" s="47">
        <v>241</v>
      </c>
      <c r="B842" s="47" t="s">
        <v>2267</v>
      </c>
      <c r="C842" s="47">
        <v>4</v>
      </c>
      <c r="D842" s="47" t="s">
        <v>632</v>
      </c>
      <c r="E842" s="48" t="s">
        <v>5770</v>
      </c>
      <c r="F842" s="47">
        <v>241</v>
      </c>
      <c r="G842" s="11" t="str">
        <f t="shared" si="7"/>
        <v>Abda Ali (Kameyosek)</v>
      </c>
    </row>
    <row r="843" spans="1:7" ht="15" x14ac:dyDescent="0.25">
      <c r="A843" s="47">
        <v>242</v>
      </c>
      <c r="B843" s="47" t="s">
        <v>5771</v>
      </c>
      <c r="C843" s="47">
        <v>4</v>
      </c>
      <c r="D843" s="47" t="s">
        <v>849</v>
      </c>
      <c r="E843" s="48" t="s">
        <v>5772</v>
      </c>
      <c r="F843" s="47">
        <v>242</v>
      </c>
      <c r="G843" s="11" t="str">
        <f t="shared" si="7"/>
        <v>Rowan Burke (Roberta MacAdams)</v>
      </c>
    </row>
    <row r="844" spans="1:7" ht="15" x14ac:dyDescent="0.25">
      <c r="A844" s="47">
        <v>243</v>
      </c>
      <c r="B844" s="47" t="s">
        <v>2322</v>
      </c>
      <c r="C844" s="47">
        <v>4</v>
      </c>
      <c r="D844" s="47" t="s">
        <v>57</v>
      </c>
      <c r="E844" s="48" t="s">
        <v>5773</v>
      </c>
      <c r="F844" s="47">
        <v>243</v>
      </c>
      <c r="G844" s="11" t="str">
        <f t="shared" si="7"/>
        <v>Tarun Chandrasekar (David Thomas King)</v>
      </c>
    </row>
    <row r="845" spans="1:7" ht="15" x14ac:dyDescent="0.25">
      <c r="A845" s="47">
        <v>244</v>
      </c>
      <c r="B845" s="47" t="s">
        <v>2259</v>
      </c>
      <c r="C845" s="47">
        <v>4</v>
      </c>
      <c r="D845" s="47" t="s">
        <v>57</v>
      </c>
      <c r="E845" s="48" t="s">
        <v>5774</v>
      </c>
      <c r="F845" s="47">
        <v>244</v>
      </c>
      <c r="G845" s="11" t="str">
        <f t="shared" si="7"/>
        <v>Lane Brennan (David Thomas King)</v>
      </c>
    </row>
    <row r="846" spans="1:7" ht="15" x14ac:dyDescent="0.25">
      <c r="A846" s="47">
        <v>245</v>
      </c>
      <c r="B846" s="47" t="s">
        <v>2098</v>
      </c>
      <c r="C846" s="47">
        <v>4</v>
      </c>
      <c r="D846" s="47" t="s">
        <v>80</v>
      </c>
      <c r="E846" s="48" t="s">
        <v>5775</v>
      </c>
      <c r="F846" s="47">
        <v>245</v>
      </c>
      <c r="G846" s="11" t="str">
        <f t="shared" si="7"/>
        <v>Finnley MacPhail (George H. Luck)</v>
      </c>
    </row>
    <row r="847" spans="1:7" ht="15" x14ac:dyDescent="0.25">
      <c r="A847" s="47">
        <v>246</v>
      </c>
      <c r="B847" s="47" t="s">
        <v>2338</v>
      </c>
      <c r="C847" s="47">
        <v>4</v>
      </c>
      <c r="D847" s="47" t="s">
        <v>80</v>
      </c>
      <c r="E847" s="48" t="s">
        <v>5776</v>
      </c>
      <c r="F847" s="47">
        <v>246</v>
      </c>
      <c r="G847" s="11" t="str">
        <f t="shared" si="7"/>
        <v>Cohen Silvester (George H. Luck)</v>
      </c>
    </row>
    <row r="848" spans="1:7" ht="15" x14ac:dyDescent="0.25">
      <c r="A848" s="47">
        <v>247</v>
      </c>
      <c r="B848" s="47" t="s">
        <v>2263</v>
      </c>
      <c r="C848" s="47">
        <v>4</v>
      </c>
      <c r="D848" s="47" t="s">
        <v>33</v>
      </c>
      <c r="E848" s="48" t="s">
        <v>5777</v>
      </c>
      <c r="F848" s="47">
        <v>247</v>
      </c>
      <c r="G848" s="11" t="str">
        <f t="shared" si="7"/>
        <v>Tom Hartman (Westbrook)</v>
      </c>
    </row>
    <row r="849" spans="1:7" ht="15" x14ac:dyDescent="0.25">
      <c r="A849" s="47">
        <v>248</v>
      </c>
      <c r="B849" s="47" t="s">
        <v>2390</v>
      </c>
      <c r="C849" s="47">
        <v>4</v>
      </c>
      <c r="D849" s="47" t="s">
        <v>80</v>
      </c>
      <c r="E849" s="48" t="s">
        <v>5778</v>
      </c>
      <c r="F849" s="47">
        <v>248</v>
      </c>
      <c r="G849" s="11" t="str">
        <f t="shared" si="7"/>
        <v>Ewan Esquieres (George H. Luck)</v>
      </c>
    </row>
    <row r="850" spans="1:7" ht="15" x14ac:dyDescent="0.25">
      <c r="A850" s="47">
        <v>249</v>
      </c>
      <c r="B850" s="47" t="s">
        <v>2362</v>
      </c>
      <c r="C850" s="47">
        <v>4</v>
      </c>
      <c r="D850" s="47" t="s">
        <v>279</v>
      </c>
      <c r="E850" s="48" t="s">
        <v>4451</v>
      </c>
      <c r="F850" s="47">
        <v>249</v>
      </c>
      <c r="G850" s="11" t="str">
        <f t="shared" si="7"/>
        <v>Roel Lee (Crestwood)</v>
      </c>
    </row>
    <row r="851" spans="1:7" ht="15" x14ac:dyDescent="0.25">
      <c r="A851" s="47">
        <v>250</v>
      </c>
      <c r="B851" s="47" t="s">
        <v>2042</v>
      </c>
      <c r="C851" s="47">
        <v>4</v>
      </c>
      <c r="D851" s="47" t="s">
        <v>39</v>
      </c>
      <c r="E851" s="48" t="s">
        <v>5779</v>
      </c>
      <c r="F851" s="47">
        <v>250</v>
      </c>
      <c r="G851" s="11" t="str">
        <f t="shared" si="7"/>
        <v>Asher Samborsky (Laurier Heights)</v>
      </c>
    </row>
    <row r="852" spans="1:7" ht="15" x14ac:dyDescent="0.25">
      <c r="A852" s="47">
        <v>251</v>
      </c>
      <c r="B852" s="47" t="s">
        <v>2402</v>
      </c>
      <c r="C852" s="47">
        <v>4</v>
      </c>
      <c r="D852" s="47" t="s">
        <v>107</v>
      </c>
      <c r="E852" s="48" t="s">
        <v>5780</v>
      </c>
      <c r="F852" s="47">
        <v>251</v>
      </c>
      <c r="G852" s="11" t="str">
        <f t="shared" si="7"/>
        <v>Kaleb Corral Paspe (Meadowlark C)</v>
      </c>
    </row>
    <row r="853" spans="1:7" ht="15" x14ac:dyDescent="0.25">
      <c r="A853" s="47">
        <v>252</v>
      </c>
      <c r="B853" s="47" t="s">
        <v>2283</v>
      </c>
      <c r="C853" s="47">
        <v>4</v>
      </c>
      <c r="D853" s="47" t="s">
        <v>200</v>
      </c>
      <c r="E853" s="48" t="s">
        <v>5781</v>
      </c>
      <c r="F853" s="47">
        <v>252</v>
      </c>
      <c r="G853" s="11" t="str">
        <f t="shared" si="7"/>
        <v>Miles Janz (Elmwood)</v>
      </c>
    </row>
    <row r="854" spans="1:7" ht="15" x14ac:dyDescent="0.25">
      <c r="A854" s="47">
        <v>253</v>
      </c>
      <c r="B854" s="47" t="s">
        <v>5782</v>
      </c>
      <c r="C854" s="47">
        <v>4</v>
      </c>
      <c r="D854" s="47" t="s">
        <v>20</v>
      </c>
      <c r="E854" s="48" t="s">
        <v>5783</v>
      </c>
      <c r="F854" s="47">
        <v>253</v>
      </c>
      <c r="G854" s="11" t="str">
        <f t="shared" si="7"/>
        <v>Evan Oyks (Michael A. Kostek)</v>
      </c>
    </row>
    <row r="855" spans="1:7" ht="15" x14ac:dyDescent="0.25">
      <c r="A855" s="47">
        <v>254</v>
      </c>
      <c r="B855" s="47" t="s">
        <v>2241</v>
      </c>
      <c r="C855" s="47">
        <v>4</v>
      </c>
      <c r="D855" s="47" t="s">
        <v>18</v>
      </c>
      <c r="E855" s="48" t="s">
        <v>5784</v>
      </c>
      <c r="F855" s="47">
        <v>254</v>
      </c>
      <c r="G855" s="11" t="str">
        <f t="shared" si="7"/>
        <v>Farzan Nazari (George P. Nicholson)</v>
      </c>
    </row>
    <row r="856" spans="1:7" ht="15" x14ac:dyDescent="0.25">
      <c r="A856" s="47">
        <v>255</v>
      </c>
      <c r="B856" s="47" t="s">
        <v>5785</v>
      </c>
      <c r="C856" s="47">
        <v>4</v>
      </c>
      <c r="D856" s="47" t="s">
        <v>34</v>
      </c>
      <c r="E856" s="48" t="s">
        <v>5786</v>
      </c>
      <c r="F856" s="47">
        <v>255</v>
      </c>
      <c r="G856" s="11" t="str">
        <f t="shared" si="7"/>
        <v>Rafael Azeria (Steinhauer)</v>
      </c>
    </row>
    <row r="857" spans="1:7" ht="15" x14ac:dyDescent="0.25">
      <c r="A857" s="47">
        <v>256</v>
      </c>
      <c r="B857" s="47" t="s">
        <v>5787</v>
      </c>
      <c r="C857" s="47">
        <v>4</v>
      </c>
      <c r="D857" s="47" t="s">
        <v>926</v>
      </c>
      <c r="E857" s="48" t="s">
        <v>5788</v>
      </c>
      <c r="F857" s="47">
        <v>256</v>
      </c>
      <c r="G857" s="11" t="str">
        <f t="shared" si="7"/>
        <v>Mehtab Saka (Shauna May Seneca)</v>
      </c>
    </row>
    <row r="858" spans="1:7" ht="15" x14ac:dyDescent="0.25">
      <c r="A858" s="47">
        <v>257</v>
      </c>
      <c r="B858" s="47" t="s">
        <v>2180</v>
      </c>
      <c r="C858" s="47">
        <v>4</v>
      </c>
      <c r="D858" s="47" t="s">
        <v>279</v>
      </c>
      <c r="E858" s="48" t="s">
        <v>5789</v>
      </c>
      <c r="F858" s="47">
        <v>257</v>
      </c>
      <c r="G858" s="11" t="str">
        <f t="shared" si="7"/>
        <v>Tavish Dhillon (Crestwood)</v>
      </c>
    </row>
    <row r="859" spans="1:7" ht="15" x14ac:dyDescent="0.25">
      <c r="A859" s="47">
        <v>258</v>
      </c>
      <c r="B859" s="47" t="s">
        <v>2303</v>
      </c>
      <c r="C859" s="47">
        <v>4</v>
      </c>
      <c r="D859" s="47" t="s">
        <v>1314</v>
      </c>
      <c r="E859" s="48" t="s">
        <v>5790</v>
      </c>
      <c r="F859" s="47">
        <v>258</v>
      </c>
      <c r="G859" s="11" t="str">
        <f t="shared" si="7"/>
        <v>Christopher Frank (Rutherford)</v>
      </c>
    </row>
    <row r="860" spans="1:7" ht="15" x14ac:dyDescent="0.25">
      <c r="A860" s="47">
        <v>259</v>
      </c>
      <c r="B860" s="47" t="s">
        <v>4283</v>
      </c>
      <c r="C860" s="47">
        <v>4</v>
      </c>
      <c r="D860" s="47" t="s">
        <v>926</v>
      </c>
      <c r="E860" s="48" t="s">
        <v>5791</v>
      </c>
      <c r="F860" s="47">
        <v>259</v>
      </c>
      <c r="G860" s="11" t="str">
        <f t="shared" si="7"/>
        <v>Angad Maan (Shauna May Seneca)</v>
      </c>
    </row>
    <row r="861" spans="1:7" ht="15" x14ac:dyDescent="0.25">
      <c r="A861" s="47">
        <v>260</v>
      </c>
      <c r="B861" s="47" t="s">
        <v>5792</v>
      </c>
      <c r="C861" s="47">
        <v>4</v>
      </c>
      <c r="D861" s="47" t="s">
        <v>39</v>
      </c>
      <c r="E861" s="48" t="s">
        <v>5793</v>
      </c>
      <c r="F861" s="47">
        <v>260</v>
      </c>
      <c r="G861" s="11" t="str">
        <f t="shared" si="7"/>
        <v>Jack Peachey (Laurier Heights)</v>
      </c>
    </row>
    <row r="862" spans="1:7" ht="15" x14ac:dyDescent="0.25">
      <c r="A862" s="47">
        <v>261</v>
      </c>
      <c r="B862" s="47" t="s">
        <v>4289</v>
      </c>
      <c r="C862" s="47">
        <v>4</v>
      </c>
      <c r="D862" s="47" t="s">
        <v>34</v>
      </c>
      <c r="E862" s="48" t="s">
        <v>5794</v>
      </c>
      <c r="F862" s="47">
        <v>261</v>
      </c>
      <c r="G862" s="11" t="str">
        <f t="shared" si="7"/>
        <v>Les LeBlanc (Steinhauer)</v>
      </c>
    </row>
    <row r="863" spans="1:7" ht="15" x14ac:dyDescent="0.25">
      <c r="A863" s="47">
        <v>262</v>
      </c>
      <c r="B863" s="47" t="s">
        <v>2243</v>
      </c>
      <c r="C863" s="47">
        <v>4</v>
      </c>
      <c r="D863" s="47" t="s">
        <v>28</v>
      </c>
      <c r="E863" s="48" t="s">
        <v>5795</v>
      </c>
      <c r="F863" s="47">
        <v>262</v>
      </c>
      <c r="G863" s="11" t="str">
        <f t="shared" si="7"/>
        <v>Ibrahim Aziz (Earl Buxton)</v>
      </c>
    </row>
    <row r="864" spans="1:7" ht="15" x14ac:dyDescent="0.25">
      <c r="A864" s="47">
        <v>263</v>
      </c>
      <c r="B864" s="47" t="s">
        <v>2360</v>
      </c>
      <c r="C864" s="47">
        <v>4</v>
      </c>
      <c r="D864" s="47" t="s">
        <v>279</v>
      </c>
      <c r="E864" s="48" t="s">
        <v>5796</v>
      </c>
      <c r="F864" s="47">
        <v>263</v>
      </c>
      <c r="G864" s="11" t="str">
        <f t="shared" si="7"/>
        <v>Harvey Young (Crestwood)</v>
      </c>
    </row>
    <row r="865" spans="1:7" ht="15" x14ac:dyDescent="0.25">
      <c r="A865" s="47">
        <v>264</v>
      </c>
      <c r="B865" s="47" t="s">
        <v>2344</v>
      </c>
      <c r="C865" s="47">
        <v>4</v>
      </c>
      <c r="D865" s="47" t="s">
        <v>1508</v>
      </c>
      <c r="E865" s="48" t="s">
        <v>5797</v>
      </c>
      <c r="F865" s="47">
        <v>264</v>
      </c>
      <c r="G865" s="11" t="str">
        <f t="shared" si="7"/>
        <v>Sufyan Shah (Stratford)</v>
      </c>
    </row>
    <row r="866" spans="1:7" ht="15" x14ac:dyDescent="0.25">
      <c r="A866" s="47">
        <v>265</v>
      </c>
      <c r="B866" s="47" t="s">
        <v>5798</v>
      </c>
      <c r="C866" s="47">
        <v>4</v>
      </c>
      <c r="D866" s="47" t="s">
        <v>48</v>
      </c>
      <c r="E866" s="48" t="s">
        <v>5799</v>
      </c>
      <c r="F866" s="47">
        <v>265</v>
      </c>
      <c r="G866" s="11" t="str">
        <f t="shared" si="7"/>
        <v>Kiam Sundar (Joey Moss)</v>
      </c>
    </row>
    <row r="867" spans="1:7" ht="15" x14ac:dyDescent="0.25">
      <c r="A867" s="47">
        <v>266</v>
      </c>
      <c r="B867" s="47" t="s">
        <v>4321</v>
      </c>
      <c r="C867" s="47">
        <v>4</v>
      </c>
      <c r="D867" s="47" t="s">
        <v>34</v>
      </c>
      <c r="E867" s="48" t="s">
        <v>5800</v>
      </c>
      <c r="F867" s="47">
        <v>266</v>
      </c>
      <c r="G867" s="11" t="str">
        <f t="shared" si="7"/>
        <v>Ivan Bakal (Steinhauer)</v>
      </c>
    </row>
    <row r="868" spans="1:7" ht="15" x14ac:dyDescent="0.25">
      <c r="A868" s="47">
        <v>267</v>
      </c>
      <c r="B868" s="47" t="s">
        <v>2330</v>
      </c>
      <c r="C868" s="47">
        <v>4</v>
      </c>
      <c r="D868" s="47" t="s">
        <v>634</v>
      </c>
      <c r="E868" s="48" t="s">
        <v>5801</v>
      </c>
      <c r="F868" s="47">
        <v>267</v>
      </c>
      <c r="G868" s="11" t="str">
        <f t="shared" si="7"/>
        <v>Mustafa Shamshad (Tipaskan)</v>
      </c>
    </row>
    <row r="869" spans="1:7" ht="15" x14ac:dyDescent="0.25">
      <c r="A869" s="47">
        <v>268</v>
      </c>
      <c r="B869" s="47" t="s">
        <v>5802</v>
      </c>
      <c r="C869" s="47">
        <v>4</v>
      </c>
      <c r="D869" s="47" t="s">
        <v>49</v>
      </c>
      <c r="E869" s="48" t="s">
        <v>5803</v>
      </c>
      <c r="F869" s="47">
        <v>268</v>
      </c>
      <c r="G869" s="11" t="str">
        <f t="shared" si="7"/>
        <v>Karson Soh (Constable Daniel)</v>
      </c>
    </row>
    <row r="870" spans="1:7" ht="15" x14ac:dyDescent="0.25">
      <c r="A870" s="47">
        <v>269</v>
      </c>
      <c r="B870" s="47" t="s">
        <v>2354</v>
      </c>
      <c r="C870" s="47">
        <v>4</v>
      </c>
      <c r="D870" s="47" t="s">
        <v>29</v>
      </c>
      <c r="E870" s="48" t="s">
        <v>5804</v>
      </c>
      <c r="F870" s="47">
        <v>269</v>
      </c>
      <c r="G870" s="11" t="str">
        <f t="shared" si="7"/>
        <v>Nick Whyte (Uncas)</v>
      </c>
    </row>
    <row r="871" spans="1:7" ht="15" x14ac:dyDescent="0.25">
      <c r="A871" s="47">
        <v>270</v>
      </c>
      <c r="B871" s="47" t="s">
        <v>2332</v>
      </c>
      <c r="C871" s="47">
        <v>4</v>
      </c>
      <c r="D871" s="47" t="s">
        <v>634</v>
      </c>
      <c r="E871" s="48" t="s">
        <v>5805</v>
      </c>
      <c r="F871" s="47">
        <v>270</v>
      </c>
      <c r="G871" s="11" t="str">
        <f t="shared" si="7"/>
        <v>Lucas Miller (Tipaskan)</v>
      </c>
    </row>
    <row r="872" spans="1:7" ht="15" x14ac:dyDescent="0.25">
      <c r="A872" s="47">
        <v>271</v>
      </c>
      <c r="B872" s="47" t="s">
        <v>2386</v>
      </c>
      <c r="C872" s="47">
        <v>4</v>
      </c>
      <c r="D872" s="47" t="s">
        <v>1771</v>
      </c>
      <c r="E872" s="48" t="s">
        <v>5806</v>
      </c>
      <c r="F872" s="47">
        <v>271</v>
      </c>
      <c r="G872" s="11" t="str">
        <f t="shared" si="7"/>
        <v>Victor Gulyaev (Mayfield)</v>
      </c>
    </row>
    <row r="873" spans="1:7" ht="15" x14ac:dyDescent="0.25">
      <c r="A873" s="47">
        <v>272</v>
      </c>
      <c r="B873" s="47" t="s">
        <v>5807</v>
      </c>
      <c r="C873" s="47">
        <v>4</v>
      </c>
      <c r="D873" s="47" t="s">
        <v>27</v>
      </c>
      <c r="E873" s="48" t="s">
        <v>5808</v>
      </c>
      <c r="F873" s="47">
        <v>272</v>
      </c>
      <c r="G873" s="11" t="str">
        <f t="shared" si="7"/>
        <v>Levon Armitage (Holyrood)</v>
      </c>
    </row>
    <row r="874" spans="1:7" ht="15" x14ac:dyDescent="0.25">
      <c r="A874" s="47">
        <v>273</v>
      </c>
      <c r="B874" s="47" t="s">
        <v>2295</v>
      </c>
      <c r="C874" s="47">
        <v>4</v>
      </c>
      <c r="D874" s="47" t="s">
        <v>18</v>
      </c>
      <c r="E874" s="48" t="s">
        <v>5809</v>
      </c>
      <c r="F874" s="47">
        <v>273</v>
      </c>
      <c r="G874" s="11" t="str">
        <f t="shared" si="7"/>
        <v>Sebastian Nelson (George P. Nicholson)</v>
      </c>
    </row>
    <row r="875" spans="1:7" ht="15" x14ac:dyDescent="0.25">
      <c r="A875" s="47">
        <v>274</v>
      </c>
      <c r="B875" s="47" t="s">
        <v>2346</v>
      </c>
      <c r="C875" s="47">
        <v>4</v>
      </c>
      <c r="D875" s="47" t="s">
        <v>43</v>
      </c>
      <c r="E875" s="48" t="s">
        <v>5810</v>
      </c>
      <c r="F875" s="47">
        <v>274</v>
      </c>
      <c r="G875" s="11" t="str">
        <f t="shared" si="7"/>
        <v>Armin Zahedi (King Edward)</v>
      </c>
    </row>
    <row r="876" spans="1:7" ht="15" x14ac:dyDescent="0.25">
      <c r="A876" s="47">
        <v>275</v>
      </c>
      <c r="B876" s="47" t="s">
        <v>2394</v>
      </c>
      <c r="C876" s="47">
        <v>4</v>
      </c>
      <c r="D876" s="47" t="s">
        <v>18</v>
      </c>
      <c r="E876" s="48" t="s">
        <v>5811</v>
      </c>
      <c r="F876" s="47">
        <v>275</v>
      </c>
      <c r="G876" s="11" t="str">
        <f t="shared" si="7"/>
        <v>Charlie Reichert (George P. Nicholson)</v>
      </c>
    </row>
    <row r="877" spans="1:7" ht="15" x14ac:dyDescent="0.25">
      <c r="A877" s="47">
        <v>276</v>
      </c>
      <c r="B877" s="47" t="s">
        <v>2237</v>
      </c>
      <c r="C877" s="47">
        <v>4</v>
      </c>
      <c r="D877" s="47" t="s">
        <v>26</v>
      </c>
      <c r="E877" s="48" t="s">
        <v>5812</v>
      </c>
      <c r="F877" s="47">
        <v>276</v>
      </c>
      <c r="G877" s="11" t="str">
        <f t="shared" si="7"/>
        <v>Jace Tomcej (Belgravia)</v>
      </c>
    </row>
    <row r="878" spans="1:7" ht="15" x14ac:dyDescent="0.25">
      <c r="A878" s="47">
        <v>277</v>
      </c>
      <c r="B878" s="47" t="s">
        <v>2291</v>
      </c>
      <c r="C878" s="47">
        <v>4</v>
      </c>
      <c r="D878" s="47" t="s">
        <v>392</v>
      </c>
      <c r="E878" s="48" t="s">
        <v>5813</v>
      </c>
      <c r="F878" s="47">
        <v>277</v>
      </c>
      <c r="G878" s="11" t="str">
        <f t="shared" si="7"/>
        <v>Bobby Stokes (LaPerle)</v>
      </c>
    </row>
    <row r="879" spans="1:7" ht="15" x14ac:dyDescent="0.25">
      <c r="A879" s="47">
        <v>278</v>
      </c>
      <c r="B879" s="47" t="s">
        <v>2356</v>
      </c>
      <c r="C879" s="47">
        <v>4</v>
      </c>
      <c r="D879" s="47" t="s">
        <v>28</v>
      </c>
      <c r="E879" s="48" t="s">
        <v>5427</v>
      </c>
      <c r="F879" s="47">
        <v>278</v>
      </c>
      <c r="G879" s="11" t="str">
        <f t="shared" si="7"/>
        <v>Henry Smandych (Earl Buxton)</v>
      </c>
    </row>
    <row r="880" spans="1:7" ht="15" x14ac:dyDescent="0.25">
      <c r="A880" s="47">
        <v>279</v>
      </c>
      <c r="B880" s="47" t="s">
        <v>2271</v>
      </c>
      <c r="C880" s="47">
        <v>4</v>
      </c>
      <c r="D880" s="47" t="s">
        <v>1508</v>
      </c>
      <c r="E880" s="48" t="s">
        <v>5814</v>
      </c>
      <c r="F880" s="47">
        <v>279</v>
      </c>
      <c r="G880" s="11" t="str">
        <f t="shared" si="7"/>
        <v>Pravek Mohindra (Stratford)</v>
      </c>
    </row>
    <row r="881" spans="1:7" ht="15" x14ac:dyDescent="0.25">
      <c r="A881" s="47">
        <v>280</v>
      </c>
      <c r="B881" s="47" t="s">
        <v>2376</v>
      </c>
      <c r="C881" s="47">
        <v>4</v>
      </c>
      <c r="D881" s="47" t="s">
        <v>1443</v>
      </c>
      <c r="E881" s="48" t="s">
        <v>5815</v>
      </c>
      <c r="F881" s="47">
        <v>280</v>
      </c>
      <c r="G881" s="11" t="str">
        <f t="shared" ref="G881:G913" si="8">CONCATENATE(B881, " (", D881, ")")</f>
        <v>Sebastian Salter (Crawford Plains)</v>
      </c>
    </row>
    <row r="882" spans="1:7" ht="15" x14ac:dyDescent="0.25">
      <c r="A882" s="47">
        <v>281</v>
      </c>
      <c r="B882" s="47" t="s">
        <v>5816</v>
      </c>
      <c r="C882" s="47">
        <v>4</v>
      </c>
      <c r="D882" s="47" t="s">
        <v>1443</v>
      </c>
      <c r="E882" s="48" t="s">
        <v>5817</v>
      </c>
      <c r="F882" s="47">
        <v>281</v>
      </c>
      <c r="G882" s="11" t="str">
        <f t="shared" si="8"/>
        <v>Aiden Seewalt (Crawford Plains)</v>
      </c>
    </row>
    <row r="883" spans="1:7" ht="15" x14ac:dyDescent="0.25">
      <c r="A883" s="47">
        <v>282</v>
      </c>
      <c r="B883" s="47" t="s">
        <v>2372</v>
      </c>
      <c r="C883" s="47">
        <v>4</v>
      </c>
      <c r="D883" s="47" t="s">
        <v>24</v>
      </c>
      <c r="E883" s="48" t="s">
        <v>5818</v>
      </c>
      <c r="F883" s="47">
        <v>282</v>
      </c>
      <c r="G883" s="11" t="str">
        <f t="shared" si="8"/>
        <v>Sangjaap Singh (Brander Gardens)</v>
      </c>
    </row>
    <row r="884" spans="1:7" ht="15" x14ac:dyDescent="0.25">
      <c r="A884" s="47">
        <v>283</v>
      </c>
      <c r="B884" s="47" t="s">
        <v>5819</v>
      </c>
      <c r="C884" s="47">
        <v>4</v>
      </c>
      <c r="D884" s="47" t="s">
        <v>1508</v>
      </c>
      <c r="E884" s="48" t="s">
        <v>5820</v>
      </c>
      <c r="F884" s="47">
        <v>283</v>
      </c>
      <c r="G884" s="11" t="str">
        <f t="shared" si="8"/>
        <v>Michael Liu (Stratford)</v>
      </c>
    </row>
    <row r="885" spans="1:7" ht="15" x14ac:dyDescent="0.25">
      <c r="A885" s="47">
        <v>284</v>
      </c>
      <c r="B885" s="47" t="s">
        <v>5821</v>
      </c>
      <c r="C885" s="47">
        <v>4</v>
      </c>
      <c r="D885" s="47" t="s">
        <v>849</v>
      </c>
      <c r="E885" s="48" t="s">
        <v>5822</v>
      </c>
      <c r="F885" s="47">
        <v>284</v>
      </c>
      <c r="G885" s="11" t="str">
        <f t="shared" si="8"/>
        <v>Matthew McNamara (Roberta MacAdams)</v>
      </c>
    </row>
    <row r="886" spans="1:7" ht="15" x14ac:dyDescent="0.25">
      <c r="A886" s="47">
        <v>285</v>
      </c>
      <c r="B886" s="47" t="s">
        <v>5823</v>
      </c>
      <c r="C886" s="47">
        <v>4</v>
      </c>
      <c r="D886" s="47" t="s">
        <v>926</v>
      </c>
      <c r="E886" s="48" t="s">
        <v>5824</v>
      </c>
      <c r="F886" s="47">
        <v>285</v>
      </c>
      <c r="G886" s="11" t="str">
        <f t="shared" si="8"/>
        <v>Aagam Grewal (Shauna May Seneca)</v>
      </c>
    </row>
    <row r="887" spans="1:7" ht="15" x14ac:dyDescent="0.25">
      <c r="A887" s="47">
        <v>286</v>
      </c>
      <c r="B887" s="47" t="s">
        <v>2364</v>
      </c>
      <c r="C887" s="47">
        <v>4</v>
      </c>
      <c r="D887" s="47" t="s">
        <v>28</v>
      </c>
      <c r="E887" s="48" t="s">
        <v>5825</v>
      </c>
      <c r="F887" s="47">
        <v>286</v>
      </c>
      <c r="G887" s="11" t="str">
        <f t="shared" si="8"/>
        <v>Wiliam Smandych (Earl Buxton)</v>
      </c>
    </row>
    <row r="888" spans="1:7" ht="15" x14ac:dyDescent="0.25">
      <c r="A888" s="47">
        <v>287</v>
      </c>
      <c r="B888" s="47" t="s">
        <v>5826</v>
      </c>
      <c r="C888" s="47">
        <v>4</v>
      </c>
      <c r="D888" s="47" t="s">
        <v>851</v>
      </c>
      <c r="E888" s="48" t="s">
        <v>5827</v>
      </c>
      <c r="F888" s="47">
        <v>287</v>
      </c>
      <c r="G888" s="11" t="str">
        <f t="shared" si="8"/>
        <v>Sebastien Asseny (Thrive)</v>
      </c>
    </row>
    <row r="889" spans="1:7" ht="15" x14ac:dyDescent="0.25">
      <c r="A889" s="47">
        <v>288</v>
      </c>
      <c r="B889" s="47" t="s">
        <v>5452</v>
      </c>
      <c r="C889" s="47">
        <v>4</v>
      </c>
      <c r="D889" s="47" t="s">
        <v>1508</v>
      </c>
      <c r="E889" s="48" t="s">
        <v>5453</v>
      </c>
      <c r="F889" s="47">
        <v>288</v>
      </c>
      <c r="G889" s="11" t="str">
        <f t="shared" si="8"/>
        <v>Ayuni Kulathilake (Stratford)</v>
      </c>
    </row>
    <row r="890" spans="1:7" ht="15" x14ac:dyDescent="0.25">
      <c r="A890" s="47">
        <v>289</v>
      </c>
      <c r="B890" s="47" t="s">
        <v>5828</v>
      </c>
      <c r="C890" s="47">
        <v>4</v>
      </c>
      <c r="D890" s="47" t="s">
        <v>1508</v>
      </c>
      <c r="E890" s="48" t="s">
        <v>5829</v>
      </c>
      <c r="F890" s="47">
        <v>289</v>
      </c>
      <c r="G890" s="11" t="str">
        <f t="shared" si="8"/>
        <v>Avyaan Sharma (Stratford)</v>
      </c>
    </row>
    <row r="891" spans="1:7" ht="15" x14ac:dyDescent="0.25">
      <c r="A891" s="47">
        <v>290</v>
      </c>
      <c r="B891" s="47" t="s">
        <v>2422</v>
      </c>
      <c r="C891" s="47">
        <v>4</v>
      </c>
      <c r="D891" s="47" t="s">
        <v>279</v>
      </c>
      <c r="E891" s="48" t="s">
        <v>5830</v>
      </c>
      <c r="F891" s="47">
        <v>290</v>
      </c>
      <c r="G891" s="11" t="str">
        <f t="shared" si="8"/>
        <v>Alex Sutherland (Crestwood)</v>
      </c>
    </row>
    <row r="892" spans="1:7" ht="15" x14ac:dyDescent="0.25">
      <c r="A892" s="47">
        <v>291</v>
      </c>
      <c r="B892" s="47" t="s">
        <v>5831</v>
      </c>
      <c r="C892" s="47">
        <v>4</v>
      </c>
      <c r="D892" s="47" t="s">
        <v>926</v>
      </c>
      <c r="E892" s="48" t="s">
        <v>5832</v>
      </c>
      <c r="F892" s="47">
        <v>291</v>
      </c>
      <c r="G892" s="11" t="str">
        <f t="shared" si="8"/>
        <v>Robert McAstocker (Shauna May Seneca)</v>
      </c>
    </row>
    <row r="893" spans="1:7" ht="15" x14ac:dyDescent="0.25">
      <c r="A893" s="47">
        <v>292</v>
      </c>
      <c r="B893" s="47" t="s">
        <v>2396</v>
      </c>
      <c r="C893" s="47">
        <v>4</v>
      </c>
      <c r="D893" s="47" t="s">
        <v>1508</v>
      </c>
      <c r="E893" s="48" t="s">
        <v>5833</v>
      </c>
      <c r="F893" s="47">
        <v>292</v>
      </c>
      <c r="G893" s="11" t="str">
        <f t="shared" si="8"/>
        <v>Adyan Zaman (Stratford)</v>
      </c>
    </row>
    <row r="894" spans="1:7" ht="15" x14ac:dyDescent="0.25">
      <c r="A894" s="47">
        <v>293</v>
      </c>
      <c r="B894" s="47" t="s">
        <v>2253</v>
      </c>
      <c r="C894" s="47">
        <v>4</v>
      </c>
      <c r="D894" s="47" t="s">
        <v>36</v>
      </c>
      <c r="E894" s="48" t="s">
        <v>5834</v>
      </c>
      <c r="F894" s="47">
        <v>293</v>
      </c>
      <c r="G894" s="11" t="str">
        <f t="shared" si="8"/>
        <v>Oki Cardinal (Riverdale)</v>
      </c>
    </row>
    <row r="895" spans="1:7" ht="15" x14ac:dyDescent="0.25">
      <c r="A895" s="47">
        <v>294</v>
      </c>
      <c r="B895" s="47" t="s">
        <v>2370</v>
      </c>
      <c r="C895" s="47">
        <v>4</v>
      </c>
      <c r="D895" s="47" t="s">
        <v>105</v>
      </c>
      <c r="E895" s="48" t="s">
        <v>5835</v>
      </c>
      <c r="F895" s="47">
        <v>294</v>
      </c>
      <c r="G895" s="11" t="str">
        <f t="shared" si="8"/>
        <v>Kaiz Karmali (Aurora Charter)</v>
      </c>
    </row>
    <row r="896" spans="1:7" ht="15" x14ac:dyDescent="0.25">
      <c r="A896" s="47">
        <v>295</v>
      </c>
      <c r="B896" s="47" t="s">
        <v>4340</v>
      </c>
      <c r="C896" s="47">
        <v>4</v>
      </c>
      <c r="D896" s="47" t="s">
        <v>926</v>
      </c>
      <c r="E896" s="48" t="s">
        <v>5836</v>
      </c>
      <c r="F896" s="47">
        <v>295</v>
      </c>
      <c r="G896" s="11" t="str">
        <f t="shared" si="8"/>
        <v>Joel Omerah (Shauna May Seneca)</v>
      </c>
    </row>
    <row r="897" spans="1:7" ht="15" x14ac:dyDescent="0.25">
      <c r="A897" s="47">
        <v>296</v>
      </c>
      <c r="B897" s="47" t="s">
        <v>2418</v>
      </c>
      <c r="C897" s="47">
        <v>4</v>
      </c>
      <c r="D897" s="47" t="s">
        <v>80</v>
      </c>
      <c r="E897" s="48" t="s">
        <v>5837</v>
      </c>
      <c r="F897" s="47">
        <v>296</v>
      </c>
      <c r="G897" s="11" t="str">
        <f t="shared" si="8"/>
        <v>David Adurogbangba (George H. Luck)</v>
      </c>
    </row>
    <row r="898" spans="1:7" ht="15" x14ac:dyDescent="0.25">
      <c r="A898" s="47">
        <v>297</v>
      </c>
      <c r="B898" s="47" t="s">
        <v>4328</v>
      </c>
      <c r="C898" s="47">
        <v>4</v>
      </c>
      <c r="D898" s="47" t="s">
        <v>31</v>
      </c>
      <c r="E898" s="48" t="s">
        <v>5838</v>
      </c>
      <c r="F898" s="47">
        <v>297</v>
      </c>
      <c r="G898" s="11" t="str">
        <f t="shared" si="8"/>
        <v>Max Panelli (Donnan)</v>
      </c>
    </row>
    <row r="899" spans="1:7" ht="15" x14ac:dyDescent="0.25">
      <c r="A899" s="47">
        <v>298</v>
      </c>
      <c r="B899" s="47" t="s">
        <v>2416</v>
      </c>
      <c r="C899" s="47">
        <v>4</v>
      </c>
      <c r="D899" s="47" t="s">
        <v>107</v>
      </c>
      <c r="E899" s="48" t="s">
        <v>5839</v>
      </c>
      <c r="F899" s="47">
        <v>298</v>
      </c>
      <c r="G899" s="11" t="str">
        <f t="shared" si="8"/>
        <v>Lael Meles (Meadowlark C)</v>
      </c>
    </row>
    <row r="900" spans="1:7" ht="15" x14ac:dyDescent="0.25">
      <c r="A900" s="47">
        <v>299</v>
      </c>
      <c r="B900" s="47" t="s">
        <v>2428</v>
      </c>
      <c r="C900" s="47">
        <v>4</v>
      </c>
      <c r="D900" s="47" t="s">
        <v>105</v>
      </c>
      <c r="E900" s="48" t="s">
        <v>5840</v>
      </c>
      <c r="F900" s="47">
        <v>299</v>
      </c>
      <c r="G900" s="11" t="str">
        <f t="shared" si="8"/>
        <v>Kaleb Moges (Aurora Charter)</v>
      </c>
    </row>
    <row r="901" spans="1:7" ht="15" x14ac:dyDescent="0.25">
      <c r="A901" s="47">
        <v>300</v>
      </c>
      <c r="B901" s="47" t="s">
        <v>2438</v>
      </c>
      <c r="C901" s="47">
        <v>4</v>
      </c>
      <c r="D901" s="47" t="s">
        <v>634</v>
      </c>
      <c r="E901" s="48" t="s">
        <v>5841</v>
      </c>
      <c r="F901" s="47">
        <v>300</v>
      </c>
      <c r="G901" s="11" t="str">
        <f t="shared" si="8"/>
        <v>Eduardo Palafox Za (Tipaskan)</v>
      </c>
    </row>
    <row r="902" spans="1:7" ht="15" x14ac:dyDescent="0.25">
      <c r="A902" s="47">
        <v>301</v>
      </c>
      <c r="B902" s="47" t="s">
        <v>5842</v>
      </c>
      <c r="C902" s="47">
        <v>4</v>
      </c>
      <c r="D902" s="47" t="s">
        <v>851</v>
      </c>
      <c r="E902" s="48" t="s">
        <v>5843</v>
      </c>
      <c r="F902" s="47">
        <v>301</v>
      </c>
      <c r="G902" s="11" t="str">
        <f t="shared" si="8"/>
        <v>Rudransh Khanna (Thrive)</v>
      </c>
    </row>
    <row r="903" spans="1:7" ht="15" x14ac:dyDescent="0.25">
      <c r="A903" s="47">
        <v>302</v>
      </c>
      <c r="B903" s="47" t="s">
        <v>2444</v>
      </c>
      <c r="C903" s="47">
        <v>4</v>
      </c>
      <c r="D903" s="47" t="s">
        <v>35</v>
      </c>
      <c r="E903" s="48" t="s">
        <v>5844</v>
      </c>
      <c r="F903" s="47">
        <v>302</v>
      </c>
      <c r="G903" s="11" t="str">
        <f t="shared" si="8"/>
        <v>Jacob Skretting (Johnny Bright)</v>
      </c>
    </row>
    <row r="904" spans="1:7" ht="15" x14ac:dyDescent="0.25">
      <c r="A904" s="47">
        <v>303</v>
      </c>
      <c r="B904" s="47" t="s">
        <v>5845</v>
      </c>
      <c r="C904" s="47">
        <v>4</v>
      </c>
      <c r="D904" s="47" t="s">
        <v>851</v>
      </c>
      <c r="E904" s="48" t="s">
        <v>5846</v>
      </c>
      <c r="F904" s="47">
        <v>303</v>
      </c>
      <c r="G904" s="11" t="str">
        <f t="shared" si="8"/>
        <v>Clarke Calma (Thrive)</v>
      </c>
    </row>
    <row r="905" spans="1:7" ht="15" x14ac:dyDescent="0.25">
      <c r="A905" s="47">
        <v>304</v>
      </c>
      <c r="B905" s="47" t="s">
        <v>2404</v>
      </c>
      <c r="C905" s="47">
        <v>4</v>
      </c>
      <c r="D905" s="47" t="s">
        <v>848</v>
      </c>
      <c r="E905" s="48" t="s">
        <v>5847</v>
      </c>
      <c r="F905" s="47">
        <v>304</v>
      </c>
      <c r="G905" s="11" t="str">
        <f t="shared" si="8"/>
        <v>Markus Hogg (Winterburn)</v>
      </c>
    </row>
    <row r="906" spans="1:7" ht="15" x14ac:dyDescent="0.25">
      <c r="A906" s="47">
        <v>305</v>
      </c>
      <c r="B906" s="47" t="s">
        <v>5848</v>
      </c>
      <c r="C906" s="47">
        <v>4</v>
      </c>
      <c r="D906" s="47" t="s">
        <v>850</v>
      </c>
      <c r="E906" s="48" t="s">
        <v>5849</v>
      </c>
      <c r="F906" s="47">
        <v>305</v>
      </c>
      <c r="G906" s="11" t="str">
        <f t="shared" si="8"/>
        <v>Ibrahim Alhussein (Mee-Yah-Noh)</v>
      </c>
    </row>
    <row r="907" spans="1:7" ht="15" x14ac:dyDescent="0.25">
      <c r="A907" s="47">
        <v>306</v>
      </c>
      <c r="B907" s="47" t="s">
        <v>2426</v>
      </c>
      <c r="C907" s="47">
        <v>4</v>
      </c>
      <c r="D907" s="47" t="s">
        <v>1443</v>
      </c>
      <c r="E907" s="48" t="s">
        <v>5850</v>
      </c>
      <c r="F907" s="47">
        <v>306</v>
      </c>
      <c r="G907" s="11" t="str">
        <f t="shared" si="8"/>
        <v>Xander Heinish (Crawford Plains)</v>
      </c>
    </row>
    <row r="908" spans="1:7" ht="15" x14ac:dyDescent="0.25">
      <c r="A908" s="47">
        <v>307</v>
      </c>
      <c r="B908" s="47" t="s">
        <v>2430</v>
      </c>
      <c r="C908" s="47">
        <v>4</v>
      </c>
      <c r="D908" s="47" t="s">
        <v>1443</v>
      </c>
      <c r="E908" s="48" t="s">
        <v>5851</v>
      </c>
      <c r="F908" s="47">
        <v>307</v>
      </c>
      <c r="G908" s="11" t="str">
        <f t="shared" si="8"/>
        <v>Muhammad Abdullah (Crawford Plains)</v>
      </c>
    </row>
    <row r="909" spans="1:7" ht="15" x14ac:dyDescent="0.25">
      <c r="A909" s="47">
        <v>308</v>
      </c>
      <c r="B909" s="47" t="s">
        <v>2275</v>
      </c>
      <c r="C909" s="47">
        <v>4</v>
      </c>
      <c r="D909" s="47" t="s">
        <v>635</v>
      </c>
      <c r="E909" s="48" t="s">
        <v>5852</v>
      </c>
      <c r="F909" s="47">
        <v>308</v>
      </c>
      <c r="G909" s="11" t="str">
        <f t="shared" si="8"/>
        <v>Ayub Iman (John A. McDougall)</v>
      </c>
    </row>
    <row r="910" spans="1:7" ht="15" x14ac:dyDescent="0.25">
      <c r="A910" s="47">
        <v>309</v>
      </c>
      <c r="B910" s="47" t="s">
        <v>2446</v>
      </c>
      <c r="C910" s="47">
        <v>4</v>
      </c>
      <c r="D910" s="47" t="s">
        <v>635</v>
      </c>
      <c r="E910" s="48" t="s">
        <v>5853</v>
      </c>
      <c r="F910" s="47">
        <v>309</v>
      </c>
      <c r="G910" s="11" t="str">
        <f t="shared" si="8"/>
        <v>Jax Atkinson (John A. McDougall)</v>
      </c>
    </row>
    <row r="911" spans="1:7" ht="15" x14ac:dyDescent="0.25">
      <c r="A911" s="47">
        <v>310</v>
      </c>
      <c r="B911" s="47" t="s">
        <v>4312</v>
      </c>
      <c r="C911" s="47">
        <v>4</v>
      </c>
      <c r="D911" s="47" t="s">
        <v>49</v>
      </c>
      <c r="E911" s="48" t="s">
        <v>5854</v>
      </c>
      <c r="F911" s="47">
        <v>310</v>
      </c>
      <c r="G911" s="11" t="str">
        <f t="shared" si="8"/>
        <v>Hudson Kroeze (Constable Daniel)</v>
      </c>
    </row>
    <row r="912" spans="1:7" ht="15" x14ac:dyDescent="0.25">
      <c r="A912" s="47">
        <v>311</v>
      </c>
      <c r="B912" s="47" t="s">
        <v>5855</v>
      </c>
      <c r="C912" s="47">
        <v>4</v>
      </c>
      <c r="D912" s="47" t="s">
        <v>850</v>
      </c>
      <c r="E912" s="48" t="s">
        <v>5856</v>
      </c>
      <c r="F912" s="47">
        <v>311</v>
      </c>
      <c r="G912" s="11" t="str">
        <f t="shared" si="8"/>
        <v>Ali Al Mheimid (Mee-Yah-Noh)</v>
      </c>
    </row>
    <row r="913" spans="1:7" ht="15" x14ac:dyDescent="0.25">
      <c r="A913" s="47">
        <v>312</v>
      </c>
      <c r="B913" s="47" t="s">
        <v>5857</v>
      </c>
      <c r="C913" s="47">
        <v>4</v>
      </c>
      <c r="D913" s="47" t="s">
        <v>850</v>
      </c>
      <c r="E913" s="48" t="s">
        <v>5858</v>
      </c>
      <c r="F913" s="47">
        <v>312</v>
      </c>
      <c r="G913" s="11" t="str">
        <f t="shared" si="8"/>
        <v>Adam Al Jamal (Mee-Yah-Noh)</v>
      </c>
    </row>
  </sheetData>
  <phoneticPr fontId="7" type="noConversion"/>
  <printOptions gridLines="1"/>
  <pageMargins left="0.47244094488188981" right="0.47244094488188981" top="0.98425196850393704" bottom="0.98425196850393704" header="0.51181102362204722" footer="0.51181102362204722"/>
  <pageSetup pageOrder="overThenDown" orientation="portrait" horizontalDpi="1200" verticalDpi="1200" r:id="rId1"/>
  <headerFooter alignWithMargins="0">
    <oddHeader xml:space="preserve">&amp;LEdmonton Harriers&amp;RCross-Country Series
Individual Points </oddHeader>
    <oddFooter>&amp;L&amp;Z&amp;F &amp;A &amp;D &amp;T&amp;RPage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6"/>
  <sheetViews>
    <sheetView workbookViewId="0">
      <pane ySplit="1380" topLeftCell="A3" activePane="bottomLeft"/>
      <selection activeCell="D1" activeCellId="1" sqref="B1:B1048576 D1:D1048576"/>
      <selection pane="bottomLeft" activeCell="H3" sqref="H3"/>
    </sheetView>
  </sheetViews>
  <sheetFormatPr defaultRowHeight="12.75" x14ac:dyDescent="0.2"/>
  <cols>
    <col min="1" max="1" width="6.7109375" bestFit="1" customWidth="1"/>
    <col min="2" max="2" width="21.42578125" customWidth="1"/>
    <col min="3" max="3" width="6.5703125" style="15" bestFit="1" customWidth="1"/>
    <col min="4" max="4" width="21.7109375" customWidth="1"/>
    <col min="5" max="5" width="8.140625" style="9" bestFit="1" customWidth="1"/>
    <col min="6" max="6" width="6.5703125" bestFit="1" customWidth="1"/>
    <col min="7" max="7" width="42.5703125" hidden="1" customWidth="1"/>
  </cols>
  <sheetData>
    <row r="1" spans="1:7" ht="18" x14ac:dyDescent="0.25">
      <c r="A1" s="3" t="s">
        <v>1252</v>
      </c>
      <c r="B1" s="3"/>
      <c r="C1" s="16"/>
    </row>
    <row r="2" spans="1:7" ht="38.25" x14ac:dyDescent="0.2">
      <c r="A2" s="2" t="s">
        <v>10</v>
      </c>
      <c r="B2" s="5" t="s">
        <v>6</v>
      </c>
      <c r="C2" s="13" t="s">
        <v>7</v>
      </c>
      <c r="D2" s="4" t="s">
        <v>2</v>
      </c>
      <c r="E2" s="2" t="s">
        <v>8</v>
      </c>
      <c r="F2" s="2" t="s">
        <v>9</v>
      </c>
      <c r="G2" s="6" t="s">
        <v>11</v>
      </c>
    </row>
    <row r="3" spans="1:7" x14ac:dyDescent="0.2">
      <c r="A3" s="1" t="s">
        <v>1255</v>
      </c>
      <c r="B3" s="1"/>
      <c r="C3" s="17"/>
    </row>
    <row r="4" spans="1:7" ht="15" x14ac:dyDescent="0.25">
      <c r="A4" s="25">
        <v>1</v>
      </c>
      <c r="B4" s="25" t="s">
        <v>196</v>
      </c>
      <c r="C4" s="25">
        <v>5</v>
      </c>
      <c r="D4" s="25" t="s">
        <v>41</v>
      </c>
      <c r="E4" s="26" t="s">
        <v>2450</v>
      </c>
      <c r="F4" s="25">
        <v>1</v>
      </c>
      <c r="G4" s="11" t="str">
        <f>CONCATENATE(B4, " (", D4, ")")</f>
        <v>Ines Monterrosa (Mill Creek)</v>
      </c>
    </row>
    <row r="5" spans="1:7" ht="15" x14ac:dyDescent="0.25">
      <c r="A5" s="25">
        <v>2</v>
      </c>
      <c r="B5" s="25" t="s">
        <v>194</v>
      </c>
      <c r="C5" s="25">
        <v>5</v>
      </c>
      <c r="D5" s="25" t="s">
        <v>30</v>
      </c>
      <c r="E5" s="26" t="s">
        <v>2451</v>
      </c>
      <c r="F5" s="25">
        <v>2</v>
      </c>
      <c r="G5" s="11" t="str">
        <f t="shared" ref="G5:G68" si="0">CONCATENATE(B5, " (", D5, ")")</f>
        <v>Jayla Bealer (Patricia Heights)</v>
      </c>
    </row>
    <row r="6" spans="1:7" ht="15" x14ac:dyDescent="0.25">
      <c r="A6" s="25">
        <v>3</v>
      </c>
      <c r="B6" s="25" t="s">
        <v>2452</v>
      </c>
      <c r="C6" s="25">
        <v>5</v>
      </c>
      <c r="D6" s="25" t="s">
        <v>849</v>
      </c>
      <c r="E6" s="26" t="s">
        <v>2453</v>
      </c>
      <c r="F6" s="25">
        <v>3</v>
      </c>
      <c r="G6" s="11" t="str">
        <f t="shared" si="0"/>
        <v>Madison Carson (Roberta MacAdams)</v>
      </c>
    </row>
    <row r="7" spans="1:7" ht="15" x14ac:dyDescent="0.25">
      <c r="A7" s="25">
        <v>4</v>
      </c>
      <c r="B7" s="25" t="s">
        <v>126</v>
      </c>
      <c r="C7" s="25">
        <v>5</v>
      </c>
      <c r="D7" s="25" t="s">
        <v>633</v>
      </c>
      <c r="E7" s="26" t="s">
        <v>2454</v>
      </c>
      <c r="F7" s="25">
        <v>4</v>
      </c>
      <c r="G7" s="11" t="str">
        <f t="shared" si="0"/>
        <v>Kiori Uhrig (Notre Dame Edmonton)</v>
      </c>
    </row>
    <row r="8" spans="1:7" ht="15" x14ac:dyDescent="0.25">
      <c r="A8" s="25">
        <v>5</v>
      </c>
      <c r="B8" s="25" t="s">
        <v>700</v>
      </c>
      <c r="C8" s="25">
        <v>5</v>
      </c>
      <c r="D8" s="25" t="s">
        <v>39</v>
      </c>
      <c r="E8" s="26" t="s">
        <v>2455</v>
      </c>
      <c r="F8" s="25">
        <v>5</v>
      </c>
      <c r="G8" s="11" t="str">
        <f t="shared" si="0"/>
        <v>Hana Krantz (Laurier Heights)</v>
      </c>
    </row>
    <row r="9" spans="1:7" ht="15" x14ac:dyDescent="0.25">
      <c r="A9" s="25">
        <v>6</v>
      </c>
      <c r="B9" s="25" t="s">
        <v>701</v>
      </c>
      <c r="C9" s="25">
        <v>5</v>
      </c>
      <c r="D9" s="25" t="s">
        <v>2456</v>
      </c>
      <c r="E9" s="26" t="s">
        <v>2457</v>
      </c>
      <c r="F9" s="25">
        <v>6</v>
      </c>
      <c r="G9" s="11" t="str">
        <f t="shared" si="0"/>
        <v>Diana Parkhomenka (OurLadyPerpetual)</v>
      </c>
    </row>
    <row r="10" spans="1:7" ht="15" x14ac:dyDescent="0.25">
      <c r="A10" s="25">
        <v>7</v>
      </c>
      <c r="B10" s="25" t="s">
        <v>195</v>
      </c>
      <c r="C10" s="25">
        <v>5</v>
      </c>
      <c r="D10" s="25" t="s">
        <v>24</v>
      </c>
      <c r="E10" s="26" t="s">
        <v>2458</v>
      </c>
      <c r="F10" s="25">
        <v>7</v>
      </c>
      <c r="G10" s="11" t="str">
        <f t="shared" si="0"/>
        <v>Bridget Austrom (Brander Gardens)</v>
      </c>
    </row>
    <row r="11" spans="1:7" ht="15" x14ac:dyDescent="0.25">
      <c r="A11" s="25">
        <v>8</v>
      </c>
      <c r="B11" s="25" t="s">
        <v>2459</v>
      </c>
      <c r="C11" s="25">
        <v>5</v>
      </c>
      <c r="D11" s="25" t="s">
        <v>27</v>
      </c>
      <c r="E11" s="26" t="s">
        <v>2460</v>
      </c>
      <c r="F11" s="25">
        <v>8</v>
      </c>
      <c r="G11" s="11" t="str">
        <f t="shared" si="0"/>
        <v>Hadley Bruveris (Holyrood)</v>
      </c>
    </row>
    <row r="12" spans="1:7" ht="15" x14ac:dyDescent="0.25">
      <c r="A12" s="25">
        <v>9</v>
      </c>
      <c r="B12" s="25" t="s">
        <v>2461</v>
      </c>
      <c r="C12" s="25">
        <v>5</v>
      </c>
      <c r="D12" s="25" t="s">
        <v>40</v>
      </c>
      <c r="E12" s="26" t="s">
        <v>2462</v>
      </c>
      <c r="F12" s="25">
        <v>9</v>
      </c>
      <c r="G12" s="11" t="str">
        <f t="shared" si="0"/>
        <v>Dzifah Akude (Meyokumin)</v>
      </c>
    </row>
    <row r="13" spans="1:7" ht="15" x14ac:dyDescent="0.25">
      <c r="A13" s="25">
        <v>10</v>
      </c>
      <c r="B13" s="25" t="s">
        <v>703</v>
      </c>
      <c r="C13" s="25">
        <v>5</v>
      </c>
      <c r="D13" s="25" t="s">
        <v>39</v>
      </c>
      <c r="E13" s="26" t="s">
        <v>2463</v>
      </c>
      <c r="F13" s="25">
        <v>10</v>
      </c>
      <c r="G13" s="11" t="str">
        <f t="shared" si="0"/>
        <v>Ayla Shapka (Laurier Heights)</v>
      </c>
    </row>
    <row r="14" spans="1:7" ht="15" x14ac:dyDescent="0.25">
      <c r="A14" s="25">
        <v>11</v>
      </c>
      <c r="B14" s="25" t="s">
        <v>198</v>
      </c>
      <c r="C14" s="25">
        <v>5</v>
      </c>
      <c r="D14" s="25" t="s">
        <v>21</v>
      </c>
      <c r="E14" s="26" t="s">
        <v>2464</v>
      </c>
      <c r="F14" s="25">
        <v>11</v>
      </c>
      <c r="G14" s="11" t="str">
        <f t="shared" si="0"/>
        <v>Ava Bayat (Windsor Park)</v>
      </c>
    </row>
    <row r="15" spans="1:7" ht="15" x14ac:dyDescent="0.25">
      <c r="A15" s="25">
        <v>12</v>
      </c>
      <c r="B15" s="25" t="s">
        <v>197</v>
      </c>
      <c r="C15" s="25">
        <v>5</v>
      </c>
      <c r="D15" s="25" t="s">
        <v>35</v>
      </c>
      <c r="E15" s="26" t="s">
        <v>2465</v>
      </c>
      <c r="F15" s="25">
        <v>12</v>
      </c>
      <c r="G15" s="11" t="str">
        <f t="shared" si="0"/>
        <v>Lexi Wagontall (Johnny Bright)</v>
      </c>
    </row>
    <row r="16" spans="1:7" ht="15" x14ac:dyDescent="0.25">
      <c r="A16" s="25">
        <v>13</v>
      </c>
      <c r="B16" s="25" t="s">
        <v>725</v>
      </c>
      <c r="C16" s="25">
        <v>5</v>
      </c>
      <c r="D16" s="25" t="s">
        <v>106</v>
      </c>
      <c r="E16" s="26" t="s">
        <v>2466</v>
      </c>
      <c r="F16" s="25">
        <v>13</v>
      </c>
      <c r="G16" s="11" t="str">
        <f t="shared" si="0"/>
        <v>Norah Maan (Edmonton Chr)</v>
      </c>
    </row>
    <row r="17" spans="1:7" ht="15" x14ac:dyDescent="0.25">
      <c r="A17" s="25">
        <v>14</v>
      </c>
      <c r="B17" s="25" t="s">
        <v>2467</v>
      </c>
      <c r="C17" s="25">
        <v>5</v>
      </c>
      <c r="D17" s="25" t="s">
        <v>106</v>
      </c>
      <c r="E17" s="26" t="s">
        <v>2468</v>
      </c>
      <c r="F17" s="25">
        <v>14</v>
      </c>
      <c r="G17" s="11" t="str">
        <f t="shared" si="0"/>
        <v>Kayla VanWieren (Edmonton Chr)</v>
      </c>
    </row>
    <row r="18" spans="1:7" ht="15" x14ac:dyDescent="0.25">
      <c r="A18" s="25">
        <v>15</v>
      </c>
      <c r="B18" s="25" t="s">
        <v>704</v>
      </c>
      <c r="C18" s="25">
        <v>5</v>
      </c>
      <c r="D18" s="25" t="s">
        <v>28</v>
      </c>
      <c r="E18" s="26" t="s">
        <v>2469</v>
      </c>
      <c r="F18" s="25">
        <v>15</v>
      </c>
      <c r="G18" s="11" t="str">
        <f t="shared" si="0"/>
        <v>Ena Brosda (Earl Buxton)</v>
      </c>
    </row>
    <row r="19" spans="1:7" ht="15" x14ac:dyDescent="0.25">
      <c r="A19" s="25">
        <v>16</v>
      </c>
      <c r="B19" s="25" t="s">
        <v>2470</v>
      </c>
      <c r="C19" s="25">
        <v>5</v>
      </c>
      <c r="D19" s="25" t="s">
        <v>24</v>
      </c>
      <c r="E19" s="26" t="s">
        <v>2471</v>
      </c>
      <c r="F19" s="25">
        <v>16</v>
      </c>
      <c r="G19" s="11" t="str">
        <f t="shared" si="0"/>
        <v>Maliyah Eustace (Brander Gardens)</v>
      </c>
    </row>
    <row r="20" spans="1:7" ht="15" x14ac:dyDescent="0.25">
      <c r="A20" s="25">
        <v>17</v>
      </c>
      <c r="B20" s="25" t="s">
        <v>705</v>
      </c>
      <c r="C20" s="25">
        <v>5</v>
      </c>
      <c r="D20" s="25" t="s">
        <v>39</v>
      </c>
      <c r="E20" s="26" t="s">
        <v>2472</v>
      </c>
      <c r="F20" s="25">
        <v>17</v>
      </c>
      <c r="G20" s="11" t="str">
        <f t="shared" si="0"/>
        <v>Morley McTavish (Laurier Heights)</v>
      </c>
    </row>
    <row r="21" spans="1:7" ht="15" x14ac:dyDescent="0.25">
      <c r="A21" s="25">
        <v>18</v>
      </c>
      <c r="B21" s="25" t="s">
        <v>885</v>
      </c>
      <c r="C21" s="25">
        <v>5</v>
      </c>
      <c r="D21" s="25" t="s">
        <v>39</v>
      </c>
      <c r="E21" s="26" t="s">
        <v>2473</v>
      </c>
      <c r="F21" s="25">
        <v>18</v>
      </c>
      <c r="G21" s="11" t="str">
        <f t="shared" si="0"/>
        <v>Elowen Rocher (Laurier Heights)</v>
      </c>
    </row>
    <row r="22" spans="1:7" ht="15" x14ac:dyDescent="0.25">
      <c r="A22" s="25">
        <v>19</v>
      </c>
      <c r="B22" s="25" t="s">
        <v>203</v>
      </c>
      <c r="C22" s="25">
        <v>5</v>
      </c>
      <c r="D22" s="25" t="s">
        <v>21</v>
      </c>
      <c r="E22" s="26" t="s">
        <v>2474</v>
      </c>
      <c r="F22" s="25">
        <v>19</v>
      </c>
      <c r="G22" s="11" t="str">
        <f t="shared" si="0"/>
        <v>Kiana Dehghanpour (Windsor Park)</v>
      </c>
    </row>
    <row r="23" spans="1:7" ht="15" x14ac:dyDescent="0.25">
      <c r="A23" s="25">
        <v>20</v>
      </c>
      <c r="B23" s="25" t="s">
        <v>376</v>
      </c>
      <c r="C23" s="25">
        <v>5</v>
      </c>
      <c r="D23" s="25" t="s">
        <v>27</v>
      </c>
      <c r="E23" s="26" t="s">
        <v>2475</v>
      </c>
      <c r="F23" s="25">
        <v>20</v>
      </c>
      <c r="G23" s="11" t="str">
        <f t="shared" si="0"/>
        <v>Abbey Davis (Holyrood)</v>
      </c>
    </row>
    <row r="24" spans="1:7" ht="15" x14ac:dyDescent="0.25">
      <c r="A24" s="25">
        <v>21</v>
      </c>
      <c r="B24" s="25" t="s">
        <v>2476</v>
      </c>
      <c r="C24" s="25">
        <v>5</v>
      </c>
      <c r="D24" s="25" t="s">
        <v>28</v>
      </c>
      <c r="E24" s="26" t="s">
        <v>2477</v>
      </c>
      <c r="F24" s="25">
        <v>21</v>
      </c>
      <c r="G24" s="11" t="str">
        <f t="shared" si="0"/>
        <v>Harper Connos (Earl Buxton)</v>
      </c>
    </row>
    <row r="25" spans="1:7" ht="15" x14ac:dyDescent="0.25">
      <c r="A25" s="25">
        <v>22</v>
      </c>
      <c r="B25" s="25" t="s">
        <v>216</v>
      </c>
      <c r="C25" s="25">
        <v>5</v>
      </c>
      <c r="D25" s="25" t="s">
        <v>48</v>
      </c>
      <c r="E25" s="26" t="s">
        <v>2478</v>
      </c>
      <c r="F25" s="25">
        <v>22</v>
      </c>
      <c r="G25" s="11" t="str">
        <f t="shared" si="0"/>
        <v>Chesa Zalazar (Joey Moss)</v>
      </c>
    </row>
    <row r="26" spans="1:7" ht="15" x14ac:dyDescent="0.25">
      <c r="A26" s="25">
        <v>23</v>
      </c>
      <c r="B26" s="25" t="s">
        <v>2479</v>
      </c>
      <c r="C26" s="25">
        <v>5</v>
      </c>
      <c r="D26" s="25" t="s">
        <v>27</v>
      </c>
      <c r="E26" s="26" t="s">
        <v>2480</v>
      </c>
      <c r="F26" s="25">
        <v>23</v>
      </c>
      <c r="G26" s="11" t="str">
        <f t="shared" si="0"/>
        <v>Harper Cook (Holyrood)</v>
      </c>
    </row>
    <row r="27" spans="1:7" ht="15" x14ac:dyDescent="0.25">
      <c r="A27" s="25">
        <v>24</v>
      </c>
      <c r="B27" s="25" t="s">
        <v>204</v>
      </c>
      <c r="C27" s="25">
        <v>5</v>
      </c>
      <c r="D27" s="25" t="s">
        <v>21</v>
      </c>
      <c r="E27" s="26" t="s">
        <v>2481</v>
      </c>
      <c r="F27" s="25">
        <v>24</v>
      </c>
      <c r="G27" s="11" t="str">
        <f t="shared" si="0"/>
        <v>Natalie Chihrin (Windsor Park)</v>
      </c>
    </row>
    <row r="28" spans="1:7" ht="15" x14ac:dyDescent="0.25">
      <c r="A28" s="25">
        <v>25</v>
      </c>
      <c r="B28" s="25" t="s">
        <v>59</v>
      </c>
      <c r="C28" s="25">
        <v>5</v>
      </c>
      <c r="D28" s="25" t="s">
        <v>23</v>
      </c>
      <c r="E28" s="26" t="s">
        <v>2482</v>
      </c>
      <c r="F28" s="25">
        <v>25</v>
      </c>
      <c r="G28" s="11" t="str">
        <f t="shared" si="0"/>
        <v>Grace Brimacombe (Brookside)</v>
      </c>
    </row>
    <row r="29" spans="1:7" ht="15" x14ac:dyDescent="0.25">
      <c r="A29" s="25">
        <v>26</v>
      </c>
      <c r="B29" s="25" t="s">
        <v>2483</v>
      </c>
      <c r="C29" s="25">
        <v>5</v>
      </c>
      <c r="D29" s="25" t="s">
        <v>1314</v>
      </c>
      <c r="E29" s="26" t="s">
        <v>2484</v>
      </c>
      <c r="F29" s="25">
        <v>26</v>
      </c>
      <c r="G29" s="11" t="str">
        <f t="shared" si="0"/>
        <v>Lauren Pendlebury (Rutherford)</v>
      </c>
    </row>
    <row r="30" spans="1:7" ht="15" x14ac:dyDescent="0.25">
      <c r="A30" s="25">
        <v>27</v>
      </c>
      <c r="B30" s="25" t="s">
        <v>2485</v>
      </c>
      <c r="C30" s="25">
        <v>5</v>
      </c>
      <c r="D30" s="25" t="s">
        <v>30</v>
      </c>
      <c r="E30" s="26" t="s">
        <v>2486</v>
      </c>
      <c r="F30" s="25">
        <v>27</v>
      </c>
      <c r="G30" s="11" t="str">
        <f t="shared" si="0"/>
        <v>Hannah Wash (Patricia Heights)</v>
      </c>
    </row>
    <row r="31" spans="1:7" ht="15" x14ac:dyDescent="0.25">
      <c r="A31" s="25">
        <v>28</v>
      </c>
      <c r="B31" s="25" t="s">
        <v>2487</v>
      </c>
      <c r="C31" s="25">
        <v>5</v>
      </c>
      <c r="D31" s="25" t="s">
        <v>635</v>
      </c>
      <c r="E31" s="26" t="s">
        <v>2488</v>
      </c>
      <c r="F31" s="25">
        <v>28</v>
      </c>
      <c r="G31" s="11" t="str">
        <f t="shared" si="0"/>
        <v>Arwaa Mohamed (John A. McDougall)</v>
      </c>
    </row>
    <row r="32" spans="1:7" ht="15" x14ac:dyDescent="0.25">
      <c r="A32" s="25">
        <v>29</v>
      </c>
      <c r="B32" s="25" t="s">
        <v>2489</v>
      </c>
      <c r="C32" s="25">
        <v>5</v>
      </c>
      <c r="D32" s="25" t="s">
        <v>31</v>
      </c>
      <c r="E32" s="26" t="s">
        <v>2490</v>
      </c>
      <c r="F32" s="25">
        <v>29</v>
      </c>
      <c r="G32" s="11" t="str">
        <f t="shared" si="0"/>
        <v>Annabelle Aytenfis (Donnan)</v>
      </c>
    </row>
    <row r="33" spans="1:7" ht="15" x14ac:dyDescent="0.25">
      <c r="A33" s="25">
        <v>30</v>
      </c>
      <c r="B33" s="25" t="s">
        <v>710</v>
      </c>
      <c r="C33" s="25">
        <v>5</v>
      </c>
      <c r="D33" s="25" t="s">
        <v>309</v>
      </c>
      <c r="E33" s="26" t="s">
        <v>2491</v>
      </c>
      <c r="F33" s="25">
        <v>30</v>
      </c>
      <c r="G33" s="11" t="str">
        <f t="shared" si="0"/>
        <v>Lana El-Tassi (MAC Islamic)</v>
      </c>
    </row>
    <row r="34" spans="1:7" ht="15" x14ac:dyDescent="0.25">
      <c r="A34" s="25">
        <v>31</v>
      </c>
      <c r="B34" s="25" t="s">
        <v>716</v>
      </c>
      <c r="C34" s="25">
        <v>5</v>
      </c>
      <c r="D34" s="25" t="s">
        <v>28</v>
      </c>
      <c r="E34" s="26" t="s">
        <v>2492</v>
      </c>
      <c r="F34" s="25">
        <v>31</v>
      </c>
      <c r="G34" s="11" t="str">
        <f t="shared" si="0"/>
        <v>Alice Ternovetsky (Earl Buxton)</v>
      </c>
    </row>
    <row r="35" spans="1:7" ht="15" x14ac:dyDescent="0.25">
      <c r="A35" s="25">
        <v>32</v>
      </c>
      <c r="B35" s="25" t="s">
        <v>707</v>
      </c>
      <c r="C35" s="25">
        <v>5</v>
      </c>
      <c r="D35" s="25" t="s">
        <v>20</v>
      </c>
      <c r="E35" s="26" t="s">
        <v>2493</v>
      </c>
      <c r="F35" s="25">
        <v>32</v>
      </c>
      <c r="G35" s="11" t="str">
        <f t="shared" si="0"/>
        <v>Vesna Kut (Michael A. Kostek)</v>
      </c>
    </row>
    <row r="36" spans="1:7" ht="15" x14ac:dyDescent="0.25">
      <c r="A36" s="25">
        <v>33</v>
      </c>
      <c r="B36" s="25" t="s">
        <v>709</v>
      </c>
      <c r="C36" s="25">
        <v>5</v>
      </c>
      <c r="D36" s="25" t="s">
        <v>30</v>
      </c>
      <c r="E36" s="26" t="s">
        <v>2494</v>
      </c>
      <c r="F36" s="25">
        <v>33</v>
      </c>
      <c r="G36" s="11" t="str">
        <f t="shared" si="0"/>
        <v>Lana Javorski (Patricia Heights)</v>
      </c>
    </row>
    <row r="37" spans="1:7" ht="15" x14ac:dyDescent="0.25">
      <c r="A37" s="25">
        <v>34</v>
      </c>
      <c r="B37" s="25" t="s">
        <v>205</v>
      </c>
      <c r="C37" s="25">
        <v>5</v>
      </c>
      <c r="D37" s="25" t="s">
        <v>24</v>
      </c>
      <c r="E37" s="26" t="s">
        <v>2495</v>
      </c>
      <c r="F37" s="25">
        <v>34</v>
      </c>
      <c r="G37" s="11" t="str">
        <f t="shared" si="0"/>
        <v>Paisley Dowdle (Brander Gardens)</v>
      </c>
    </row>
    <row r="38" spans="1:7" ht="15" x14ac:dyDescent="0.25">
      <c r="A38" s="25">
        <v>35</v>
      </c>
      <c r="B38" s="25" t="s">
        <v>2496</v>
      </c>
      <c r="C38" s="25">
        <v>5</v>
      </c>
      <c r="D38" s="25" t="s">
        <v>36</v>
      </c>
      <c r="E38" s="26" t="s">
        <v>2497</v>
      </c>
      <c r="F38" s="25">
        <v>35</v>
      </c>
      <c r="G38" s="11" t="str">
        <f t="shared" si="0"/>
        <v>Bridgette Charles (Riverdale)</v>
      </c>
    </row>
    <row r="39" spans="1:7" ht="15" x14ac:dyDescent="0.25">
      <c r="A39" s="25">
        <v>36</v>
      </c>
      <c r="B39" s="25" t="s">
        <v>882</v>
      </c>
      <c r="C39" s="25">
        <v>5</v>
      </c>
      <c r="D39" s="25" t="s">
        <v>31</v>
      </c>
      <c r="E39" s="26" t="s">
        <v>2498</v>
      </c>
      <c r="F39" s="25">
        <v>36</v>
      </c>
      <c r="G39" s="11" t="str">
        <f t="shared" si="0"/>
        <v>Josie Brophy (Donnan)</v>
      </c>
    </row>
    <row r="40" spans="1:7" ht="15" x14ac:dyDescent="0.25">
      <c r="A40" s="25">
        <v>37</v>
      </c>
      <c r="B40" s="25" t="s">
        <v>712</v>
      </c>
      <c r="C40" s="25">
        <v>5</v>
      </c>
      <c r="D40" s="25" t="s">
        <v>22</v>
      </c>
      <c r="E40" s="26" t="s">
        <v>2499</v>
      </c>
      <c r="F40" s="25">
        <v>37</v>
      </c>
      <c r="G40" s="11" t="str">
        <f t="shared" si="0"/>
        <v>Olivia Johnston (Parkallen)</v>
      </c>
    </row>
    <row r="41" spans="1:7" ht="15" x14ac:dyDescent="0.25">
      <c r="A41" s="25">
        <v>38</v>
      </c>
      <c r="B41" s="25" t="s">
        <v>213</v>
      </c>
      <c r="C41" s="25">
        <v>5</v>
      </c>
      <c r="D41" s="25" t="s">
        <v>24</v>
      </c>
      <c r="E41" s="26" t="s">
        <v>2500</v>
      </c>
      <c r="F41" s="25">
        <v>38</v>
      </c>
      <c r="G41" s="11" t="str">
        <f t="shared" si="0"/>
        <v>Solomiya Kornatska (Brander Gardens)</v>
      </c>
    </row>
    <row r="42" spans="1:7" ht="15" x14ac:dyDescent="0.25">
      <c r="A42" s="25">
        <v>39</v>
      </c>
      <c r="B42" s="25" t="s">
        <v>2501</v>
      </c>
      <c r="C42" s="25">
        <v>5</v>
      </c>
      <c r="D42" s="25" t="s">
        <v>849</v>
      </c>
      <c r="E42" s="26" t="s">
        <v>2502</v>
      </c>
      <c r="F42" s="25">
        <v>39</v>
      </c>
      <c r="G42" s="11" t="str">
        <f t="shared" si="0"/>
        <v>Quincy Luu (Roberta MacAdams)</v>
      </c>
    </row>
    <row r="43" spans="1:7" ht="15" x14ac:dyDescent="0.25">
      <c r="A43" s="25">
        <v>40</v>
      </c>
      <c r="B43" s="25" t="s">
        <v>2503</v>
      </c>
      <c r="C43" s="25">
        <v>5</v>
      </c>
      <c r="D43" s="25" t="s">
        <v>25</v>
      </c>
      <c r="E43" s="26" t="s">
        <v>2504</v>
      </c>
      <c r="F43" s="25">
        <v>40</v>
      </c>
      <c r="G43" s="11" t="str">
        <f t="shared" si="0"/>
        <v>Kimberly Udeh (Centennial)</v>
      </c>
    </row>
    <row r="44" spans="1:7" ht="15" x14ac:dyDescent="0.25">
      <c r="A44" s="25">
        <v>41</v>
      </c>
      <c r="B44" s="25" t="s">
        <v>2505</v>
      </c>
      <c r="C44" s="25">
        <v>5</v>
      </c>
      <c r="D44" s="25" t="s">
        <v>849</v>
      </c>
      <c r="E44" s="26" t="s">
        <v>2506</v>
      </c>
      <c r="F44" s="25">
        <v>41</v>
      </c>
      <c r="G44" s="11" t="str">
        <f t="shared" si="0"/>
        <v>Madeline Biensch (Roberta MacAdams)</v>
      </c>
    </row>
    <row r="45" spans="1:7" ht="15" x14ac:dyDescent="0.25">
      <c r="A45" s="25">
        <v>42</v>
      </c>
      <c r="B45" s="25" t="s">
        <v>210</v>
      </c>
      <c r="C45" s="25">
        <v>5</v>
      </c>
      <c r="D45" s="25" t="s">
        <v>35</v>
      </c>
      <c r="E45" s="26" t="s">
        <v>2507</v>
      </c>
      <c r="F45" s="25">
        <v>42</v>
      </c>
      <c r="G45" s="11" t="str">
        <f t="shared" si="0"/>
        <v>Rachel Marsh (Johnny Bright)</v>
      </c>
    </row>
    <row r="46" spans="1:7" ht="15" x14ac:dyDescent="0.25">
      <c r="A46" s="25">
        <v>43</v>
      </c>
      <c r="B46" s="25" t="s">
        <v>2508</v>
      </c>
      <c r="C46" s="25">
        <v>5</v>
      </c>
      <c r="D46" s="25" t="s">
        <v>21</v>
      </c>
      <c r="E46" s="26" t="s">
        <v>2509</v>
      </c>
      <c r="F46" s="25">
        <v>43</v>
      </c>
      <c r="G46" s="11" t="str">
        <f t="shared" si="0"/>
        <v>Lucy J. (Windsor Park)</v>
      </c>
    </row>
    <row r="47" spans="1:7" ht="15" x14ac:dyDescent="0.25">
      <c r="A47" s="25">
        <v>44</v>
      </c>
      <c r="B47" s="25" t="s">
        <v>719</v>
      </c>
      <c r="C47" s="25">
        <v>5</v>
      </c>
      <c r="D47" s="25" t="s">
        <v>35</v>
      </c>
      <c r="E47" s="26" t="s">
        <v>2510</v>
      </c>
      <c r="F47" s="25">
        <v>44</v>
      </c>
      <c r="G47" s="11" t="str">
        <f t="shared" si="0"/>
        <v>Avery Crooks (Johnny Bright)</v>
      </c>
    </row>
    <row r="48" spans="1:7" ht="15" x14ac:dyDescent="0.25">
      <c r="A48" s="25">
        <v>45</v>
      </c>
      <c r="B48" s="25" t="s">
        <v>934</v>
      </c>
      <c r="C48" s="25">
        <v>5</v>
      </c>
      <c r="D48" s="25" t="s">
        <v>848</v>
      </c>
      <c r="E48" s="26" t="s">
        <v>2511</v>
      </c>
      <c r="F48" s="25">
        <v>45</v>
      </c>
      <c r="G48" s="11" t="str">
        <f t="shared" si="0"/>
        <v>Ayla Claughton (Winterburn)</v>
      </c>
    </row>
    <row r="49" spans="1:7" ht="15" x14ac:dyDescent="0.25">
      <c r="A49" s="25">
        <v>46</v>
      </c>
      <c r="B49" s="25" t="s">
        <v>728</v>
      </c>
      <c r="C49" s="25">
        <v>5</v>
      </c>
      <c r="D49" s="25" t="s">
        <v>20</v>
      </c>
      <c r="E49" s="26" t="s">
        <v>2512</v>
      </c>
      <c r="F49" s="25">
        <v>46</v>
      </c>
      <c r="G49" s="11" t="str">
        <f t="shared" si="0"/>
        <v>Aya Alam (Michael A. Kostek)</v>
      </c>
    </row>
    <row r="50" spans="1:7" ht="15" x14ac:dyDescent="0.25">
      <c r="A50" s="25">
        <v>47</v>
      </c>
      <c r="B50" s="25" t="s">
        <v>714</v>
      </c>
      <c r="C50" s="25">
        <v>5</v>
      </c>
      <c r="D50" s="25" t="s">
        <v>82</v>
      </c>
      <c r="E50" s="26" t="s">
        <v>2513</v>
      </c>
      <c r="F50" s="25">
        <v>47</v>
      </c>
      <c r="G50" s="11" t="str">
        <f t="shared" si="0"/>
        <v>Grace Nawroski (Virginia Park)</v>
      </c>
    </row>
    <row r="51" spans="1:7" ht="15" x14ac:dyDescent="0.25">
      <c r="A51" s="25">
        <v>48</v>
      </c>
      <c r="B51" s="25" t="s">
        <v>739</v>
      </c>
      <c r="C51" s="25">
        <v>5</v>
      </c>
      <c r="D51" s="25" t="s">
        <v>28</v>
      </c>
      <c r="E51" s="26" t="s">
        <v>2514</v>
      </c>
      <c r="F51" s="25">
        <v>48</v>
      </c>
      <c r="G51" s="11" t="str">
        <f t="shared" si="0"/>
        <v>Paisley Tarnowski (Earl Buxton)</v>
      </c>
    </row>
    <row r="52" spans="1:7" ht="15" x14ac:dyDescent="0.25">
      <c r="A52" s="25">
        <v>49</v>
      </c>
      <c r="B52" s="25" t="s">
        <v>889</v>
      </c>
      <c r="C52" s="25">
        <v>5</v>
      </c>
      <c r="D52" s="25" t="s">
        <v>41</v>
      </c>
      <c r="E52" s="26" t="s">
        <v>2515</v>
      </c>
      <c r="F52" s="25">
        <v>49</v>
      </c>
      <c r="G52" s="11" t="str">
        <f t="shared" si="0"/>
        <v>Hazel Cochrane (Mill Creek)</v>
      </c>
    </row>
    <row r="53" spans="1:7" ht="15" x14ac:dyDescent="0.25">
      <c r="A53" s="25">
        <v>50</v>
      </c>
      <c r="B53" s="25" t="s">
        <v>713</v>
      </c>
      <c r="C53" s="25">
        <v>5</v>
      </c>
      <c r="D53" s="25" t="s">
        <v>279</v>
      </c>
      <c r="E53" s="26" t="s">
        <v>2516</v>
      </c>
      <c r="F53" s="25">
        <v>50</v>
      </c>
      <c r="G53" s="11" t="str">
        <f t="shared" si="0"/>
        <v>Sage Rockwell (Crestwood)</v>
      </c>
    </row>
    <row r="54" spans="1:7" ht="15" x14ac:dyDescent="0.25">
      <c r="A54" s="25">
        <v>51</v>
      </c>
      <c r="B54" s="25" t="s">
        <v>727</v>
      </c>
      <c r="C54" s="25">
        <v>5</v>
      </c>
      <c r="D54" s="25" t="s">
        <v>106</v>
      </c>
      <c r="E54" s="26" t="s">
        <v>2517</v>
      </c>
      <c r="F54" s="25">
        <v>51</v>
      </c>
      <c r="G54" s="11" t="str">
        <f t="shared" si="0"/>
        <v>Elly Vriend (Edmonton Chr)</v>
      </c>
    </row>
    <row r="55" spans="1:7" ht="15" x14ac:dyDescent="0.25">
      <c r="A55" s="25">
        <v>52</v>
      </c>
      <c r="B55" s="25" t="s">
        <v>708</v>
      </c>
      <c r="C55" s="25">
        <v>5</v>
      </c>
      <c r="D55" s="25" t="s">
        <v>28</v>
      </c>
      <c r="E55" s="26" t="s">
        <v>2518</v>
      </c>
      <c r="F55" s="25">
        <v>52</v>
      </c>
      <c r="G55" s="11" t="str">
        <f t="shared" si="0"/>
        <v>Maddyn Carl (Earl Buxton)</v>
      </c>
    </row>
    <row r="56" spans="1:7" ht="15" x14ac:dyDescent="0.25">
      <c r="A56" s="25">
        <v>53</v>
      </c>
      <c r="B56" s="25" t="s">
        <v>736</v>
      </c>
      <c r="C56" s="25">
        <v>5</v>
      </c>
      <c r="D56" s="25" t="s">
        <v>39</v>
      </c>
      <c r="E56" s="26" t="s">
        <v>2519</v>
      </c>
      <c r="F56" s="25">
        <v>53</v>
      </c>
      <c r="G56" s="11" t="str">
        <f t="shared" si="0"/>
        <v>Rosalie Pickard (Laurier Heights)</v>
      </c>
    </row>
    <row r="57" spans="1:7" ht="15" x14ac:dyDescent="0.25">
      <c r="A57" s="25">
        <v>54</v>
      </c>
      <c r="B57" s="25" t="s">
        <v>2520</v>
      </c>
      <c r="C57" s="25">
        <v>5</v>
      </c>
      <c r="D57" s="25" t="s">
        <v>35</v>
      </c>
      <c r="E57" s="26" t="s">
        <v>2521</v>
      </c>
      <c r="F57" s="25">
        <v>54</v>
      </c>
      <c r="G57" s="11" t="str">
        <f t="shared" si="0"/>
        <v>Leah Lacanilao (Johnny Bright)</v>
      </c>
    </row>
    <row r="58" spans="1:7" ht="15" x14ac:dyDescent="0.25">
      <c r="A58" s="25">
        <v>55</v>
      </c>
      <c r="B58" s="25" t="s">
        <v>883</v>
      </c>
      <c r="C58" s="25">
        <v>5</v>
      </c>
      <c r="D58" s="25" t="s">
        <v>33</v>
      </c>
      <c r="E58" s="26" t="s">
        <v>2522</v>
      </c>
      <c r="F58" s="25">
        <v>55</v>
      </c>
      <c r="G58" s="11" t="str">
        <f t="shared" si="0"/>
        <v>Ryann Moran (Westbrook)</v>
      </c>
    </row>
    <row r="59" spans="1:7" ht="15" x14ac:dyDescent="0.25">
      <c r="A59" s="25">
        <v>56</v>
      </c>
      <c r="B59" s="25" t="s">
        <v>199</v>
      </c>
      <c r="C59" s="25">
        <v>5</v>
      </c>
      <c r="D59" s="25" t="s">
        <v>200</v>
      </c>
      <c r="E59" s="26" t="s">
        <v>2523</v>
      </c>
      <c r="F59" s="25">
        <v>56</v>
      </c>
      <c r="G59" s="11" t="str">
        <f t="shared" si="0"/>
        <v>Maia Vinge (Elmwood)</v>
      </c>
    </row>
    <row r="60" spans="1:7" ht="15" x14ac:dyDescent="0.25">
      <c r="A60" s="25">
        <v>57</v>
      </c>
      <c r="B60" s="25" t="s">
        <v>884</v>
      </c>
      <c r="C60" s="25">
        <v>5</v>
      </c>
      <c r="D60" s="25" t="s">
        <v>33</v>
      </c>
      <c r="E60" s="26" t="s">
        <v>2524</v>
      </c>
      <c r="F60" s="25">
        <v>57</v>
      </c>
      <c r="G60" s="11" t="str">
        <f t="shared" si="0"/>
        <v>Anna Gorman (Westbrook)</v>
      </c>
    </row>
    <row r="61" spans="1:7" ht="15" x14ac:dyDescent="0.25">
      <c r="A61" s="25">
        <v>58</v>
      </c>
      <c r="B61" s="25" t="s">
        <v>2525</v>
      </c>
      <c r="C61" s="25">
        <v>5</v>
      </c>
      <c r="D61" s="25" t="s">
        <v>41</v>
      </c>
      <c r="E61" s="26" t="s">
        <v>2526</v>
      </c>
      <c r="F61" s="25">
        <v>58</v>
      </c>
      <c r="G61" s="11" t="str">
        <f t="shared" si="0"/>
        <v>Kingsley Badu-Ache (Mill Creek)</v>
      </c>
    </row>
    <row r="62" spans="1:7" ht="15" x14ac:dyDescent="0.25">
      <c r="A62" s="25">
        <v>59</v>
      </c>
      <c r="B62" s="25" t="s">
        <v>731</v>
      </c>
      <c r="C62" s="25">
        <v>5</v>
      </c>
      <c r="D62" s="25" t="s">
        <v>200</v>
      </c>
      <c r="E62" s="26" t="s">
        <v>2527</v>
      </c>
      <c r="F62" s="25">
        <v>59</v>
      </c>
      <c r="G62" s="11" t="str">
        <f t="shared" si="0"/>
        <v>Sloane Cherewyk (Elmwood)</v>
      </c>
    </row>
    <row r="63" spans="1:7" ht="15" x14ac:dyDescent="0.25">
      <c r="A63" s="25">
        <v>60</v>
      </c>
      <c r="B63" s="25" t="s">
        <v>2528</v>
      </c>
      <c r="C63" s="25">
        <v>5</v>
      </c>
      <c r="D63" s="25" t="s">
        <v>36</v>
      </c>
      <c r="E63" s="26" t="s">
        <v>2529</v>
      </c>
      <c r="F63" s="25">
        <v>60</v>
      </c>
      <c r="G63" s="11" t="str">
        <f t="shared" si="0"/>
        <v>Charlotte Heckbert (Riverdale)</v>
      </c>
    </row>
    <row r="64" spans="1:7" ht="15" x14ac:dyDescent="0.25">
      <c r="A64" s="25">
        <v>61</v>
      </c>
      <c r="B64" s="25" t="s">
        <v>206</v>
      </c>
      <c r="C64" s="25">
        <v>5</v>
      </c>
      <c r="D64" s="25" t="s">
        <v>200</v>
      </c>
      <c r="E64" s="26" t="s">
        <v>2530</v>
      </c>
      <c r="F64" s="25">
        <v>61</v>
      </c>
      <c r="G64" s="11" t="str">
        <f t="shared" si="0"/>
        <v>Marina Kirkland (Elmwood)</v>
      </c>
    </row>
    <row r="65" spans="1:7" ht="15" x14ac:dyDescent="0.25">
      <c r="A65" s="25">
        <v>62</v>
      </c>
      <c r="B65" s="25" t="s">
        <v>2531</v>
      </c>
      <c r="C65" s="25">
        <v>5</v>
      </c>
      <c r="D65" s="25" t="s">
        <v>23</v>
      </c>
      <c r="E65" s="26" t="s">
        <v>2532</v>
      </c>
      <c r="F65" s="25">
        <v>62</v>
      </c>
      <c r="G65" s="11" t="str">
        <f t="shared" si="0"/>
        <v>Elizabeth Jonzon (Brookside)</v>
      </c>
    </row>
    <row r="66" spans="1:7" ht="15" x14ac:dyDescent="0.25">
      <c r="A66" s="25">
        <v>63</v>
      </c>
      <c r="B66" s="25" t="s">
        <v>2533</v>
      </c>
      <c r="C66" s="25">
        <v>5</v>
      </c>
      <c r="D66" s="25" t="s">
        <v>1836</v>
      </c>
      <c r="E66" s="26" t="s">
        <v>2534</v>
      </c>
      <c r="F66" s="25">
        <v>63</v>
      </c>
      <c r="G66" s="11" t="str">
        <f t="shared" si="0"/>
        <v>Jacinthe Anyinge (Gabrielle Roy)</v>
      </c>
    </row>
    <row r="67" spans="1:7" ht="15" x14ac:dyDescent="0.25">
      <c r="A67" s="25">
        <v>64</v>
      </c>
      <c r="B67" s="25" t="s">
        <v>2535</v>
      </c>
      <c r="C67" s="25">
        <v>5</v>
      </c>
      <c r="D67" s="25" t="s">
        <v>32</v>
      </c>
      <c r="E67" s="26" t="s">
        <v>2536</v>
      </c>
      <c r="F67" s="25">
        <v>64</v>
      </c>
      <c r="G67" s="11" t="str">
        <f t="shared" si="0"/>
        <v>Sloane Davis (Forest Heights)</v>
      </c>
    </row>
    <row r="68" spans="1:7" ht="15" x14ac:dyDescent="0.25">
      <c r="A68" s="25">
        <v>65</v>
      </c>
      <c r="B68" s="25" t="s">
        <v>233</v>
      </c>
      <c r="C68" s="25">
        <v>5</v>
      </c>
      <c r="D68" s="25" t="s">
        <v>37</v>
      </c>
      <c r="E68" s="26" t="s">
        <v>2537</v>
      </c>
      <c r="F68" s="25">
        <v>65</v>
      </c>
      <c r="G68" s="11" t="str">
        <f t="shared" si="0"/>
        <v>Natalia Harwood (Menisa)</v>
      </c>
    </row>
    <row r="69" spans="1:7" ht="15" x14ac:dyDescent="0.25">
      <c r="A69" s="25">
        <v>66</v>
      </c>
      <c r="B69" s="25" t="s">
        <v>2538</v>
      </c>
      <c r="C69" s="25">
        <v>5</v>
      </c>
      <c r="D69" s="25" t="s">
        <v>236</v>
      </c>
      <c r="E69" s="26" t="s">
        <v>2539</v>
      </c>
      <c r="F69" s="25">
        <v>66</v>
      </c>
      <c r="G69" s="11" t="str">
        <f t="shared" ref="G69:G234" si="1">CONCATENATE(B69, " (", D69, ")")</f>
        <v>Leanne Unknown (Coralwood Advent)</v>
      </c>
    </row>
    <row r="70" spans="1:7" ht="15" x14ac:dyDescent="0.25">
      <c r="A70" s="25">
        <v>67</v>
      </c>
      <c r="B70" s="25" t="s">
        <v>2540</v>
      </c>
      <c r="C70" s="25">
        <v>5</v>
      </c>
      <c r="D70" s="25" t="s">
        <v>28</v>
      </c>
      <c r="E70" s="26" t="s">
        <v>2541</v>
      </c>
      <c r="F70" s="25">
        <v>67</v>
      </c>
      <c r="G70" s="11" t="str">
        <f t="shared" si="1"/>
        <v>Evangelia Matsikas (Earl Buxton)</v>
      </c>
    </row>
    <row r="71" spans="1:7" ht="15" x14ac:dyDescent="0.25">
      <c r="A71" s="25">
        <v>68</v>
      </c>
      <c r="B71" s="25" t="s">
        <v>2542</v>
      </c>
      <c r="C71" s="25">
        <v>5</v>
      </c>
      <c r="D71" s="25" t="s">
        <v>28</v>
      </c>
      <c r="E71" s="26" t="s">
        <v>2543</v>
      </c>
      <c r="F71" s="25">
        <v>68</v>
      </c>
      <c r="G71" s="11" t="str">
        <f t="shared" si="1"/>
        <v>Margo Waskiewich (Earl Buxton)</v>
      </c>
    </row>
    <row r="72" spans="1:7" ht="15" x14ac:dyDescent="0.25">
      <c r="A72" s="25">
        <v>69</v>
      </c>
      <c r="B72" s="25" t="s">
        <v>2544</v>
      </c>
      <c r="C72" s="25">
        <v>5</v>
      </c>
      <c r="D72" s="25" t="s">
        <v>632</v>
      </c>
      <c r="E72" s="26" t="s">
        <v>2545</v>
      </c>
      <c r="F72" s="25">
        <v>69</v>
      </c>
      <c r="G72" s="11" t="str">
        <f t="shared" si="1"/>
        <v>Amira Aloos (Kameyosek)</v>
      </c>
    </row>
    <row r="73" spans="1:7" ht="15" x14ac:dyDescent="0.25">
      <c r="A73" s="25">
        <v>70</v>
      </c>
      <c r="B73" s="25" t="s">
        <v>2546</v>
      </c>
      <c r="C73" s="25">
        <v>5</v>
      </c>
      <c r="D73" s="25" t="s">
        <v>19</v>
      </c>
      <c r="E73" s="26" t="s">
        <v>2547</v>
      </c>
      <c r="F73" s="25">
        <v>70</v>
      </c>
      <c r="G73" s="11" t="str">
        <f t="shared" si="1"/>
        <v>Harlee Machul (Rio Terrace)</v>
      </c>
    </row>
    <row r="74" spans="1:7" ht="15" x14ac:dyDescent="0.25">
      <c r="A74" s="25">
        <v>71</v>
      </c>
      <c r="B74" s="25" t="s">
        <v>220</v>
      </c>
      <c r="C74" s="25">
        <v>5</v>
      </c>
      <c r="D74" s="25" t="s">
        <v>24</v>
      </c>
      <c r="E74" s="26" t="s">
        <v>2548</v>
      </c>
      <c r="F74" s="25">
        <v>71</v>
      </c>
      <c r="G74" s="11" t="str">
        <f t="shared" si="1"/>
        <v>Brinley Mramor (Brander Gardens)</v>
      </c>
    </row>
    <row r="75" spans="1:7" ht="15" x14ac:dyDescent="0.25">
      <c r="A75" s="25">
        <v>72</v>
      </c>
      <c r="B75" s="25" t="s">
        <v>711</v>
      </c>
      <c r="C75" s="25">
        <v>5</v>
      </c>
      <c r="D75" s="25" t="s">
        <v>20</v>
      </c>
      <c r="E75" s="26" t="s">
        <v>2549</v>
      </c>
      <c r="F75" s="25">
        <v>72</v>
      </c>
      <c r="G75" s="11" t="str">
        <f t="shared" si="1"/>
        <v>Elle Skoreyko (Michael A. Kostek)</v>
      </c>
    </row>
    <row r="76" spans="1:7" ht="15" x14ac:dyDescent="0.25">
      <c r="A76" s="25">
        <v>73</v>
      </c>
      <c r="B76" s="25" t="s">
        <v>745</v>
      </c>
      <c r="C76" s="25">
        <v>5</v>
      </c>
      <c r="D76" s="25" t="s">
        <v>27</v>
      </c>
      <c r="E76" s="26" t="s">
        <v>2550</v>
      </c>
      <c r="F76" s="25">
        <v>73</v>
      </c>
      <c r="G76" s="11" t="str">
        <f t="shared" si="1"/>
        <v>Juno Othen-Pagels (Holyrood)</v>
      </c>
    </row>
    <row r="77" spans="1:7" ht="15" x14ac:dyDescent="0.25">
      <c r="A77" s="25">
        <v>74</v>
      </c>
      <c r="B77" s="25" t="s">
        <v>2551</v>
      </c>
      <c r="C77" s="25">
        <v>5</v>
      </c>
      <c r="D77" s="25" t="s">
        <v>107</v>
      </c>
      <c r="E77" s="26" t="s">
        <v>2552</v>
      </c>
      <c r="F77" s="25">
        <v>74</v>
      </c>
      <c r="G77" s="11" t="str">
        <f t="shared" si="1"/>
        <v>Maggie Larson (Meadowlark C)</v>
      </c>
    </row>
    <row r="78" spans="1:7" ht="15" x14ac:dyDescent="0.25">
      <c r="A78" s="25">
        <v>75</v>
      </c>
      <c r="B78" s="25" t="s">
        <v>2553</v>
      </c>
      <c r="C78" s="25">
        <v>5</v>
      </c>
      <c r="D78" s="25" t="s">
        <v>38</v>
      </c>
      <c r="E78" s="26" t="s">
        <v>2554</v>
      </c>
      <c r="F78" s="25">
        <v>75</v>
      </c>
      <c r="G78" s="11" t="str">
        <f t="shared" si="1"/>
        <v>Naaz Kaur Randhawa (Edmonton Khalsa)</v>
      </c>
    </row>
    <row r="79" spans="1:7" ht="15" x14ac:dyDescent="0.25">
      <c r="A79" s="25">
        <v>76</v>
      </c>
      <c r="B79" s="25" t="s">
        <v>2555</v>
      </c>
      <c r="C79" s="25">
        <v>5</v>
      </c>
      <c r="D79" s="25" t="s">
        <v>105</v>
      </c>
      <c r="E79" s="26" t="s">
        <v>2556</v>
      </c>
      <c r="F79" s="25">
        <v>76</v>
      </c>
      <c r="G79" s="11" t="str">
        <f t="shared" si="1"/>
        <v>Milan Singh (Aurora Charter)</v>
      </c>
    </row>
    <row r="80" spans="1:7" ht="15" x14ac:dyDescent="0.25">
      <c r="A80" s="25">
        <v>77</v>
      </c>
      <c r="B80" s="25" t="s">
        <v>746</v>
      </c>
      <c r="C80" s="25">
        <v>5</v>
      </c>
      <c r="D80" s="25" t="s">
        <v>20</v>
      </c>
      <c r="E80" s="26" t="s">
        <v>2557</v>
      </c>
      <c r="F80" s="25">
        <v>77</v>
      </c>
      <c r="G80" s="11" t="str">
        <f t="shared" si="1"/>
        <v>Cleo Gibbon (Michael A. Kostek)</v>
      </c>
    </row>
    <row r="81" spans="1:7" ht="15" x14ac:dyDescent="0.25">
      <c r="A81" s="25">
        <v>78</v>
      </c>
      <c r="B81" s="25" t="s">
        <v>2558</v>
      </c>
      <c r="C81" s="25">
        <v>5</v>
      </c>
      <c r="D81" s="25" t="s">
        <v>1508</v>
      </c>
      <c r="E81" s="26" t="s">
        <v>2559</v>
      </c>
      <c r="F81" s="25">
        <v>78</v>
      </c>
      <c r="G81" s="11" t="str">
        <f t="shared" si="1"/>
        <v>Khadija Hamid (Stratford)</v>
      </c>
    </row>
    <row r="82" spans="1:7" ht="15" x14ac:dyDescent="0.25">
      <c r="A82" s="25">
        <v>79</v>
      </c>
      <c r="B82" s="25" t="s">
        <v>717</v>
      </c>
      <c r="C82" s="25">
        <v>5</v>
      </c>
      <c r="D82" s="25" t="s">
        <v>28</v>
      </c>
      <c r="E82" s="26" t="s">
        <v>2560</v>
      </c>
      <c r="F82" s="25">
        <v>79</v>
      </c>
      <c r="G82" s="11" t="str">
        <f t="shared" si="1"/>
        <v>Beatrice Bamforth (Earl Buxton)</v>
      </c>
    </row>
    <row r="83" spans="1:7" ht="15" x14ac:dyDescent="0.25">
      <c r="A83" s="25">
        <v>80</v>
      </c>
      <c r="B83" s="25" t="s">
        <v>742</v>
      </c>
      <c r="C83" s="25">
        <v>5</v>
      </c>
      <c r="D83" s="25" t="s">
        <v>30</v>
      </c>
      <c r="E83" s="26" t="s">
        <v>2561</v>
      </c>
      <c r="F83" s="25">
        <v>80</v>
      </c>
      <c r="G83" s="11" t="str">
        <f t="shared" si="1"/>
        <v>Ava McPherson (Patricia Heights)</v>
      </c>
    </row>
    <row r="84" spans="1:7" ht="15" x14ac:dyDescent="0.25">
      <c r="A84" s="25">
        <v>81</v>
      </c>
      <c r="B84" s="25" t="s">
        <v>2562</v>
      </c>
      <c r="C84" s="25">
        <v>5</v>
      </c>
      <c r="D84" s="25" t="s">
        <v>32</v>
      </c>
      <c r="E84" s="26" t="s">
        <v>2563</v>
      </c>
      <c r="F84" s="25">
        <v>81</v>
      </c>
      <c r="G84" s="11" t="str">
        <f t="shared" si="1"/>
        <v>Hallie Gibas (Forest Heights)</v>
      </c>
    </row>
    <row r="85" spans="1:7" ht="15" x14ac:dyDescent="0.25">
      <c r="A85" s="25">
        <v>82</v>
      </c>
      <c r="B85" s="25" t="s">
        <v>761</v>
      </c>
      <c r="C85" s="25">
        <v>5</v>
      </c>
      <c r="D85" s="25" t="s">
        <v>39</v>
      </c>
      <c r="E85" s="26" t="s">
        <v>2564</v>
      </c>
      <c r="F85" s="25">
        <v>82</v>
      </c>
      <c r="G85" s="11" t="str">
        <f t="shared" si="1"/>
        <v>Stella Watson (Laurier Heights)</v>
      </c>
    </row>
    <row r="86" spans="1:7" ht="15" x14ac:dyDescent="0.25">
      <c r="A86" s="25">
        <v>83</v>
      </c>
      <c r="B86" s="25" t="s">
        <v>2565</v>
      </c>
      <c r="C86" s="25">
        <v>5</v>
      </c>
      <c r="D86" s="25" t="s">
        <v>32</v>
      </c>
      <c r="E86" s="26" t="s">
        <v>2566</v>
      </c>
      <c r="F86" s="25">
        <v>83</v>
      </c>
      <c r="G86" s="11" t="str">
        <f t="shared" si="1"/>
        <v>Avery Gilbertson (Forest Heights)</v>
      </c>
    </row>
    <row r="87" spans="1:7" ht="15" x14ac:dyDescent="0.25">
      <c r="A87" s="25">
        <v>84</v>
      </c>
      <c r="B87" s="25" t="s">
        <v>723</v>
      </c>
      <c r="C87" s="25">
        <v>5</v>
      </c>
      <c r="D87" s="25" t="s">
        <v>32</v>
      </c>
      <c r="E87" s="26" t="s">
        <v>2567</v>
      </c>
      <c r="F87" s="25">
        <v>84</v>
      </c>
      <c r="G87" s="11" t="str">
        <f t="shared" si="1"/>
        <v>Ada Veale (Forest Heights)</v>
      </c>
    </row>
    <row r="88" spans="1:7" ht="15" x14ac:dyDescent="0.25">
      <c r="A88" s="25">
        <v>85</v>
      </c>
      <c r="B88" s="25" t="s">
        <v>207</v>
      </c>
      <c r="C88" s="25">
        <v>5</v>
      </c>
      <c r="D88" s="25" t="s">
        <v>57</v>
      </c>
      <c r="E88" s="26" t="s">
        <v>2568</v>
      </c>
      <c r="F88" s="25">
        <v>85</v>
      </c>
      <c r="G88" s="11" t="str">
        <f t="shared" si="1"/>
        <v>Eleanor Stuart (David Thomas King)</v>
      </c>
    </row>
    <row r="89" spans="1:7" ht="15" x14ac:dyDescent="0.25">
      <c r="A89" s="25">
        <v>86</v>
      </c>
      <c r="B89" s="25" t="s">
        <v>2569</v>
      </c>
      <c r="C89" s="25">
        <v>5</v>
      </c>
      <c r="D89" s="25" t="s">
        <v>57</v>
      </c>
      <c r="E89" s="26" t="s">
        <v>2570</v>
      </c>
      <c r="F89" s="25">
        <v>86</v>
      </c>
      <c r="G89" s="11" t="str">
        <f t="shared" si="1"/>
        <v>Avery Ertman-Simmo (David Thomas King)</v>
      </c>
    </row>
    <row r="90" spans="1:7" ht="15" x14ac:dyDescent="0.25">
      <c r="A90" s="25">
        <v>87</v>
      </c>
      <c r="B90" s="25" t="s">
        <v>226</v>
      </c>
      <c r="C90" s="25">
        <v>5</v>
      </c>
      <c r="D90" s="25" t="s">
        <v>57</v>
      </c>
      <c r="E90" s="26" t="s">
        <v>2571</v>
      </c>
      <c r="F90" s="25">
        <v>87</v>
      </c>
      <c r="G90" s="11" t="str">
        <f t="shared" si="1"/>
        <v>Isla Marcotte (David Thomas King)</v>
      </c>
    </row>
    <row r="91" spans="1:7" ht="15" x14ac:dyDescent="0.25">
      <c r="A91" s="25">
        <v>88</v>
      </c>
      <c r="B91" s="25" t="s">
        <v>212</v>
      </c>
      <c r="C91" s="25">
        <v>5</v>
      </c>
      <c r="D91" s="25" t="s">
        <v>27</v>
      </c>
      <c r="E91" s="26" t="s">
        <v>2572</v>
      </c>
      <c r="F91" s="25">
        <v>88</v>
      </c>
      <c r="G91" s="11" t="str">
        <f t="shared" si="1"/>
        <v>Isabelle Hancock (Holyrood)</v>
      </c>
    </row>
    <row r="92" spans="1:7" ht="15" x14ac:dyDescent="0.25">
      <c r="A92" s="25">
        <v>89</v>
      </c>
      <c r="B92" s="25" t="s">
        <v>720</v>
      </c>
      <c r="C92" s="25">
        <v>5</v>
      </c>
      <c r="D92" s="25" t="s">
        <v>279</v>
      </c>
      <c r="E92" s="26" t="s">
        <v>2573</v>
      </c>
      <c r="F92" s="25">
        <v>89</v>
      </c>
      <c r="G92" s="11" t="str">
        <f t="shared" si="1"/>
        <v>Nasib Grewal (Crestwood)</v>
      </c>
    </row>
    <row r="93" spans="1:7" ht="15" x14ac:dyDescent="0.25">
      <c r="A93" s="25">
        <v>90</v>
      </c>
      <c r="B93" s="25" t="s">
        <v>886</v>
      </c>
      <c r="C93" s="25">
        <v>5</v>
      </c>
      <c r="D93" s="25" t="s">
        <v>33</v>
      </c>
      <c r="E93" s="26" t="s">
        <v>2574</v>
      </c>
      <c r="F93" s="25">
        <v>90</v>
      </c>
      <c r="G93" s="11" t="str">
        <f t="shared" si="1"/>
        <v>Felicity Ben-Zvi (Westbrook)</v>
      </c>
    </row>
    <row r="94" spans="1:7" ht="15" x14ac:dyDescent="0.25">
      <c r="A94" s="25">
        <v>91</v>
      </c>
      <c r="B94" s="25" t="s">
        <v>757</v>
      </c>
      <c r="C94" s="25">
        <v>5</v>
      </c>
      <c r="D94" s="25" t="s">
        <v>632</v>
      </c>
      <c r="E94" s="26" t="s">
        <v>2575</v>
      </c>
      <c r="F94" s="25">
        <v>91</v>
      </c>
      <c r="G94" s="11" t="str">
        <f t="shared" si="1"/>
        <v>Joey Detka (Kameyosek)</v>
      </c>
    </row>
    <row r="95" spans="1:7" ht="15" x14ac:dyDescent="0.25">
      <c r="A95" s="25">
        <v>92</v>
      </c>
      <c r="B95" s="25" t="s">
        <v>2576</v>
      </c>
      <c r="C95" s="25">
        <v>5</v>
      </c>
      <c r="D95" s="25" t="s">
        <v>23</v>
      </c>
      <c r="E95" s="26" t="s">
        <v>2577</v>
      </c>
      <c r="F95" s="25">
        <v>92</v>
      </c>
      <c r="G95" s="11" t="str">
        <f t="shared" si="1"/>
        <v>Clara Dyson (Brookside)</v>
      </c>
    </row>
    <row r="96" spans="1:7" ht="15" x14ac:dyDescent="0.25">
      <c r="A96" s="25">
        <v>93</v>
      </c>
      <c r="B96" s="25" t="s">
        <v>2578</v>
      </c>
      <c r="C96" s="25">
        <v>5</v>
      </c>
      <c r="D96" s="25" t="s">
        <v>25</v>
      </c>
      <c r="E96" s="26" t="s">
        <v>2579</v>
      </c>
      <c r="F96" s="25">
        <v>93</v>
      </c>
      <c r="G96" s="11" t="str">
        <f t="shared" si="1"/>
        <v>Amelia Altamirano (Centennial)</v>
      </c>
    </row>
    <row r="97" spans="1:7" ht="15" x14ac:dyDescent="0.25">
      <c r="A97" s="25">
        <v>94</v>
      </c>
      <c r="B97" s="25" t="s">
        <v>2580</v>
      </c>
      <c r="C97" s="25">
        <v>5</v>
      </c>
      <c r="D97" s="25" t="s">
        <v>42</v>
      </c>
      <c r="E97" s="26" t="s">
        <v>2581</v>
      </c>
      <c r="F97" s="25">
        <v>94</v>
      </c>
      <c r="G97" s="11" t="str">
        <f t="shared" si="1"/>
        <v>Dewa Nawab (Ellerslie Campus)</v>
      </c>
    </row>
    <row r="98" spans="1:7" ht="15" x14ac:dyDescent="0.25">
      <c r="A98" s="25">
        <v>95</v>
      </c>
      <c r="B98" s="25" t="s">
        <v>750</v>
      </c>
      <c r="C98" s="25">
        <v>5</v>
      </c>
      <c r="D98" s="25" t="s">
        <v>82</v>
      </c>
      <c r="E98" s="26" t="s">
        <v>2582</v>
      </c>
      <c r="F98" s="25">
        <v>95</v>
      </c>
      <c r="G98" s="11" t="str">
        <f t="shared" si="1"/>
        <v>Lily Huk (Virginia Park)</v>
      </c>
    </row>
    <row r="99" spans="1:7" ht="15" x14ac:dyDescent="0.25">
      <c r="A99" s="25">
        <v>96</v>
      </c>
      <c r="B99" s="25" t="s">
        <v>2583</v>
      </c>
      <c r="C99" s="25">
        <v>5</v>
      </c>
      <c r="D99" s="25" t="s">
        <v>42</v>
      </c>
      <c r="E99" s="26" t="s">
        <v>2584</v>
      </c>
      <c r="F99" s="25">
        <v>96</v>
      </c>
      <c r="G99" s="11" t="str">
        <f t="shared" si="1"/>
        <v>Freya Mottershead (Ellerslie Campus)</v>
      </c>
    </row>
    <row r="100" spans="1:7" ht="15" x14ac:dyDescent="0.25">
      <c r="A100" s="25">
        <v>97</v>
      </c>
      <c r="B100" s="25" t="s">
        <v>2585</v>
      </c>
      <c r="C100" s="25">
        <v>5</v>
      </c>
      <c r="D100" s="25" t="s">
        <v>62</v>
      </c>
      <c r="E100" s="26" t="s">
        <v>2586</v>
      </c>
      <c r="F100" s="25">
        <v>97</v>
      </c>
      <c r="G100" s="11" t="str">
        <f t="shared" si="1"/>
        <v>Evie Gusa (Westglen)</v>
      </c>
    </row>
    <row r="101" spans="1:7" ht="15" x14ac:dyDescent="0.25">
      <c r="A101" s="25">
        <v>98</v>
      </c>
      <c r="B101" s="25" t="s">
        <v>738</v>
      </c>
      <c r="C101" s="25">
        <v>5</v>
      </c>
      <c r="D101" s="25" t="s">
        <v>48</v>
      </c>
      <c r="E101" s="26" t="s">
        <v>2587</v>
      </c>
      <c r="F101" s="25">
        <v>98</v>
      </c>
      <c r="G101" s="11" t="str">
        <f t="shared" si="1"/>
        <v>Kyla Mahmudova (Joey Moss)</v>
      </c>
    </row>
    <row r="102" spans="1:7" ht="15" x14ac:dyDescent="0.25">
      <c r="A102" s="25">
        <v>99</v>
      </c>
      <c r="B102" s="25" t="s">
        <v>76</v>
      </c>
      <c r="C102" s="25">
        <v>5</v>
      </c>
      <c r="D102" s="25" t="s">
        <v>23</v>
      </c>
      <c r="E102" s="26" t="s">
        <v>1490</v>
      </c>
      <c r="F102" s="25">
        <v>99</v>
      </c>
      <c r="G102" s="11" t="str">
        <f t="shared" si="1"/>
        <v>Mya Sabatier (Brookside)</v>
      </c>
    </row>
    <row r="103" spans="1:7" ht="15" x14ac:dyDescent="0.25">
      <c r="A103" s="25">
        <v>100</v>
      </c>
      <c r="B103" s="25" t="s">
        <v>741</v>
      </c>
      <c r="C103" s="25">
        <v>5</v>
      </c>
      <c r="D103" s="25" t="s">
        <v>39</v>
      </c>
      <c r="E103" s="26" t="s">
        <v>2588</v>
      </c>
      <c r="F103" s="25">
        <v>100</v>
      </c>
      <c r="G103" s="11" t="str">
        <f t="shared" si="1"/>
        <v>Clara Donovan (Laurier Heights)</v>
      </c>
    </row>
    <row r="104" spans="1:7" ht="15" x14ac:dyDescent="0.25">
      <c r="A104" s="25">
        <v>101</v>
      </c>
      <c r="B104" s="25" t="s">
        <v>894</v>
      </c>
      <c r="C104" s="25">
        <v>5</v>
      </c>
      <c r="D104" s="25" t="s">
        <v>39</v>
      </c>
      <c r="E104" s="26" t="s">
        <v>2589</v>
      </c>
      <c r="F104" s="25">
        <v>101</v>
      </c>
      <c r="G104" s="11" t="str">
        <f t="shared" si="1"/>
        <v>Quinn Oosthoek (Laurier Heights)</v>
      </c>
    </row>
    <row r="105" spans="1:7" ht="15" x14ac:dyDescent="0.25">
      <c r="A105" s="25">
        <v>102</v>
      </c>
      <c r="B105" s="25" t="s">
        <v>734</v>
      </c>
      <c r="C105" s="25">
        <v>5</v>
      </c>
      <c r="D105" s="25" t="s">
        <v>82</v>
      </c>
      <c r="E105" s="26" t="s">
        <v>2590</v>
      </c>
      <c r="F105" s="25">
        <v>102</v>
      </c>
      <c r="G105" s="11" t="str">
        <f t="shared" si="1"/>
        <v>Emma Richie (Virginia Park)</v>
      </c>
    </row>
    <row r="106" spans="1:7" ht="15" x14ac:dyDescent="0.25">
      <c r="A106" s="25">
        <v>103</v>
      </c>
      <c r="B106" s="25" t="s">
        <v>751</v>
      </c>
      <c r="C106" s="25">
        <v>5</v>
      </c>
      <c r="D106" s="25" t="s">
        <v>82</v>
      </c>
      <c r="E106" s="26" t="s">
        <v>2591</v>
      </c>
      <c r="F106" s="25">
        <v>103</v>
      </c>
      <c r="G106" s="11" t="str">
        <f t="shared" si="1"/>
        <v>Evy Stergiou (Virginia Park)</v>
      </c>
    </row>
    <row r="107" spans="1:7" ht="15" x14ac:dyDescent="0.25">
      <c r="A107" s="25">
        <v>104</v>
      </c>
      <c r="B107" s="25" t="s">
        <v>208</v>
      </c>
      <c r="C107" s="25">
        <v>5</v>
      </c>
      <c r="D107" s="25" t="s">
        <v>35</v>
      </c>
      <c r="E107" s="26" t="s">
        <v>2592</v>
      </c>
      <c r="F107" s="25">
        <v>104</v>
      </c>
      <c r="G107" s="11" t="str">
        <f t="shared" si="1"/>
        <v>Adalyn Ward (Johnny Bright)</v>
      </c>
    </row>
    <row r="108" spans="1:7" ht="15" x14ac:dyDescent="0.25">
      <c r="A108" s="25">
        <v>105</v>
      </c>
      <c r="B108" s="25" t="s">
        <v>2593</v>
      </c>
      <c r="C108" s="25">
        <v>5</v>
      </c>
      <c r="D108" s="25" t="s">
        <v>32</v>
      </c>
      <c r="E108" s="26" t="s">
        <v>2594</v>
      </c>
      <c r="F108" s="25">
        <v>105</v>
      </c>
      <c r="G108" s="11" t="str">
        <f t="shared" si="1"/>
        <v>Wren Brayall (Forest Heights)</v>
      </c>
    </row>
    <row r="109" spans="1:7" ht="15" x14ac:dyDescent="0.25">
      <c r="A109" s="25">
        <v>106</v>
      </c>
      <c r="B109" s="25" t="s">
        <v>753</v>
      </c>
      <c r="C109" s="25">
        <v>5</v>
      </c>
      <c r="D109" s="25" t="s">
        <v>37</v>
      </c>
      <c r="E109" s="26" t="s">
        <v>2595</v>
      </c>
      <c r="F109" s="25">
        <v>106</v>
      </c>
      <c r="G109" s="11" t="str">
        <f t="shared" si="1"/>
        <v>Calista Janzen (Menisa)</v>
      </c>
    </row>
    <row r="110" spans="1:7" ht="15" x14ac:dyDescent="0.25">
      <c r="A110" s="25">
        <v>107</v>
      </c>
      <c r="B110" s="25" t="s">
        <v>2596</v>
      </c>
      <c r="C110" s="25">
        <v>5</v>
      </c>
      <c r="D110" s="25" t="s">
        <v>23</v>
      </c>
      <c r="E110" s="26" t="s">
        <v>2597</v>
      </c>
      <c r="F110" s="25">
        <v>107</v>
      </c>
      <c r="G110" s="11" t="str">
        <f t="shared" si="1"/>
        <v>Clara Jonzon (Brookside)</v>
      </c>
    </row>
    <row r="111" spans="1:7" ht="15" x14ac:dyDescent="0.25">
      <c r="A111" s="25">
        <v>108</v>
      </c>
      <c r="B111" s="25" t="s">
        <v>2598</v>
      </c>
      <c r="C111" s="25">
        <v>5</v>
      </c>
      <c r="D111" s="25" t="s">
        <v>30</v>
      </c>
      <c r="E111" s="26" t="s">
        <v>2599</v>
      </c>
      <c r="F111" s="25">
        <v>108</v>
      </c>
      <c r="G111" s="11" t="str">
        <f t="shared" si="1"/>
        <v>Kezia Payne (Patricia Heights)</v>
      </c>
    </row>
    <row r="112" spans="1:7" ht="15" x14ac:dyDescent="0.25">
      <c r="A112" s="25">
        <v>109</v>
      </c>
      <c r="B112" s="25" t="s">
        <v>891</v>
      </c>
      <c r="C112" s="25">
        <v>5</v>
      </c>
      <c r="D112" s="25" t="s">
        <v>43</v>
      </c>
      <c r="E112" s="26" t="s">
        <v>2600</v>
      </c>
      <c r="F112" s="25">
        <v>109</v>
      </c>
      <c r="G112" s="11" t="str">
        <f t="shared" si="1"/>
        <v>Diana Bazhenova (King Edward)</v>
      </c>
    </row>
    <row r="113" spans="1:7" ht="15" x14ac:dyDescent="0.25">
      <c r="A113" s="25">
        <v>110</v>
      </c>
      <c r="B113" s="25" t="s">
        <v>764</v>
      </c>
      <c r="C113" s="25">
        <v>5</v>
      </c>
      <c r="D113" s="25" t="s">
        <v>39</v>
      </c>
      <c r="E113" s="26" t="s">
        <v>2601</v>
      </c>
      <c r="F113" s="25">
        <v>110</v>
      </c>
      <c r="G113" s="11" t="str">
        <f t="shared" si="1"/>
        <v>Claire Johnston (Laurier Heights)</v>
      </c>
    </row>
    <row r="114" spans="1:7" ht="15" x14ac:dyDescent="0.25">
      <c r="A114" s="25">
        <v>111</v>
      </c>
      <c r="B114" s="25" t="s">
        <v>726</v>
      </c>
      <c r="C114" s="25">
        <v>5</v>
      </c>
      <c r="D114" s="25" t="s">
        <v>633</v>
      </c>
      <c r="E114" s="26" t="s">
        <v>2602</v>
      </c>
      <c r="F114" s="25">
        <v>111</v>
      </c>
      <c r="G114" s="11" t="str">
        <f t="shared" si="1"/>
        <v>Liesl Millan (Notre Dame Edmonton)</v>
      </c>
    </row>
    <row r="115" spans="1:7" ht="15" x14ac:dyDescent="0.25">
      <c r="A115" s="25">
        <v>112</v>
      </c>
      <c r="B115" s="25" t="s">
        <v>765</v>
      </c>
      <c r="C115" s="25">
        <v>5</v>
      </c>
      <c r="D115" s="25" t="s">
        <v>18</v>
      </c>
      <c r="E115" s="26" t="s">
        <v>2603</v>
      </c>
      <c r="F115" s="25">
        <v>112</v>
      </c>
      <c r="G115" s="11" t="str">
        <f t="shared" si="1"/>
        <v>Venezia Nelson (George P. Nicholson)</v>
      </c>
    </row>
    <row r="116" spans="1:7" ht="15" x14ac:dyDescent="0.25">
      <c r="A116" s="25">
        <v>113</v>
      </c>
      <c r="B116" s="25" t="s">
        <v>2604</v>
      </c>
      <c r="C116" s="25">
        <v>5</v>
      </c>
      <c r="D116" s="25" t="s">
        <v>24</v>
      </c>
      <c r="E116" s="26" t="s">
        <v>2605</v>
      </c>
      <c r="F116" s="25">
        <v>113</v>
      </c>
      <c r="G116" s="11" t="str">
        <f t="shared" si="1"/>
        <v>Ella Barlott (Brander Gardens)</v>
      </c>
    </row>
    <row r="117" spans="1:7" ht="15" x14ac:dyDescent="0.25">
      <c r="A117" s="25">
        <v>114</v>
      </c>
      <c r="B117" s="25" t="s">
        <v>221</v>
      </c>
      <c r="C117" s="25">
        <v>5</v>
      </c>
      <c r="D117" s="25" t="s">
        <v>41</v>
      </c>
      <c r="E117" s="26" t="s">
        <v>2606</v>
      </c>
      <c r="F117" s="25">
        <v>114</v>
      </c>
      <c r="G117" s="11" t="str">
        <f t="shared" si="1"/>
        <v>Olive Putnam (Mill Creek)</v>
      </c>
    </row>
    <row r="118" spans="1:7" ht="15" x14ac:dyDescent="0.25">
      <c r="A118" s="25">
        <v>115</v>
      </c>
      <c r="B118" s="25" t="s">
        <v>721</v>
      </c>
      <c r="C118" s="25">
        <v>5</v>
      </c>
      <c r="D118" s="25" t="s">
        <v>20</v>
      </c>
      <c r="E118" s="26" t="s">
        <v>2607</v>
      </c>
      <c r="F118" s="25">
        <v>115</v>
      </c>
      <c r="G118" s="11" t="str">
        <f t="shared" si="1"/>
        <v>Sloane Schulte (Michael A. Kostek)</v>
      </c>
    </row>
    <row r="119" spans="1:7" ht="15" x14ac:dyDescent="0.25">
      <c r="A119" s="25">
        <v>116</v>
      </c>
      <c r="B119" s="25" t="s">
        <v>896</v>
      </c>
      <c r="C119" s="25">
        <v>5</v>
      </c>
      <c r="D119" s="25" t="s">
        <v>43</v>
      </c>
      <c r="E119" s="26" t="s">
        <v>2608</v>
      </c>
      <c r="F119" s="25">
        <v>116</v>
      </c>
      <c r="G119" s="11" t="str">
        <f t="shared" si="1"/>
        <v>Tatiana Ferreira (King Edward)</v>
      </c>
    </row>
    <row r="120" spans="1:7" ht="15" x14ac:dyDescent="0.25">
      <c r="A120" s="25">
        <v>117</v>
      </c>
      <c r="B120" s="25" t="s">
        <v>217</v>
      </c>
      <c r="C120" s="25">
        <v>5</v>
      </c>
      <c r="D120" s="25" t="s">
        <v>24</v>
      </c>
      <c r="E120" s="26" t="s">
        <v>2609</v>
      </c>
      <c r="F120" s="25">
        <v>117</v>
      </c>
      <c r="G120" s="11" t="str">
        <f t="shared" si="1"/>
        <v>Macey Kerby (Brander Gardens)</v>
      </c>
    </row>
    <row r="121" spans="1:7" ht="15" x14ac:dyDescent="0.25">
      <c r="A121" s="25">
        <v>118</v>
      </c>
      <c r="B121" s="25" t="s">
        <v>2610</v>
      </c>
      <c r="C121" s="25">
        <v>5</v>
      </c>
      <c r="D121" s="25" t="s">
        <v>20</v>
      </c>
      <c r="E121" s="26" t="s">
        <v>2611</v>
      </c>
      <c r="F121" s="25">
        <v>118</v>
      </c>
      <c r="G121" s="11" t="str">
        <f t="shared" si="1"/>
        <v>Penelope McFadyen (Michael A. Kostek)</v>
      </c>
    </row>
    <row r="122" spans="1:7" ht="15" x14ac:dyDescent="0.25">
      <c r="A122" s="25">
        <v>119</v>
      </c>
      <c r="B122" s="25" t="s">
        <v>218</v>
      </c>
      <c r="C122" s="25">
        <v>5</v>
      </c>
      <c r="D122" s="25" t="s">
        <v>24</v>
      </c>
      <c r="E122" s="26" t="s">
        <v>2612</v>
      </c>
      <c r="F122" s="25">
        <v>119</v>
      </c>
      <c r="G122" s="11" t="str">
        <f t="shared" si="1"/>
        <v>Blake Denys (Brander Gardens)</v>
      </c>
    </row>
    <row r="123" spans="1:7" ht="15" x14ac:dyDescent="0.25">
      <c r="A123" s="25">
        <v>120</v>
      </c>
      <c r="B123" s="25" t="s">
        <v>2613</v>
      </c>
      <c r="C123" s="25">
        <v>5</v>
      </c>
      <c r="D123" s="25" t="s">
        <v>20</v>
      </c>
      <c r="E123" s="26" t="s">
        <v>2614</v>
      </c>
      <c r="F123" s="25">
        <v>120</v>
      </c>
      <c r="G123" s="11" t="str">
        <f t="shared" si="1"/>
        <v>Mila Sadiq (Michael A. Kostek)</v>
      </c>
    </row>
    <row r="124" spans="1:7" ht="15" x14ac:dyDescent="0.25">
      <c r="A124" s="25">
        <v>121</v>
      </c>
      <c r="B124" s="25" t="s">
        <v>223</v>
      </c>
      <c r="C124" s="25">
        <v>5</v>
      </c>
      <c r="D124" s="25" t="s">
        <v>40</v>
      </c>
      <c r="E124" s="26" t="s">
        <v>2615</v>
      </c>
      <c r="F124" s="25">
        <v>121</v>
      </c>
      <c r="G124" s="11" t="str">
        <f t="shared" si="1"/>
        <v>Amarah Kahlon (Meyokumin)</v>
      </c>
    </row>
    <row r="125" spans="1:7" ht="15" x14ac:dyDescent="0.25">
      <c r="A125" s="25">
        <v>122</v>
      </c>
      <c r="B125" s="25" t="s">
        <v>2616</v>
      </c>
      <c r="C125" s="25">
        <v>5</v>
      </c>
      <c r="D125" s="25" t="s">
        <v>24</v>
      </c>
      <c r="E125" s="26" t="s">
        <v>2617</v>
      </c>
      <c r="F125" s="25">
        <v>122</v>
      </c>
      <c r="G125" s="11" t="str">
        <f t="shared" si="1"/>
        <v>Leela Bhurjee (Brander Gardens)</v>
      </c>
    </row>
    <row r="126" spans="1:7" ht="15" x14ac:dyDescent="0.25">
      <c r="A126" s="25">
        <v>123</v>
      </c>
      <c r="B126" s="25" t="s">
        <v>2618</v>
      </c>
      <c r="C126" s="25">
        <v>5</v>
      </c>
      <c r="D126" s="25" t="s">
        <v>38</v>
      </c>
      <c r="E126" s="26" t="s">
        <v>2619</v>
      </c>
      <c r="F126" s="25">
        <v>123</v>
      </c>
      <c r="G126" s="11" t="str">
        <f t="shared" si="1"/>
        <v>Sehej Kaur Bhullar (Edmonton Khalsa)</v>
      </c>
    </row>
    <row r="127" spans="1:7" ht="15" x14ac:dyDescent="0.25">
      <c r="A127" s="25">
        <v>124</v>
      </c>
      <c r="B127" s="25" t="s">
        <v>2620</v>
      </c>
      <c r="C127" s="25">
        <v>5</v>
      </c>
      <c r="D127" s="25" t="s">
        <v>1508</v>
      </c>
      <c r="E127" s="26" t="s">
        <v>2621</v>
      </c>
      <c r="F127" s="25">
        <v>124</v>
      </c>
      <c r="G127" s="11" t="str">
        <f t="shared" si="1"/>
        <v>Janelle Amoah (Stratford)</v>
      </c>
    </row>
    <row r="128" spans="1:7" ht="15" x14ac:dyDescent="0.25">
      <c r="A128" s="25">
        <v>125</v>
      </c>
      <c r="B128" s="25" t="s">
        <v>2622</v>
      </c>
      <c r="C128" s="25">
        <v>5</v>
      </c>
      <c r="D128" s="25" t="s">
        <v>1508</v>
      </c>
      <c r="E128" s="26" t="s">
        <v>2623</v>
      </c>
      <c r="F128" s="25">
        <v>125</v>
      </c>
      <c r="G128" s="11" t="str">
        <f t="shared" si="1"/>
        <v>Ifemidayo Adewale (Stratford)</v>
      </c>
    </row>
    <row r="129" spans="1:7" ht="15" x14ac:dyDescent="0.25">
      <c r="A129" s="25">
        <v>126</v>
      </c>
      <c r="B129" s="25" t="s">
        <v>749</v>
      </c>
      <c r="C129" s="25">
        <v>5</v>
      </c>
      <c r="D129" s="25" t="s">
        <v>42</v>
      </c>
      <c r="E129" s="26" t="s">
        <v>2624</v>
      </c>
      <c r="F129" s="25">
        <v>126</v>
      </c>
      <c r="G129" s="11" t="str">
        <f t="shared" si="1"/>
        <v>Beth Payne (Ellerslie Campus)</v>
      </c>
    </row>
    <row r="130" spans="1:7" ht="15" x14ac:dyDescent="0.25">
      <c r="A130" s="25">
        <v>127</v>
      </c>
      <c r="B130" s="25" t="s">
        <v>2625</v>
      </c>
      <c r="C130" s="25">
        <v>5</v>
      </c>
      <c r="D130" s="25" t="s">
        <v>42</v>
      </c>
      <c r="E130" s="26" t="s">
        <v>2626</v>
      </c>
      <c r="F130" s="25">
        <v>127</v>
      </c>
      <c r="G130" s="11" t="str">
        <f t="shared" si="1"/>
        <v>Nimrat Narwal (Ellerslie Campus)</v>
      </c>
    </row>
    <row r="131" spans="1:7" ht="15" x14ac:dyDescent="0.25">
      <c r="A131" s="25">
        <v>128</v>
      </c>
      <c r="B131" s="25" t="s">
        <v>2627</v>
      </c>
      <c r="C131" s="25">
        <v>5</v>
      </c>
      <c r="D131" s="25" t="s">
        <v>57</v>
      </c>
      <c r="E131" s="26" t="s">
        <v>2628</v>
      </c>
      <c r="F131" s="25">
        <v>128</v>
      </c>
      <c r="G131" s="11" t="str">
        <f t="shared" si="1"/>
        <v>Josephine Durojaye (David Thomas King)</v>
      </c>
    </row>
    <row r="132" spans="1:7" ht="15" x14ac:dyDescent="0.25">
      <c r="A132" s="25">
        <v>129</v>
      </c>
      <c r="B132" s="25" t="s">
        <v>2629</v>
      </c>
      <c r="C132" s="25">
        <v>5</v>
      </c>
      <c r="D132" s="25" t="s">
        <v>1443</v>
      </c>
      <c r="E132" s="26" t="s">
        <v>2630</v>
      </c>
      <c r="F132" s="25">
        <v>129</v>
      </c>
      <c r="G132" s="11" t="str">
        <f t="shared" si="1"/>
        <v>Zaha Maglente (Crawford Plains)</v>
      </c>
    </row>
    <row r="133" spans="1:7" ht="15" x14ac:dyDescent="0.25">
      <c r="A133" s="25">
        <v>130</v>
      </c>
      <c r="B133" s="25" t="s">
        <v>744</v>
      </c>
      <c r="C133" s="25">
        <v>5</v>
      </c>
      <c r="D133" s="25" t="s">
        <v>24</v>
      </c>
      <c r="E133" s="26" t="s">
        <v>1549</v>
      </c>
      <c r="F133" s="25">
        <v>130</v>
      </c>
      <c r="G133" s="11" t="str">
        <f t="shared" si="1"/>
        <v>Genesis Cambridge (Brander Gardens)</v>
      </c>
    </row>
    <row r="134" spans="1:7" ht="15" x14ac:dyDescent="0.25">
      <c r="A134" s="25">
        <v>131</v>
      </c>
      <c r="B134" s="25" t="s">
        <v>235</v>
      </c>
      <c r="C134" s="25">
        <v>5</v>
      </c>
      <c r="D134" s="25" t="s">
        <v>41</v>
      </c>
      <c r="E134" s="26" t="s">
        <v>2631</v>
      </c>
      <c r="F134" s="25">
        <v>131</v>
      </c>
      <c r="G134" s="11" t="str">
        <f t="shared" si="1"/>
        <v>Amelia Schoepf (Mill Creek)</v>
      </c>
    </row>
    <row r="135" spans="1:7" ht="15" x14ac:dyDescent="0.25">
      <c r="A135" s="25">
        <v>132</v>
      </c>
      <c r="B135" s="25" t="s">
        <v>715</v>
      </c>
      <c r="C135" s="25">
        <v>5</v>
      </c>
      <c r="D135" s="25" t="s">
        <v>28</v>
      </c>
      <c r="E135" s="26" t="s">
        <v>2632</v>
      </c>
      <c r="F135" s="25">
        <v>132</v>
      </c>
      <c r="G135" s="11" t="str">
        <f t="shared" si="1"/>
        <v>Avery Boechler (Earl Buxton)</v>
      </c>
    </row>
    <row r="136" spans="1:7" ht="15" x14ac:dyDescent="0.25">
      <c r="A136" s="25">
        <v>133</v>
      </c>
      <c r="B136" s="25" t="s">
        <v>2633</v>
      </c>
      <c r="C136" s="25">
        <v>5</v>
      </c>
      <c r="D136" s="25" t="s">
        <v>1443</v>
      </c>
      <c r="E136" s="26" t="s">
        <v>2634</v>
      </c>
      <c r="F136" s="25">
        <v>133</v>
      </c>
      <c r="G136" s="11" t="str">
        <f t="shared" si="1"/>
        <v>Kara Bursey (Crawford Plains)</v>
      </c>
    </row>
    <row r="137" spans="1:7" ht="15" x14ac:dyDescent="0.25">
      <c r="A137" s="25">
        <v>134</v>
      </c>
      <c r="B137" s="25" t="s">
        <v>2635</v>
      </c>
      <c r="C137" s="25">
        <v>5</v>
      </c>
      <c r="D137" s="25" t="s">
        <v>849</v>
      </c>
      <c r="E137" s="26" t="s">
        <v>2636</v>
      </c>
      <c r="F137" s="25">
        <v>134</v>
      </c>
      <c r="G137" s="11" t="str">
        <f t="shared" si="1"/>
        <v>Swara Salunke (Roberta MacAdams)</v>
      </c>
    </row>
    <row r="138" spans="1:7" ht="15" x14ac:dyDescent="0.25">
      <c r="A138" s="25">
        <v>135</v>
      </c>
      <c r="B138" s="25" t="s">
        <v>730</v>
      </c>
      <c r="C138" s="25">
        <v>5</v>
      </c>
      <c r="D138" s="25" t="s">
        <v>105</v>
      </c>
      <c r="E138" s="26" t="s">
        <v>2637</v>
      </c>
      <c r="F138" s="25">
        <v>135</v>
      </c>
      <c r="G138" s="11" t="str">
        <f t="shared" si="1"/>
        <v>Nimrat Kaur (Aurora Charter)</v>
      </c>
    </row>
    <row r="139" spans="1:7" ht="15" x14ac:dyDescent="0.25">
      <c r="A139" s="25">
        <v>136</v>
      </c>
      <c r="B139" s="25" t="s">
        <v>2638</v>
      </c>
      <c r="C139" s="25">
        <v>5</v>
      </c>
      <c r="D139" s="25" t="s">
        <v>1443</v>
      </c>
      <c r="E139" s="26" t="s">
        <v>2639</v>
      </c>
      <c r="F139" s="25">
        <v>136</v>
      </c>
      <c r="G139" s="11" t="str">
        <f t="shared" si="1"/>
        <v>Minsa Baqir (Crawford Plains)</v>
      </c>
    </row>
    <row r="140" spans="1:7" ht="15" x14ac:dyDescent="0.25">
      <c r="A140" s="25">
        <v>137</v>
      </c>
      <c r="B140" s="25" t="s">
        <v>2640</v>
      </c>
      <c r="C140" s="25">
        <v>5</v>
      </c>
      <c r="D140" s="25" t="s">
        <v>1575</v>
      </c>
      <c r="E140" s="26" t="s">
        <v>2641</v>
      </c>
      <c r="F140" s="25">
        <v>137</v>
      </c>
      <c r="G140" s="11" t="str">
        <f t="shared" si="1"/>
        <v>Haramrit Kaur Hoth (Pollard Meadows)</v>
      </c>
    </row>
    <row r="141" spans="1:7" ht="15" x14ac:dyDescent="0.25">
      <c r="A141" s="25">
        <v>138</v>
      </c>
      <c r="B141" s="25" t="s">
        <v>890</v>
      </c>
      <c r="C141" s="25">
        <v>5</v>
      </c>
      <c r="D141" s="25" t="s">
        <v>43</v>
      </c>
      <c r="E141" s="26" t="s">
        <v>2642</v>
      </c>
      <c r="F141" s="25">
        <v>138</v>
      </c>
      <c r="G141" s="11" t="str">
        <f t="shared" si="1"/>
        <v>Emryn Oland (King Edward)</v>
      </c>
    </row>
    <row r="142" spans="1:7" ht="15" x14ac:dyDescent="0.25">
      <c r="A142" s="25">
        <v>139</v>
      </c>
      <c r="B142" s="25" t="s">
        <v>209</v>
      </c>
      <c r="C142" s="25">
        <v>5</v>
      </c>
      <c r="D142" s="25" t="s">
        <v>19</v>
      </c>
      <c r="E142" s="26" t="s">
        <v>2643</v>
      </c>
      <c r="F142" s="25">
        <v>139</v>
      </c>
      <c r="G142" s="11" t="str">
        <f t="shared" si="1"/>
        <v>Emmeline Doerksen (Rio Terrace)</v>
      </c>
    </row>
    <row r="143" spans="1:7" ht="15" x14ac:dyDescent="0.25">
      <c r="A143" s="25">
        <v>140</v>
      </c>
      <c r="B143" s="25" t="s">
        <v>2644</v>
      </c>
      <c r="C143" s="25">
        <v>5</v>
      </c>
      <c r="D143" s="25" t="s">
        <v>632</v>
      </c>
      <c r="E143" s="26" t="s">
        <v>2645</v>
      </c>
      <c r="F143" s="25">
        <v>140</v>
      </c>
      <c r="G143" s="11" t="str">
        <f t="shared" si="1"/>
        <v>Sena Clark (Kameyosek)</v>
      </c>
    </row>
    <row r="144" spans="1:7" ht="15" x14ac:dyDescent="0.25">
      <c r="A144" s="25">
        <v>141</v>
      </c>
      <c r="B144" s="25" t="s">
        <v>737</v>
      </c>
      <c r="C144" s="25">
        <v>5</v>
      </c>
      <c r="D144" s="25" t="s">
        <v>279</v>
      </c>
      <c r="E144" s="26" t="s">
        <v>2646</v>
      </c>
      <c r="F144" s="25">
        <v>141</v>
      </c>
      <c r="G144" s="11" t="str">
        <f t="shared" si="1"/>
        <v>Nixon Lambie (Crestwood)</v>
      </c>
    </row>
    <row r="145" spans="1:7" ht="15" x14ac:dyDescent="0.25">
      <c r="A145" s="25">
        <v>142</v>
      </c>
      <c r="B145" s="25" t="s">
        <v>760</v>
      </c>
      <c r="C145" s="25">
        <v>5</v>
      </c>
      <c r="D145" s="25" t="s">
        <v>279</v>
      </c>
      <c r="E145" s="26" t="s">
        <v>2647</v>
      </c>
      <c r="F145" s="25">
        <v>142</v>
      </c>
      <c r="G145" s="11" t="str">
        <f t="shared" si="1"/>
        <v>Robbie Wheeler (Crestwood)</v>
      </c>
    </row>
    <row r="146" spans="1:7" ht="15" x14ac:dyDescent="0.25">
      <c r="A146" s="25">
        <v>143</v>
      </c>
      <c r="B146" s="25" t="s">
        <v>2648</v>
      </c>
      <c r="C146" s="25">
        <v>5</v>
      </c>
      <c r="D146" s="25" t="s">
        <v>279</v>
      </c>
      <c r="E146" s="26" t="s">
        <v>2649</v>
      </c>
      <c r="F146" s="25">
        <v>143</v>
      </c>
      <c r="G146" s="11" t="str">
        <f t="shared" si="1"/>
        <v>Katerina Grigo (Crestwood)</v>
      </c>
    </row>
    <row r="147" spans="1:7" ht="15" x14ac:dyDescent="0.25">
      <c r="A147" s="25">
        <v>144</v>
      </c>
      <c r="B147" s="25" t="s">
        <v>2650</v>
      </c>
      <c r="C147" s="25">
        <v>5</v>
      </c>
      <c r="D147" s="25" t="s">
        <v>634</v>
      </c>
      <c r="E147" s="26" t="s">
        <v>2651</v>
      </c>
      <c r="F147" s="25">
        <v>144</v>
      </c>
      <c r="G147" s="11" t="str">
        <f t="shared" si="1"/>
        <v>Mia Allende Bruno (Tipaskan)</v>
      </c>
    </row>
    <row r="148" spans="1:7" ht="15" x14ac:dyDescent="0.25">
      <c r="A148" s="25">
        <v>145</v>
      </c>
      <c r="B148" s="25" t="s">
        <v>2652</v>
      </c>
      <c r="C148" s="25">
        <v>5</v>
      </c>
      <c r="D148" s="25" t="s">
        <v>40</v>
      </c>
      <c r="E148" s="26" t="s">
        <v>2653</v>
      </c>
      <c r="F148" s="25">
        <v>145</v>
      </c>
      <c r="G148" s="11" t="str">
        <f t="shared" si="1"/>
        <v>Japman Kaur Arora (Meyokumin)</v>
      </c>
    </row>
    <row r="149" spans="1:7" ht="15" x14ac:dyDescent="0.25">
      <c r="A149" s="25">
        <v>146</v>
      </c>
      <c r="B149" s="25" t="s">
        <v>769</v>
      </c>
      <c r="C149" s="25">
        <v>5</v>
      </c>
      <c r="D149" s="25" t="s">
        <v>40</v>
      </c>
      <c r="E149" s="26" t="s">
        <v>2654</v>
      </c>
      <c r="F149" s="25">
        <v>146</v>
      </c>
      <c r="G149" s="11" t="str">
        <f t="shared" si="1"/>
        <v>Agamjot Sidhu (Meyokumin)</v>
      </c>
    </row>
    <row r="150" spans="1:7" ht="15" x14ac:dyDescent="0.25">
      <c r="A150" s="25">
        <v>147</v>
      </c>
      <c r="B150" s="25" t="s">
        <v>2655</v>
      </c>
      <c r="C150" s="25">
        <v>5</v>
      </c>
      <c r="D150" s="25" t="s">
        <v>28</v>
      </c>
      <c r="E150" s="26" t="s">
        <v>2656</v>
      </c>
      <c r="F150" s="25">
        <v>147</v>
      </c>
      <c r="G150" s="11" t="str">
        <f t="shared" si="1"/>
        <v>Josslyn Vos (Earl Buxton)</v>
      </c>
    </row>
    <row r="151" spans="1:7" ht="15" x14ac:dyDescent="0.25">
      <c r="A151" s="25">
        <v>148</v>
      </c>
      <c r="B151" s="25" t="s">
        <v>2657</v>
      </c>
      <c r="C151" s="25">
        <v>5</v>
      </c>
      <c r="D151" s="25" t="s">
        <v>28</v>
      </c>
      <c r="E151" s="26" t="s">
        <v>2658</v>
      </c>
      <c r="F151" s="25">
        <v>148</v>
      </c>
      <c r="G151" s="11" t="str">
        <f t="shared" si="1"/>
        <v>Lola Mackinnon (Earl Buxton)</v>
      </c>
    </row>
    <row r="152" spans="1:7" ht="15" x14ac:dyDescent="0.25">
      <c r="A152" s="25">
        <v>149</v>
      </c>
      <c r="B152" s="25" t="s">
        <v>887</v>
      </c>
      <c r="C152" s="25">
        <v>5</v>
      </c>
      <c r="D152" s="25" t="s">
        <v>33</v>
      </c>
      <c r="E152" s="26" t="s">
        <v>2659</v>
      </c>
      <c r="F152" s="25">
        <v>149</v>
      </c>
      <c r="G152" s="11" t="str">
        <f t="shared" si="1"/>
        <v>Audrey Ben-Zvi (Westbrook)</v>
      </c>
    </row>
    <row r="153" spans="1:7" ht="15" x14ac:dyDescent="0.25">
      <c r="A153" s="25">
        <v>150</v>
      </c>
      <c r="B153" s="25" t="s">
        <v>2660</v>
      </c>
      <c r="C153" s="25">
        <v>5</v>
      </c>
      <c r="D153" s="25" t="s">
        <v>113</v>
      </c>
      <c r="E153" s="26" t="s">
        <v>2661</v>
      </c>
      <c r="F153" s="25">
        <v>150</v>
      </c>
      <c r="G153" s="11" t="str">
        <f t="shared" si="1"/>
        <v>Ana Scheidegger (Satoo)</v>
      </c>
    </row>
    <row r="154" spans="1:7" ht="15" x14ac:dyDescent="0.25">
      <c r="A154" s="25">
        <v>151</v>
      </c>
      <c r="B154" s="25" t="s">
        <v>232</v>
      </c>
      <c r="C154" s="25">
        <v>5</v>
      </c>
      <c r="D154" s="25" t="s">
        <v>37</v>
      </c>
      <c r="E154" s="26" t="s">
        <v>2662</v>
      </c>
      <c r="F154" s="25">
        <v>151</v>
      </c>
      <c r="G154" s="11" t="str">
        <f t="shared" si="1"/>
        <v>Calla Langford (Menisa)</v>
      </c>
    </row>
    <row r="155" spans="1:7" ht="15" x14ac:dyDescent="0.25">
      <c r="A155" s="25">
        <v>152</v>
      </c>
      <c r="B155" s="25" t="s">
        <v>722</v>
      </c>
      <c r="C155" s="25">
        <v>5</v>
      </c>
      <c r="D155" s="25" t="s">
        <v>309</v>
      </c>
      <c r="E155" s="26" t="s">
        <v>2663</v>
      </c>
      <c r="F155" s="25">
        <v>152</v>
      </c>
      <c r="G155" s="11" t="str">
        <f t="shared" si="1"/>
        <v>Hasna Hassan (MAC Islamic)</v>
      </c>
    </row>
    <row r="156" spans="1:7" ht="15" x14ac:dyDescent="0.25">
      <c r="A156" s="25">
        <v>153</v>
      </c>
      <c r="B156" s="25" t="s">
        <v>2664</v>
      </c>
      <c r="C156" s="25">
        <v>5</v>
      </c>
      <c r="D156" s="25" t="s">
        <v>849</v>
      </c>
      <c r="E156" s="26" t="s">
        <v>2665</v>
      </c>
      <c r="F156" s="25">
        <v>153</v>
      </c>
      <c r="G156" s="11" t="str">
        <f t="shared" si="1"/>
        <v>Ariana Holmes (Roberta MacAdams)</v>
      </c>
    </row>
    <row r="157" spans="1:7" ht="15" x14ac:dyDescent="0.25">
      <c r="A157" s="25">
        <v>154</v>
      </c>
      <c r="B157" s="25" t="s">
        <v>895</v>
      </c>
      <c r="C157" s="25">
        <v>5</v>
      </c>
      <c r="D157" s="25" t="s">
        <v>848</v>
      </c>
      <c r="E157" s="26" t="s">
        <v>2666</v>
      </c>
      <c r="F157" s="25">
        <v>154</v>
      </c>
      <c r="G157" s="11" t="str">
        <f t="shared" si="1"/>
        <v>Brynn Kerr (Winterburn)</v>
      </c>
    </row>
    <row r="158" spans="1:7" ht="15" x14ac:dyDescent="0.25">
      <c r="A158" s="25">
        <v>155</v>
      </c>
      <c r="B158" s="25" t="s">
        <v>888</v>
      </c>
      <c r="C158" s="25">
        <v>5</v>
      </c>
      <c r="D158" s="25" t="s">
        <v>309</v>
      </c>
      <c r="E158" s="26" t="s">
        <v>2667</v>
      </c>
      <c r="F158" s="25">
        <v>155</v>
      </c>
      <c r="G158" s="11" t="str">
        <f t="shared" si="1"/>
        <v>Talya Mothana (MAC Islamic)</v>
      </c>
    </row>
    <row r="159" spans="1:7" ht="15" x14ac:dyDescent="0.25">
      <c r="A159" s="25">
        <v>156</v>
      </c>
      <c r="B159" s="25" t="s">
        <v>219</v>
      </c>
      <c r="C159" s="25">
        <v>5</v>
      </c>
      <c r="D159" s="25" t="s">
        <v>30</v>
      </c>
      <c r="E159" s="26" t="s">
        <v>2668</v>
      </c>
      <c r="F159" s="25">
        <v>156</v>
      </c>
      <c r="G159" s="11" t="str">
        <f t="shared" si="1"/>
        <v>Maggie Waroway (Patricia Heights)</v>
      </c>
    </row>
    <row r="160" spans="1:7" ht="15" x14ac:dyDescent="0.25">
      <c r="A160" s="25">
        <v>157</v>
      </c>
      <c r="B160" s="25" t="s">
        <v>2669</v>
      </c>
      <c r="C160" s="25">
        <v>5</v>
      </c>
      <c r="D160" s="25" t="s">
        <v>40</v>
      </c>
      <c r="E160" s="26" t="s">
        <v>2670</v>
      </c>
      <c r="F160" s="25">
        <v>157</v>
      </c>
      <c r="G160" s="11" t="str">
        <f t="shared" si="1"/>
        <v>Prabhnoor Kaur (Meyokumin)</v>
      </c>
    </row>
    <row r="161" spans="1:7" ht="15" x14ac:dyDescent="0.25">
      <c r="A161" s="25">
        <v>158</v>
      </c>
      <c r="B161" s="25" t="s">
        <v>2671</v>
      </c>
      <c r="C161" s="25">
        <v>5</v>
      </c>
      <c r="D161" s="25" t="s">
        <v>1443</v>
      </c>
      <c r="E161" s="26" t="s">
        <v>2672</v>
      </c>
      <c r="F161" s="25">
        <v>158</v>
      </c>
      <c r="G161" s="11" t="str">
        <f t="shared" si="1"/>
        <v>Piper Moskalyk (Crawford Plains)</v>
      </c>
    </row>
    <row r="162" spans="1:7" ht="15" x14ac:dyDescent="0.25">
      <c r="A162" s="25">
        <v>159</v>
      </c>
      <c r="B162" s="25" t="s">
        <v>2673</v>
      </c>
      <c r="C162" s="25">
        <v>5</v>
      </c>
      <c r="D162" s="25" t="s">
        <v>43</v>
      </c>
      <c r="E162" s="26" t="s">
        <v>2674</v>
      </c>
      <c r="F162" s="25">
        <v>159</v>
      </c>
      <c r="G162" s="11" t="str">
        <f t="shared" si="1"/>
        <v>Aspen Van Zydervel (King Edward)</v>
      </c>
    </row>
    <row r="163" spans="1:7" ht="15" x14ac:dyDescent="0.25">
      <c r="A163" s="25">
        <v>160</v>
      </c>
      <c r="B163" s="25" t="s">
        <v>2675</v>
      </c>
      <c r="C163" s="25">
        <v>5</v>
      </c>
      <c r="D163" s="25" t="s">
        <v>43</v>
      </c>
      <c r="E163" s="26" t="s">
        <v>2676</v>
      </c>
      <c r="F163" s="25">
        <v>160</v>
      </c>
      <c r="G163" s="11" t="str">
        <f t="shared" si="1"/>
        <v>Nawal Hashi (King Edward)</v>
      </c>
    </row>
    <row r="164" spans="1:7" ht="15" x14ac:dyDescent="0.25">
      <c r="A164" s="25">
        <v>161</v>
      </c>
      <c r="B164" s="25" t="s">
        <v>758</v>
      </c>
      <c r="C164" s="25">
        <v>5</v>
      </c>
      <c r="D164" s="25" t="s">
        <v>28</v>
      </c>
      <c r="E164" s="26" t="s">
        <v>2677</v>
      </c>
      <c r="F164" s="25">
        <v>161</v>
      </c>
      <c r="G164" s="11" t="str">
        <f t="shared" si="1"/>
        <v>Alexandra Hatch (Earl Buxton)</v>
      </c>
    </row>
    <row r="165" spans="1:7" ht="15" x14ac:dyDescent="0.25">
      <c r="A165" s="25">
        <v>162</v>
      </c>
      <c r="B165" s="25" t="s">
        <v>382</v>
      </c>
      <c r="C165" s="25">
        <v>5</v>
      </c>
      <c r="D165" s="25" t="s">
        <v>113</v>
      </c>
      <c r="E165" s="26" t="s">
        <v>2678</v>
      </c>
      <c r="F165" s="25">
        <v>162</v>
      </c>
      <c r="G165" s="11" t="str">
        <f t="shared" si="1"/>
        <v>Kinsley Spicer (Satoo)</v>
      </c>
    </row>
    <row r="166" spans="1:7" ht="15" x14ac:dyDescent="0.25">
      <c r="A166" s="25">
        <v>163</v>
      </c>
      <c r="B166" s="25" t="s">
        <v>935</v>
      </c>
      <c r="C166" s="25">
        <v>5</v>
      </c>
      <c r="D166" s="25" t="s">
        <v>18</v>
      </c>
      <c r="E166" s="26" t="s">
        <v>2679</v>
      </c>
      <c r="F166" s="25">
        <v>163</v>
      </c>
      <c r="G166" s="11" t="str">
        <f t="shared" si="1"/>
        <v>Chloe Crosby (George P. Nicholson)</v>
      </c>
    </row>
    <row r="167" spans="1:7" ht="15" x14ac:dyDescent="0.25">
      <c r="A167" s="25">
        <v>164</v>
      </c>
      <c r="B167" s="25" t="s">
        <v>733</v>
      </c>
      <c r="C167" s="25">
        <v>5</v>
      </c>
      <c r="D167" s="25" t="s">
        <v>106</v>
      </c>
      <c r="E167" s="26" t="s">
        <v>2680</v>
      </c>
      <c r="F167" s="25">
        <v>164</v>
      </c>
      <c r="G167" s="11" t="str">
        <f t="shared" si="1"/>
        <v>Shiloh Vreugdenhil (Edmonton Chr)</v>
      </c>
    </row>
    <row r="168" spans="1:7" ht="15" x14ac:dyDescent="0.25">
      <c r="A168" s="25">
        <v>165</v>
      </c>
      <c r="B168" s="25" t="s">
        <v>2681</v>
      </c>
      <c r="C168" s="25">
        <v>5</v>
      </c>
      <c r="D168" s="25" t="s">
        <v>2682</v>
      </c>
      <c r="E168" s="26" t="s">
        <v>2683</v>
      </c>
      <c r="F168" s="25">
        <v>165</v>
      </c>
      <c r="G168" s="11" t="str">
        <f t="shared" si="1"/>
        <v>Rickayla Atkinson (Grace Martin)</v>
      </c>
    </row>
    <row r="169" spans="1:7" ht="15" x14ac:dyDescent="0.25">
      <c r="A169" s="25">
        <v>166</v>
      </c>
      <c r="B169" s="25" t="s">
        <v>222</v>
      </c>
      <c r="C169" s="25">
        <v>5</v>
      </c>
      <c r="D169" s="25" t="s">
        <v>23</v>
      </c>
      <c r="E169" s="26" t="s">
        <v>2684</v>
      </c>
      <c r="F169" s="25">
        <v>166</v>
      </c>
      <c r="G169" s="11" t="str">
        <f t="shared" si="1"/>
        <v>Taylor Robinson (Brookside)</v>
      </c>
    </row>
    <row r="170" spans="1:7" ht="15" x14ac:dyDescent="0.25">
      <c r="A170" s="25">
        <v>167</v>
      </c>
      <c r="B170" s="25" t="s">
        <v>378</v>
      </c>
      <c r="C170" s="25">
        <v>5</v>
      </c>
      <c r="D170" s="25" t="s">
        <v>30</v>
      </c>
      <c r="E170" s="26" t="s">
        <v>2685</v>
      </c>
      <c r="F170" s="25">
        <v>167</v>
      </c>
      <c r="G170" s="11" t="str">
        <f t="shared" si="1"/>
        <v>Sydney Russell (Patricia Heights)</v>
      </c>
    </row>
    <row r="171" spans="1:7" ht="15" x14ac:dyDescent="0.25">
      <c r="A171" s="25">
        <v>168</v>
      </c>
      <c r="B171" s="25" t="s">
        <v>2686</v>
      </c>
      <c r="C171" s="25">
        <v>5</v>
      </c>
      <c r="D171" s="25" t="s">
        <v>2682</v>
      </c>
      <c r="E171" s="26" t="s">
        <v>2687</v>
      </c>
      <c r="F171" s="25">
        <v>168</v>
      </c>
      <c r="G171" s="11" t="str">
        <f t="shared" si="1"/>
        <v>Istahil Adan (Grace Martin)</v>
      </c>
    </row>
    <row r="172" spans="1:7" ht="15" x14ac:dyDescent="0.25">
      <c r="A172" s="25">
        <v>169</v>
      </c>
      <c r="B172" s="25" t="s">
        <v>2688</v>
      </c>
      <c r="C172" s="25">
        <v>5</v>
      </c>
      <c r="D172" s="25" t="s">
        <v>200</v>
      </c>
      <c r="E172" s="26" t="s">
        <v>2689</v>
      </c>
      <c r="F172" s="25">
        <v>169</v>
      </c>
      <c r="G172" s="11" t="str">
        <f t="shared" si="1"/>
        <v>Hannah Christensen (Elmwood)</v>
      </c>
    </row>
    <row r="173" spans="1:7" ht="15" x14ac:dyDescent="0.25">
      <c r="A173" s="25">
        <v>170</v>
      </c>
      <c r="B173" s="25" t="s">
        <v>2690</v>
      </c>
      <c r="C173" s="25">
        <v>5</v>
      </c>
      <c r="D173" s="25" t="s">
        <v>1508</v>
      </c>
      <c r="E173" s="26" t="s">
        <v>2691</v>
      </c>
      <c r="F173" s="25">
        <v>170</v>
      </c>
      <c r="G173" s="11" t="str">
        <f t="shared" si="1"/>
        <v>Gabreille Adelakun (Stratford)</v>
      </c>
    </row>
    <row r="174" spans="1:7" ht="15" x14ac:dyDescent="0.25">
      <c r="A174" s="25">
        <v>171</v>
      </c>
      <c r="B174" s="25" t="s">
        <v>2692</v>
      </c>
      <c r="C174" s="25">
        <v>5</v>
      </c>
      <c r="D174" s="25" t="s">
        <v>200</v>
      </c>
      <c r="E174" s="26" t="s">
        <v>2693</v>
      </c>
      <c r="F174" s="25">
        <v>171</v>
      </c>
      <c r="G174" s="11" t="str">
        <f t="shared" si="1"/>
        <v>Hazel Giasson (Elmwood)</v>
      </c>
    </row>
    <row r="175" spans="1:7" ht="15" x14ac:dyDescent="0.25">
      <c r="A175" s="25">
        <v>172</v>
      </c>
      <c r="B175" s="25" t="s">
        <v>2694</v>
      </c>
      <c r="C175" s="25">
        <v>5</v>
      </c>
      <c r="D175" s="25" t="s">
        <v>28</v>
      </c>
      <c r="E175" s="26" t="s">
        <v>2695</v>
      </c>
      <c r="F175" s="25">
        <v>172</v>
      </c>
      <c r="G175" s="11" t="str">
        <f t="shared" si="1"/>
        <v>Lily Khulbe (Earl Buxton)</v>
      </c>
    </row>
    <row r="176" spans="1:7" ht="15" x14ac:dyDescent="0.25">
      <c r="A176" s="25">
        <v>173</v>
      </c>
      <c r="B176" s="25" t="s">
        <v>2696</v>
      </c>
      <c r="C176" s="25">
        <v>5</v>
      </c>
      <c r="D176" s="25" t="s">
        <v>37</v>
      </c>
      <c r="E176" s="26" t="s">
        <v>2697</v>
      </c>
      <c r="F176" s="25">
        <v>173</v>
      </c>
      <c r="G176" s="11" t="str">
        <f t="shared" si="1"/>
        <v>Alexis Bell (Menisa)</v>
      </c>
    </row>
    <row r="177" spans="1:7" ht="15" x14ac:dyDescent="0.25">
      <c r="A177" s="25">
        <v>174</v>
      </c>
      <c r="B177" s="25" t="s">
        <v>2698</v>
      </c>
      <c r="C177" s="25">
        <v>5</v>
      </c>
      <c r="D177" s="25" t="s">
        <v>848</v>
      </c>
      <c r="E177" s="26" t="s">
        <v>2699</v>
      </c>
      <c r="F177" s="25">
        <v>174</v>
      </c>
      <c r="G177" s="11" t="str">
        <f t="shared" si="1"/>
        <v>Peniel Dike-Iheayi (Winterburn)</v>
      </c>
    </row>
    <row r="178" spans="1:7" ht="15" x14ac:dyDescent="0.25">
      <c r="A178" s="25">
        <v>175</v>
      </c>
      <c r="B178" s="25" t="s">
        <v>2700</v>
      </c>
      <c r="C178" s="25">
        <v>5</v>
      </c>
      <c r="D178" s="25" t="s">
        <v>25</v>
      </c>
      <c r="E178" s="26" t="s">
        <v>2701</v>
      </c>
      <c r="F178" s="25">
        <v>175</v>
      </c>
      <c r="G178" s="11" t="str">
        <f t="shared" si="1"/>
        <v>Abbigail Anderson (Centennial)</v>
      </c>
    </row>
    <row r="179" spans="1:7" ht="15" x14ac:dyDescent="0.25">
      <c r="A179" s="25">
        <v>176</v>
      </c>
      <c r="B179" s="25" t="s">
        <v>2702</v>
      </c>
      <c r="C179" s="25">
        <v>5</v>
      </c>
      <c r="D179" s="25" t="s">
        <v>25</v>
      </c>
      <c r="E179" s="26" t="s">
        <v>2703</v>
      </c>
      <c r="F179" s="25">
        <v>176</v>
      </c>
      <c r="G179" s="11" t="str">
        <f t="shared" si="1"/>
        <v>Abby Duncan (Centennial)</v>
      </c>
    </row>
    <row r="180" spans="1:7" ht="15" x14ac:dyDescent="0.25">
      <c r="A180" s="25">
        <v>177</v>
      </c>
      <c r="B180" s="25" t="s">
        <v>2704</v>
      </c>
      <c r="C180" s="25">
        <v>5</v>
      </c>
      <c r="D180" s="25" t="s">
        <v>37</v>
      </c>
      <c r="E180" s="26" t="s">
        <v>2705</v>
      </c>
      <c r="F180" s="25">
        <v>177</v>
      </c>
      <c r="G180" s="11" t="str">
        <f t="shared" si="1"/>
        <v>Aamreet Kaur Sansa (Menisa)</v>
      </c>
    </row>
    <row r="181" spans="1:7" ht="15" x14ac:dyDescent="0.25">
      <c r="A181" s="25">
        <v>178</v>
      </c>
      <c r="B181" s="25" t="s">
        <v>732</v>
      </c>
      <c r="C181" s="25">
        <v>5</v>
      </c>
      <c r="D181" s="25" t="s">
        <v>25</v>
      </c>
      <c r="E181" s="26" t="s">
        <v>2706</v>
      </c>
      <c r="F181" s="25">
        <v>178</v>
      </c>
      <c r="G181" s="11" t="str">
        <f t="shared" si="1"/>
        <v>Rose Hornberger (Centennial)</v>
      </c>
    </row>
    <row r="182" spans="1:7" ht="15" x14ac:dyDescent="0.25">
      <c r="A182" s="25">
        <v>179</v>
      </c>
      <c r="B182" s="25" t="s">
        <v>2707</v>
      </c>
      <c r="C182" s="25">
        <v>5</v>
      </c>
      <c r="D182" s="25" t="s">
        <v>28</v>
      </c>
      <c r="E182" s="26" t="s">
        <v>2708</v>
      </c>
      <c r="F182" s="25">
        <v>179</v>
      </c>
      <c r="G182" s="11" t="str">
        <f t="shared" si="1"/>
        <v>Regan Metcalf (Earl Buxton)</v>
      </c>
    </row>
    <row r="183" spans="1:7" ht="15" x14ac:dyDescent="0.25">
      <c r="A183" s="25">
        <v>180</v>
      </c>
      <c r="B183" s="25" t="s">
        <v>2709</v>
      </c>
      <c r="C183" s="25">
        <v>5</v>
      </c>
      <c r="D183" s="25" t="s">
        <v>18</v>
      </c>
      <c r="E183" s="26" t="s">
        <v>2710</v>
      </c>
      <c r="F183" s="25">
        <v>180</v>
      </c>
      <c r="G183" s="11" t="str">
        <f t="shared" si="1"/>
        <v>Alexandra Schlotte (George P. Nicholson)</v>
      </c>
    </row>
    <row r="184" spans="1:7" ht="15" x14ac:dyDescent="0.25">
      <c r="A184" s="25">
        <v>181</v>
      </c>
      <c r="B184" s="25" t="s">
        <v>227</v>
      </c>
      <c r="C184" s="25">
        <v>5</v>
      </c>
      <c r="D184" s="25" t="s">
        <v>40</v>
      </c>
      <c r="E184" s="26" t="s">
        <v>2711</v>
      </c>
      <c r="F184" s="25">
        <v>181</v>
      </c>
      <c r="G184" s="11" t="str">
        <f t="shared" si="1"/>
        <v>Toral Odedara (Meyokumin)</v>
      </c>
    </row>
    <row r="185" spans="1:7" ht="15" x14ac:dyDescent="0.25">
      <c r="A185" s="25">
        <v>182</v>
      </c>
      <c r="B185" s="25" t="s">
        <v>2712</v>
      </c>
      <c r="C185" s="25">
        <v>5</v>
      </c>
      <c r="D185" s="25" t="s">
        <v>20</v>
      </c>
      <c r="E185" s="26" t="s">
        <v>2713</v>
      </c>
      <c r="F185" s="25">
        <v>182</v>
      </c>
      <c r="G185" s="11" t="str">
        <f t="shared" si="1"/>
        <v>Melody Dysart-Spen (Michael A. Kostek)</v>
      </c>
    </row>
    <row r="186" spans="1:7" ht="15" x14ac:dyDescent="0.25">
      <c r="A186" s="25">
        <v>183</v>
      </c>
      <c r="B186" s="25" t="s">
        <v>2714</v>
      </c>
      <c r="C186" s="25">
        <v>5</v>
      </c>
      <c r="D186" s="25" t="s">
        <v>635</v>
      </c>
      <c r="E186" s="26" t="s">
        <v>2715</v>
      </c>
      <c r="F186" s="25">
        <v>183</v>
      </c>
      <c r="G186" s="11" t="str">
        <f t="shared" si="1"/>
        <v>Bruna Maxi-Dissidi (John A. McDougall)</v>
      </c>
    </row>
    <row r="187" spans="1:7" ht="15" x14ac:dyDescent="0.25">
      <c r="A187" s="25">
        <v>184</v>
      </c>
      <c r="B187" s="25" t="s">
        <v>2716</v>
      </c>
      <c r="C187" s="25">
        <v>5</v>
      </c>
      <c r="D187" s="25" t="s">
        <v>635</v>
      </c>
      <c r="E187" s="26" t="s">
        <v>2717</v>
      </c>
      <c r="F187" s="25">
        <v>184</v>
      </c>
      <c r="G187" s="11" t="str">
        <f t="shared" si="1"/>
        <v>Ayantu Kabira (John A. McDougall)</v>
      </c>
    </row>
    <row r="188" spans="1:7" ht="15" x14ac:dyDescent="0.25">
      <c r="A188" s="25">
        <v>185</v>
      </c>
      <c r="B188" s="25" t="s">
        <v>2718</v>
      </c>
      <c r="C188" s="25">
        <v>5</v>
      </c>
      <c r="D188" s="25" t="s">
        <v>20</v>
      </c>
      <c r="E188" s="26" t="s">
        <v>2719</v>
      </c>
      <c r="F188" s="25">
        <v>185</v>
      </c>
      <c r="G188" s="11" t="str">
        <f t="shared" si="1"/>
        <v>Ellie Brodeur (Michael A. Kostek)</v>
      </c>
    </row>
    <row r="189" spans="1:7" ht="15" x14ac:dyDescent="0.25">
      <c r="A189" s="25">
        <v>186</v>
      </c>
      <c r="B189" s="25" t="s">
        <v>2720</v>
      </c>
      <c r="C189" s="25">
        <v>5</v>
      </c>
      <c r="D189" s="25" t="s">
        <v>32</v>
      </c>
      <c r="E189" s="26" t="s">
        <v>2721</v>
      </c>
      <c r="F189" s="25">
        <v>186</v>
      </c>
      <c r="G189" s="11" t="str">
        <f t="shared" si="1"/>
        <v>Natalia Espejel (Forest Heights)</v>
      </c>
    </row>
    <row r="190" spans="1:7" ht="15" x14ac:dyDescent="0.25">
      <c r="A190" s="25">
        <v>187</v>
      </c>
      <c r="B190" s="25" t="s">
        <v>2722</v>
      </c>
      <c r="C190" s="25">
        <v>5</v>
      </c>
      <c r="D190" s="25" t="s">
        <v>848</v>
      </c>
      <c r="E190" s="26" t="s">
        <v>2723</v>
      </c>
      <c r="F190" s="25">
        <v>187</v>
      </c>
      <c r="G190" s="11" t="str">
        <f t="shared" si="1"/>
        <v>Hanan Sulewnan (Winterburn)</v>
      </c>
    </row>
    <row r="191" spans="1:7" ht="15" x14ac:dyDescent="0.25">
      <c r="A191" s="25">
        <v>188</v>
      </c>
      <c r="B191" s="25" t="s">
        <v>2724</v>
      </c>
      <c r="C191" s="25">
        <v>5</v>
      </c>
      <c r="D191" s="25" t="s">
        <v>1314</v>
      </c>
      <c r="E191" s="26" t="s">
        <v>2725</v>
      </c>
      <c r="F191" s="25">
        <v>188</v>
      </c>
      <c r="G191" s="11" t="str">
        <f t="shared" si="1"/>
        <v>Jonnie Hill (Rutherford)</v>
      </c>
    </row>
    <row r="192" spans="1:7" ht="15" x14ac:dyDescent="0.25">
      <c r="A192" s="25">
        <v>189</v>
      </c>
      <c r="B192" s="25" t="s">
        <v>2726</v>
      </c>
      <c r="C192" s="25">
        <v>5</v>
      </c>
      <c r="D192" s="25" t="s">
        <v>392</v>
      </c>
      <c r="E192" s="26" t="s">
        <v>2727</v>
      </c>
      <c r="F192" s="25">
        <v>189</v>
      </c>
      <c r="G192" s="11" t="str">
        <f t="shared" si="1"/>
        <v>Chitrinika Sriniva (LaPerle)</v>
      </c>
    </row>
    <row r="193" spans="1:7" ht="15" x14ac:dyDescent="0.25">
      <c r="A193" s="25">
        <v>190</v>
      </c>
      <c r="B193" s="25" t="s">
        <v>2728</v>
      </c>
      <c r="C193" s="25">
        <v>5</v>
      </c>
      <c r="D193" s="25" t="s">
        <v>41</v>
      </c>
      <c r="E193" s="26" t="s">
        <v>2729</v>
      </c>
      <c r="F193" s="25">
        <v>190</v>
      </c>
      <c r="G193" s="11" t="str">
        <f t="shared" si="1"/>
        <v>Ava Cortes (Mill Creek)</v>
      </c>
    </row>
    <row r="194" spans="1:7" ht="15" x14ac:dyDescent="0.25">
      <c r="A194" s="25">
        <v>191</v>
      </c>
      <c r="B194" s="25" t="s">
        <v>231</v>
      </c>
      <c r="C194" s="25">
        <v>5</v>
      </c>
      <c r="D194" s="25" t="s">
        <v>29</v>
      </c>
      <c r="E194" s="26" t="s">
        <v>2730</v>
      </c>
      <c r="F194" s="25">
        <v>191</v>
      </c>
      <c r="G194" s="11" t="str">
        <f t="shared" si="1"/>
        <v>Mackenzie Litke (Uncas)</v>
      </c>
    </row>
    <row r="195" spans="1:7" ht="15" x14ac:dyDescent="0.25">
      <c r="A195" s="25">
        <v>192</v>
      </c>
      <c r="B195" s="25" t="s">
        <v>230</v>
      </c>
      <c r="C195" s="25">
        <v>5</v>
      </c>
      <c r="D195" s="25" t="s">
        <v>41</v>
      </c>
      <c r="E195" s="26" t="s">
        <v>2731</v>
      </c>
      <c r="F195" s="25">
        <v>192</v>
      </c>
      <c r="G195" s="11" t="str">
        <f t="shared" si="1"/>
        <v>Ayla Balcarce (Mill Creek)</v>
      </c>
    </row>
    <row r="196" spans="1:7" ht="15" x14ac:dyDescent="0.25">
      <c r="A196" s="25">
        <v>193</v>
      </c>
      <c r="B196" s="25" t="s">
        <v>2732</v>
      </c>
      <c r="C196" s="25">
        <v>5</v>
      </c>
      <c r="D196" s="25" t="s">
        <v>38</v>
      </c>
      <c r="E196" s="26" t="s">
        <v>2733</v>
      </c>
      <c r="F196" s="25">
        <v>193</v>
      </c>
      <c r="G196" s="11" t="str">
        <f t="shared" si="1"/>
        <v>Gurbani Kaur Gill (Edmonton Khalsa)</v>
      </c>
    </row>
    <row r="197" spans="1:7" ht="15" x14ac:dyDescent="0.25">
      <c r="A197" s="25">
        <v>194</v>
      </c>
      <c r="B197" s="25" t="s">
        <v>901</v>
      </c>
      <c r="C197" s="25">
        <v>5</v>
      </c>
      <c r="D197" s="25" t="s">
        <v>392</v>
      </c>
      <c r="E197" s="26" t="s">
        <v>2734</v>
      </c>
      <c r="F197" s="25">
        <v>194</v>
      </c>
      <c r="G197" s="11" t="str">
        <f t="shared" si="1"/>
        <v>Sammilyn Altomonte (LaPerle)</v>
      </c>
    </row>
    <row r="198" spans="1:7" ht="15" x14ac:dyDescent="0.25">
      <c r="A198" s="25">
        <v>195</v>
      </c>
      <c r="B198" s="25" t="s">
        <v>2735</v>
      </c>
      <c r="C198" s="25">
        <v>5</v>
      </c>
      <c r="D198" s="25" t="s">
        <v>848</v>
      </c>
      <c r="E198" s="26" t="s">
        <v>2736</v>
      </c>
      <c r="F198" s="25">
        <v>195</v>
      </c>
      <c r="G198" s="11" t="str">
        <f t="shared" si="1"/>
        <v>Ellie Stefura (Winterburn)</v>
      </c>
    </row>
    <row r="199" spans="1:7" ht="15" x14ac:dyDescent="0.25">
      <c r="A199" s="25">
        <v>196</v>
      </c>
      <c r="B199" s="25" t="s">
        <v>766</v>
      </c>
      <c r="C199" s="25">
        <v>5</v>
      </c>
      <c r="D199" s="25" t="s">
        <v>18</v>
      </c>
      <c r="E199" s="26" t="s">
        <v>2737</v>
      </c>
      <c r="F199" s="25">
        <v>196</v>
      </c>
      <c r="G199" s="11" t="str">
        <f t="shared" si="1"/>
        <v>Chloe Bowker (George P. Nicholson)</v>
      </c>
    </row>
    <row r="200" spans="1:7" ht="15" x14ac:dyDescent="0.25">
      <c r="A200" s="25">
        <v>197</v>
      </c>
      <c r="B200" s="25" t="s">
        <v>2738</v>
      </c>
      <c r="C200" s="25">
        <v>5</v>
      </c>
      <c r="D200" s="25" t="s">
        <v>24</v>
      </c>
      <c r="E200" s="26" t="s">
        <v>2739</v>
      </c>
      <c r="F200" s="25">
        <v>197</v>
      </c>
      <c r="G200" s="11" t="str">
        <f t="shared" si="1"/>
        <v>Angie Joseph (Brander Gardens)</v>
      </c>
    </row>
    <row r="201" spans="1:7" ht="15" x14ac:dyDescent="0.25">
      <c r="A201" s="25">
        <v>198</v>
      </c>
      <c r="B201" s="25" t="s">
        <v>2740</v>
      </c>
      <c r="C201" s="25">
        <v>5</v>
      </c>
      <c r="D201" s="25" t="s">
        <v>40</v>
      </c>
      <c r="E201" s="26" t="s">
        <v>2741</v>
      </c>
      <c r="F201" s="25">
        <v>198</v>
      </c>
      <c r="G201" s="11" t="str">
        <f t="shared" si="1"/>
        <v>Jevika Manhas (Meyokumin)</v>
      </c>
    </row>
    <row r="202" spans="1:7" ht="15" x14ac:dyDescent="0.25">
      <c r="A202" s="25">
        <v>199</v>
      </c>
      <c r="B202" s="25" t="s">
        <v>767</v>
      </c>
      <c r="C202" s="25">
        <v>5</v>
      </c>
      <c r="D202" s="25" t="s">
        <v>18</v>
      </c>
      <c r="E202" s="26" t="s">
        <v>2742</v>
      </c>
      <c r="F202" s="25">
        <v>199</v>
      </c>
      <c r="G202" s="11" t="str">
        <f t="shared" si="1"/>
        <v>Amy Bubel (George P. Nicholson)</v>
      </c>
    </row>
    <row r="203" spans="1:7" ht="15" x14ac:dyDescent="0.25">
      <c r="A203" s="25">
        <v>200</v>
      </c>
      <c r="B203" s="25" t="s">
        <v>2743</v>
      </c>
      <c r="C203" s="25">
        <v>5</v>
      </c>
      <c r="D203" s="25" t="s">
        <v>1575</v>
      </c>
      <c r="E203" s="26" t="s">
        <v>2744</v>
      </c>
      <c r="F203" s="25">
        <v>200</v>
      </c>
      <c r="G203" s="11" t="str">
        <f t="shared" si="1"/>
        <v>Twisha Mulani (Pollard Meadows)</v>
      </c>
    </row>
    <row r="204" spans="1:7" ht="15" x14ac:dyDescent="0.25">
      <c r="A204" s="25">
        <v>201</v>
      </c>
      <c r="B204" s="25" t="s">
        <v>2745</v>
      </c>
      <c r="C204" s="25">
        <v>5</v>
      </c>
      <c r="D204" s="25" t="s">
        <v>24</v>
      </c>
      <c r="E204" s="26" t="s">
        <v>2746</v>
      </c>
      <c r="F204" s="25">
        <v>201</v>
      </c>
      <c r="G204" s="11" t="str">
        <f t="shared" si="1"/>
        <v>Jashwitha Pampina (Brander Gardens)</v>
      </c>
    </row>
    <row r="205" spans="1:7" ht="15" x14ac:dyDescent="0.25">
      <c r="A205" s="25">
        <v>202</v>
      </c>
      <c r="B205" s="25" t="s">
        <v>2747</v>
      </c>
      <c r="C205" s="25">
        <v>5</v>
      </c>
      <c r="D205" s="25" t="s">
        <v>2682</v>
      </c>
      <c r="E205" s="26" t="s">
        <v>2748</v>
      </c>
      <c r="F205" s="25">
        <v>202</v>
      </c>
      <c r="G205" s="11" t="str">
        <f t="shared" si="1"/>
        <v>Faisa Omar (Grace Martin)</v>
      </c>
    </row>
    <row r="206" spans="1:7" ht="15" x14ac:dyDescent="0.25">
      <c r="A206" s="25">
        <v>203</v>
      </c>
      <c r="B206" s="25" t="s">
        <v>2749</v>
      </c>
      <c r="C206" s="25">
        <v>5</v>
      </c>
      <c r="D206" s="25" t="s">
        <v>635</v>
      </c>
      <c r="E206" s="26" t="s">
        <v>2750</v>
      </c>
      <c r="F206" s="25">
        <v>203</v>
      </c>
      <c r="G206" s="11" t="str">
        <f t="shared" si="1"/>
        <v>Nava Tizazu (John A. McDougall)</v>
      </c>
    </row>
    <row r="207" spans="1:7" ht="15" x14ac:dyDescent="0.25">
      <c r="A207" s="25">
        <v>204</v>
      </c>
      <c r="B207" s="25" t="s">
        <v>2751</v>
      </c>
      <c r="C207" s="25">
        <v>5</v>
      </c>
      <c r="D207" s="25" t="s">
        <v>32</v>
      </c>
      <c r="E207" s="26" t="s">
        <v>2752</v>
      </c>
      <c r="F207" s="25">
        <v>204</v>
      </c>
      <c r="G207" s="11" t="str">
        <f t="shared" si="1"/>
        <v>Ember Ladouceur (Forest Heights)</v>
      </c>
    </row>
    <row r="208" spans="1:7" ht="15" x14ac:dyDescent="0.25">
      <c r="A208" s="25">
        <v>205</v>
      </c>
      <c r="B208" s="25" t="s">
        <v>2753</v>
      </c>
      <c r="C208" s="25">
        <v>5</v>
      </c>
      <c r="D208" s="25" t="s">
        <v>32</v>
      </c>
      <c r="E208" s="26" t="s">
        <v>2754</v>
      </c>
      <c r="F208" s="25">
        <v>205</v>
      </c>
      <c r="G208" s="11" t="str">
        <f t="shared" si="1"/>
        <v>Elliana Klashinsky (Forest Heights)</v>
      </c>
    </row>
    <row r="209" spans="1:7" ht="15" x14ac:dyDescent="0.25">
      <c r="A209" s="25">
        <v>206</v>
      </c>
      <c r="B209" s="25" t="s">
        <v>2755</v>
      </c>
      <c r="C209" s="25">
        <v>5</v>
      </c>
      <c r="D209" s="25" t="s">
        <v>38</v>
      </c>
      <c r="E209" s="26" t="s">
        <v>2756</v>
      </c>
      <c r="F209" s="25">
        <v>206</v>
      </c>
      <c r="G209" s="11" t="str">
        <f t="shared" si="1"/>
        <v>Gurjap Kaur (Edmonton Khalsa)</v>
      </c>
    </row>
    <row r="210" spans="1:7" ht="15" x14ac:dyDescent="0.25">
      <c r="A210" s="25">
        <v>207</v>
      </c>
      <c r="B210" s="25" t="s">
        <v>211</v>
      </c>
      <c r="C210" s="25">
        <v>5</v>
      </c>
      <c r="D210" s="25" t="s">
        <v>27</v>
      </c>
      <c r="E210" s="26" t="s">
        <v>2757</v>
      </c>
      <c r="F210" s="25">
        <v>207</v>
      </c>
      <c r="G210" s="11" t="str">
        <f t="shared" si="1"/>
        <v>Frankie Wandzilak (Holyrood)</v>
      </c>
    </row>
    <row r="211" spans="1:7" ht="15" x14ac:dyDescent="0.25">
      <c r="A211" s="25">
        <v>208</v>
      </c>
      <c r="B211" s="25" t="s">
        <v>225</v>
      </c>
      <c r="C211" s="25">
        <v>5</v>
      </c>
      <c r="D211" s="25" t="s">
        <v>37</v>
      </c>
      <c r="E211" s="26" t="s">
        <v>2758</v>
      </c>
      <c r="F211" s="25">
        <v>208</v>
      </c>
      <c r="G211" s="11" t="str">
        <f t="shared" si="1"/>
        <v>Gursehaj Kaur (Menisa)</v>
      </c>
    </row>
    <row r="212" spans="1:7" ht="15" x14ac:dyDescent="0.25">
      <c r="A212" s="25">
        <v>209</v>
      </c>
      <c r="B212" s="25" t="s">
        <v>234</v>
      </c>
      <c r="C212" s="25">
        <v>5</v>
      </c>
      <c r="D212" s="25" t="s">
        <v>37</v>
      </c>
      <c r="E212" s="26" t="s">
        <v>2759</v>
      </c>
      <c r="F212" s="25">
        <v>209</v>
      </c>
      <c r="G212" s="11" t="str">
        <f t="shared" si="1"/>
        <v>Anwen Flanagan (Menisa)</v>
      </c>
    </row>
    <row r="213" spans="1:7" ht="15" x14ac:dyDescent="0.25">
      <c r="A213" s="25">
        <v>210</v>
      </c>
      <c r="B213" s="25" t="s">
        <v>2760</v>
      </c>
      <c r="C213" s="25">
        <v>5</v>
      </c>
      <c r="D213" s="25" t="s">
        <v>1575</v>
      </c>
      <c r="E213" s="26" t="s">
        <v>2761</v>
      </c>
      <c r="F213" s="25">
        <v>210</v>
      </c>
      <c r="G213" s="11" t="str">
        <f t="shared" si="1"/>
        <v>Innayat Dhanju (Pollard Meadows)</v>
      </c>
    </row>
    <row r="214" spans="1:7" ht="15" x14ac:dyDescent="0.25">
      <c r="A214" s="25">
        <v>211</v>
      </c>
      <c r="B214" s="25" t="s">
        <v>898</v>
      </c>
      <c r="C214" s="25">
        <v>5</v>
      </c>
      <c r="D214" s="25" t="s">
        <v>43</v>
      </c>
      <c r="E214" s="26" t="s">
        <v>2762</v>
      </c>
      <c r="F214" s="25">
        <v>211</v>
      </c>
      <c r="G214" s="11" t="str">
        <f t="shared" si="1"/>
        <v>Anna Belton (King Edward)</v>
      </c>
    </row>
    <row r="215" spans="1:7" ht="15" x14ac:dyDescent="0.25">
      <c r="A215" s="25">
        <v>212</v>
      </c>
      <c r="B215" s="25" t="s">
        <v>2763</v>
      </c>
      <c r="C215" s="25">
        <v>5</v>
      </c>
      <c r="D215" s="25" t="s">
        <v>1575</v>
      </c>
      <c r="E215" s="26" t="s">
        <v>2764</v>
      </c>
      <c r="F215" s="25">
        <v>212</v>
      </c>
      <c r="G215" s="11" t="str">
        <f t="shared" si="1"/>
        <v>Kanureet Ghuman (Pollard Meadows)</v>
      </c>
    </row>
    <row r="216" spans="1:7" ht="15" x14ac:dyDescent="0.25">
      <c r="A216" s="25">
        <v>213</v>
      </c>
      <c r="B216" s="25" t="s">
        <v>2765</v>
      </c>
      <c r="C216" s="25">
        <v>4</v>
      </c>
      <c r="D216" s="25" t="s">
        <v>1575</v>
      </c>
      <c r="E216" s="26" t="s">
        <v>2766</v>
      </c>
      <c r="F216" s="25">
        <v>213</v>
      </c>
      <c r="G216" s="11" t="str">
        <f t="shared" si="1"/>
        <v>Rayna Singh (Pollard Meadows)</v>
      </c>
    </row>
    <row r="217" spans="1:7" ht="15" x14ac:dyDescent="0.25">
      <c r="A217" s="25">
        <v>214</v>
      </c>
      <c r="B217" s="25" t="s">
        <v>899</v>
      </c>
      <c r="C217" s="25">
        <v>5</v>
      </c>
      <c r="D217" s="25" t="s">
        <v>43</v>
      </c>
      <c r="E217" s="26" t="s">
        <v>2767</v>
      </c>
      <c r="F217" s="25">
        <v>214</v>
      </c>
      <c r="G217" s="11" t="str">
        <f t="shared" si="1"/>
        <v>Fatima Imran (King Edward)</v>
      </c>
    </row>
    <row r="218" spans="1:7" ht="15" x14ac:dyDescent="0.25">
      <c r="A218" s="25">
        <v>215</v>
      </c>
      <c r="B218" s="25" t="s">
        <v>762</v>
      </c>
      <c r="C218" s="25">
        <v>5</v>
      </c>
      <c r="D218" s="25" t="s">
        <v>372</v>
      </c>
      <c r="E218" s="26" t="s">
        <v>2768</v>
      </c>
      <c r="F218" s="25">
        <v>215</v>
      </c>
      <c r="G218" s="11" t="str">
        <f t="shared" si="1"/>
        <v>Saoirse Wardak (Lynnwood)</v>
      </c>
    </row>
    <row r="219" spans="1:7" ht="15" x14ac:dyDescent="0.25">
      <c r="A219" s="25">
        <v>216</v>
      </c>
      <c r="B219" s="25" t="s">
        <v>768</v>
      </c>
      <c r="C219" s="25">
        <v>5</v>
      </c>
      <c r="D219" s="25" t="s">
        <v>37</v>
      </c>
      <c r="E219" s="26" t="s">
        <v>2769</v>
      </c>
      <c r="F219" s="25">
        <v>216</v>
      </c>
      <c r="G219" s="11" t="str">
        <f t="shared" si="1"/>
        <v>Anam Waseem (Menisa)</v>
      </c>
    </row>
    <row r="220" spans="1:7" ht="15" x14ac:dyDescent="0.25">
      <c r="A220" s="25">
        <v>217</v>
      </c>
      <c r="B220" s="25" t="s">
        <v>2770</v>
      </c>
      <c r="C220" s="25">
        <v>5</v>
      </c>
      <c r="D220" s="25" t="s">
        <v>35</v>
      </c>
      <c r="E220" s="26" t="s">
        <v>2771</v>
      </c>
      <c r="F220" s="25">
        <v>217</v>
      </c>
      <c r="G220" s="11" t="str">
        <f t="shared" si="1"/>
        <v>Emmaleigh Hebert (Johnny Bright)</v>
      </c>
    </row>
    <row r="221" spans="1:7" ht="15" x14ac:dyDescent="0.25">
      <c r="A221" s="25">
        <v>218</v>
      </c>
      <c r="B221" s="25" t="s">
        <v>904</v>
      </c>
      <c r="C221" s="25">
        <v>5</v>
      </c>
      <c r="D221" s="25" t="s">
        <v>43</v>
      </c>
      <c r="E221" s="26" t="s">
        <v>2772</v>
      </c>
      <c r="F221" s="25">
        <v>218</v>
      </c>
      <c r="G221" s="11" t="str">
        <f t="shared" si="1"/>
        <v>Farheen Khan (King Edward)</v>
      </c>
    </row>
    <row r="222" spans="1:7" ht="15" x14ac:dyDescent="0.25">
      <c r="A222" s="25">
        <v>219</v>
      </c>
      <c r="B222" s="25" t="s">
        <v>237</v>
      </c>
      <c r="C222" s="25">
        <v>5</v>
      </c>
      <c r="D222" s="25" t="s">
        <v>37</v>
      </c>
      <c r="E222" s="26" t="s">
        <v>2773</v>
      </c>
      <c r="F222" s="25">
        <v>219</v>
      </c>
      <c r="G222" s="11" t="str">
        <f t="shared" si="1"/>
        <v>Aasilah Piracha (Menisa)</v>
      </c>
    </row>
    <row r="223" spans="1:7" ht="15" x14ac:dyDescent="0.25">
      <c r="A223" s="25">
        <v>220</v>
      </c>
      <c r="B223" s="25" t="s">
        <v>2774</v>
      </c>
      <c r="C223" s="25">
        <v>5</v>
      </c>
      <c r="D223" s="25" t="s">
        <v>372</v>
      </c>
      <c r="E223" s="26" t="s">
        <v>2775</v>
      </c>
      <c r="F223" s="25">
        <v>220</v>
      </c>
      <c r="G223" s="11" t="str">
        <f t="shared" si="1"/>
        <v>Breslin Dull (Lynnwood)</v>
      </c>
    </row>
    <row r="224" spans="1:7" ht="15" x14ac:dyDescent="0.25">
      <c r="A224" s="25">
        <v>221</v>
      </c>
      <c r="B224" s="25" t="s">
        <v>2776</v>
      </c>
      <c r="C224" s="25">
        <v>5</v>
      </c>
      <c r="D224" s="25" t="s">
        <v>40</v>
      </c>
      <c r="E224" s="26" t="s">
        <v>2777</v>
      </c>
      <c r="F224" s="25">
        <v>221</v>
      </c>
      <c r="G224" s="11" t="str">
        <f t="shared" si="1"/>
        <v>Oghenekevwe Ighomu (Meyokumin)</v>
      </c>
    </row>
    <row r="225" spans="1:7" ht="15" x14ac:dyDescent="0.25">
      <c r="A225" s="25">
        <v>222</v>
      </c>
      <c r="B225" s="25" t="s">
        <v>763</v>
      </c>
      <c r="C225" s="25">
        <v>5</v>
      </c>
      <c r="D225" s="25" t="s">
        <v>37</v>
      </c>
      <c r="E225" s="26" t="s">
        <v>2778</v>
      </c>
      <c r="F225" s="25">
        <v>222</v>
      </c>
      <c r="G225" s="11" t="str">
        <f t="shared" si="1"/>
        <v>Nova Mitchell (Menisa)</v>
      </c>
    </row>
    <row r="226" spans="1:7" ht="15" x14ac:dyDescent="0.25">
      <c r="A226" s="25">
        <v>223</v>
      </c>
      <c r="B226" s="25" t="s">
        <v>2779</v>
      </c>
      <c r="C226" s="25">
        <v>5</v>
      </c>
      <c r="D226" s="25" t="s">
        <v>32</v>
      </c>
      <c r="E226" s="26" t="s">
        <v>2780</v>
      </c>
      <c r="F226" s="25">
        <v>223</v>
      </c>
      <c r="G226" s="11" t="str">
        <f t="shared" si="1"/>
        <v>Siggy Canning (Forest Heights)</v>
      </c>
    </row>
    <row r="227" spans="1:7" ht="15" x14ac:dyDescent="0.25">
      <c r="A227" s="25">
        <v>224</v>
      </c>
      <c r="B227" s="25" t="s">
        <v>2781</v>
      </c>
      <c r="C227" s="25">
        <v>5</v>
      </c>
      <c r="D227" s="25" t="s">
        <v>48</v>
      </c>
      <c r="E227" s="26" t="s">
        <v>2782</v>
      </c>
      <c r="F227" s="25">
        <v>224</v>
      </c>
      <c r="G227" s="11" t="str">
        <f t="shared" si="1"/>
        <v>Sofia Khvyl (Joey Moss)</v>
      </c>
    </row>
    <row r="228" spans="1:7" ht="15" x14ac:dyDescent="0.25">
      <c r="A228" s="25">
        <v>225</v>
      </c>
      <c r="B228" s="25" t="s">
        <v>2783</v>
      </c>
      <c r="C228" s="25">
        <v>5</v>
      </c>
      <c r="D228" s="25" t="s">
        <v>38</v>
      </c>
      <c r="E228" s="26" t="s">
        <v>2784</v>
      </c>
      <c r="F228" s="25">
        <v>225</v>
      </c>
      <c r="G228" s="11" t="str">
        <f t="shared" si="1"/>
        <v>Ramneet Mahey (Edmonton Khalsa)</v>
      </c>
    </row>
    <row r="229" spans="1:7" ht="15" x14ac:dyDescent="0.25">
      <c r="A229" s="25">
        <v>226</v>
      </c>
      <c r="B229" s="25" t="s">
        <v>2785</v>
      </c>
      <c r="C229" s="25">
        <v>5</v>
      </c>
      <c r="D229" s="25" t="s">
        <v>38</v>
      </c>
      <c r="E229" s="26" t="s">
        <v>2786</v>
      </c>
      <c r="F229" s="25">
        <v>226</v>
      </c>
      <c r="G229" s="11" t="str">
        <f t="shared" si="1"/>
        <v>Harnaaz Kaur (Edmonton Khalsa)</v>
      </c>
    </row>
    <row r="230" spans="1:7" ht="15" x14ac:dyDescent="0.25">
      <c r="A230" s="25">
        <v>227</v>
      </c>
      <c r="B230" s="25" t="s">
        <v>383</v>
      </c>
      <c r="C230" s="25">
        <v>5</v>
      </c>
      <c r="D230" s="25" t="s">
        <v>29</v>
      </c>
      <c r="E230" s="26" t="s">
        <v>2787</v>
      </c>
      <c r="F230" s="25">
        <v>227</v>
      </c>
      <c r="G230" s="11" t="str">
        <f t="shared" si="1"/>
        <v>Becky Broda (Uncas)</v>
      </c>
    </row>
    <row r="231" spans="1:7" ht="15" x14ac:dyDescent="0.25">
      <c r="A231" s="25">
        <v>228</v>
      </c>
      <c r="B231" s="25" t="s">
        <v>238</v>
      </c>
      <c r="C231" s="25">
        <v>5</v>
      </c>
      <c r="D231" s="25" t="s">
        <v>29</v>
      </c>
      <c r="E231" s="26" t="s">
        <v>2788</v>
      </c>
      <c r="F231" s="25">
        <v>228</v>
      </c>
      <c r="G231" s="11" t="str">
        <f t="shared" si="1"/>
        <v>Charlotte Glave (Uncas)</v>
      </c>
    </row>
    <row r="232" spans="1:7" ht="15" x14ac:dyDescent="0.25">
      <c r="A232" s="25">
        <v>229</v>
      </c>
      <c r="B232" s="25" t="s">
        <v>2789</v>
      </c>
      <c r="C232" s="25">
        <v>5</v>
      </c>
      <c r="D232" s="25" t="s">
        <v>1443</v>
      </c>
      <c r="E232" s="26" t="s">
        <v>2790</v>
      </c>
      <c r="F232" s="25">
        <v>229</v>
      </c>
      <c r="G232" s="11" t="str">
        <f t="shared" si="1"/>
        <v>Dhiya Moturi (Crawford Plains)</v>
      </c>
    </row>
    <row r="233" spans="1:7" ht="15" x14ac:dyDescent="0.25">
      <c r="A233" s="25">
        <v>230</v>
      </c>
      <c r="B233" s="25" t="s">
        <v>2791</v>
      </c>
      <c r="C233" s="25">
        <v>5</v>
      </c>
      <c r="D233" s="25" t="s">
        <v>632</v>
      </c>
      <c r="E233" s="26" t="s">
        <v>2792</v>
      </c>
      <c r="F233" s="25">
        <v>230</v>
      </c>
      <c r="G233" s="11" t="str">
        <f t="shared" si="1"/>
        <v>Stella Horseman (Kameyosek)</v>
      </c>
    </row>
    <row r="234" spans="1:7" ht="15" x14ac:dyDescent="0.25">
      <c r="A234" s="25">
        <v>231</v>
      </c>
      <c r="B234" s="25" t="s">
        <v>770</v>
      </c>
      <c r="C234" s="25">
        <v>5</v>
      </c>
      <c r="D234" s="25" t="s">
        <v>632</v>
      </c>
      <c r="E234" s="26" t="s">
        <v>2793</v>
      </c>
      <c r="F234" s="25">
        <v>231</v>
      </c>
      <c r="G234" s="11" t="str">
        <f t="shared" si="1"/>
        <v>Amber Rylaarsdam (Kameyosek)</v>
      </c>
    </row>
    <row r="235" spans="1:7" x14ac:dyDescent="0.2">
      <c r="A235" s="11"/>
      <c r="B235" s="11"/>
      <c r="C235" s="14"/>
      <c r="D235" s="11"/>
      <c r="E235" s="10"/>
      <c r="F235" s="11"/>
      <c r="G235" s="11"/>
    </row>
    <row r="236" spans="1:7" x14ac:dyDescent="0.2">
      <c r="A236" s="11"/>
      <c r="B236" s="11"/>
      <c r="C236" s="14"/>
      <c r="D236" s="11"/>
      <c r="E236" s="10"/>
      <c r="F236" s="11"/>
      <c r="G236" s="11"/>
    </row>
    <row r="237" spans="1:7" x14ac:dyDescent="0.2">
      <c r="A237" s="1" t="s">
        <v>1267</v>
      </c>
      <c r="B237" s="11"/>
      <c r="C237" s="14"/>
      <c r="D237" s="11"/>
      <c r="E237" s="10"/>
      <c r="F237" s="11"/>
      <c r="G237" s="11"/>
    </row>
    <row r="238" spans="1:7" ht="15" x14ac:dyDescent="0.25">
      <c r="A238" s="37">
        <v>1</v>
      </c>
      <c r="B238" s="37" t="s">
        <v>2452</v>
      </c>
      <c r="C238" s="37">
        <v>5</v>
      </c>
      <c r="D238" s="37" t="s">
        <v>849</v>
      </c>
      <c r="E238" s="38" t="s">
        <v>4342</v>
      </c>
      <c r="F238" s="37">
        <v>1</v>
      </c>
      <c r="G238" s="11" t="str">
        <f t="shared" ref="G238:G284" si="2">CONCATENATE(B238, " (", D238, ")")</f>
        <v>Madison Carson (Roberta MacAdams)</v>
      </c>
    </row>
    <row r="239" spans="1:7" ht="15" x14ac:dyDescent="0.25">
      <c r="A239" s="37">
        <v>2</v>
      </c>
      <c r="B239" s="37" t="s">
        <v>881</v>
      </c>
      <c r="C239" s="37">
        <v>5</v>
      </c>
      <c r="D239" s="37" t="s">
        <v>26</v>
      </c>
      <c r="E239" s="38" t="s">
        <v>4343</v>
      </c>
      <c r="F239" s="37">
        <v>2</v>
      </c>
      <c r="G239" s="11" t="str">
        <f t="shared" si="2"/>
        <v>Hazel Hoffart (Belgravia)</v>
      </c>
    </row>
    <row r="240" spans="1:7" ht="15" x14ac:dyDescent="0.25">
      <c r="A240" s="37">
        <v>3</v>
      </c>
      <c r="B240" s="37" t="s">
        <v>126</v>
      </c>
      <c r="C240" s="37">
        <v>5</v>
      </c>
      <c r="D240" s="37" t="s">
        <v>633</v>
      </c>
      <c r="E240" s="38" t="s">
        <v>4344</v>
      </c>
      <c r="F240" s="37">
        <v>3</v>
      </c>
      <c r="G240" s="11" t="str">
        <f t="shared" si="2"/>
        <v>Kiori Uhrig (Notre Dame Edmonton)</v>
      </c>
    </row>
    <row r="241" spans="1:7" ht="15" x14ac:dyDescent="0.25">
      <c r="A241" s="37">
        <v>4</v>
      </c>
      <c r="B241" s="37" t="s">
        <v>196</v>
      </c>
      <c r="C241" s="37">
        <v>5</v>
      </c>
      <c r="D241" s="37" t="s">
        <v>41</v>
      </c>
      <c r="E241" s="38" t="s">
        <v>4345</v>
      </c>
      <c r="F241" s="37">
        <v>4</v>
      </c>
      <c r="G241" s="11" t="str">
        <f t="shared" si="2"/>
        <v>Ines Monterrosa (Mill Creek)</v>
      </c>
    </row>
    <row r="242" spans="1:7" ht="15" x14ac:dyDescent="0.25">
      <c r="A242" s="37">
        <v>5</v>
      </c>
      <c r="B242" s="37" t="s">
        <v>194</v>
      </c>
      <c r="C242" s="37">
        <v>5</v>
      </c>
      <c r="D242" s="37" t="s">
        <v>30</v>
      </c>
      <c r="E242" s="38" t="s">
        <v>4346</v>
      </c>
      <c r="F242" s="37">
        <v>5</v>
      </c>
      <c r="G242" s="11" t="str">
        <f t="shared" si="2"/>
        <v>Jayla Bealer (Patricia Heights)</v>
      </c>
    </row>
    <row r="243" spans="1:7" ht="15" x14ac:dyDescent="0.25">
      <c r="A243" s="37">
        <v>6</v>
      </c>
      <c r="B243" s="37" t="s">
        <v>700</v>
      </c>
      <c r="C243" s="37">
        <v>5</v>
      </c>
      <c r="D243" s="37" t="s">
        <v>39</v>
      </c>
      <c r="E243" s="38" t="s">
        <v>2135</v>
      </c>
      <c r="F243" s="37">
        <v>6</v>
      </c>
      <c r="G243" s="11" t="str">
        <f t="shared" si="2"/>
        <v>Hana Krantz (Laurier Heights)</v>
      </c>
    </row>
    <row r="244" spans="1:7" ht="15" x14ac:dyDescent="0.25">
      <c r="A244" s="37">
        <v>7</v>
      </c>
      <c r="B244" s="37" t="s">
        <v>701</v>
      </c>
      <c r="C244" s="37">
        <v>5</v>
      </c>
      <c r="D244" s="37" t="s">
        <v>2456</v>
      </c>
      <c r="E244" s="38" t="s">
        <v>4347</v>
      </c>
      <c r="F244" s="37">
        <v>7</v>
      </c>
      <c r="G244" s="11" t="str">
        <f t="shared" si="2"/>
        <v>Diana Parkhomenka (OurLadyPerpetual)</v>
      </c>
    </row>
    <row r="245" spans="1:7" ht="15" x14ac:dyDescent="0.25">
      <c r="A245" s="37">
        <v>8</v>
      </c>
      <c r="B245" s="37" t="s">
        <v>703</v>
      </c>
      <c r="C245" s="37">
        <v>5</v>
      </c>
      <c r="D245" s="37" t="s">
        <v>39</v>
      </c>
      <c r="E245" s="38" t="s">
        <v>4048</v>
      </c>
      <c r="F245" s="37">
        <v>8</v>
      </c>
      <c r="G245" s="11" t="str">
        <f t="shared" si="2"/>
        <v>Ayla Shapka (Laurier Heights)</v>
      </c>
    </row>
    <row r="246" spans="1:7" ht="15" x14ac:dyDescent="0.25">
      <c r="A246" s="37">
        <v>9</v>
      </c>
      <c r="B246" s="37" t="s">
        <v>198</v>
      </c>
      <c r="C246" s="37">
        <v>5</v>
      </c>
      <c r="D246" s="37" t="s">
        <v>21</v>
      </c>
      <c r="E246" s="38" t="s">
        <v>4348</v>
      </c>
      <c r="F246" s="37">
        <v>9</v>
      </c>
      <c r="G246" s="11" t="str">
        <f t="shared" si="2"/>
        <v>Ava Bayat (Windsor Park)</v>
      </c>
    </row>
    <row r="247" spans="1:7" ht="15" x14ac:dyDescent="0.25">
      <c r="A247" s="37">
        <v>10</v>
      </c>
      <c r="B247" s="37" t="s">
        <v>195</v>
      </c>
      <c r="C247" s="37">
        <v>5</v>
      </c>
      <c r="D247" s="37" t="s">
        <v>24</v>
      </c>
      <c r="E247" s="38" t="s">
        <v>4349</v>
      </c>
      <c r="F247" s="37">
        <v>10</v>
      </c>
      <c r="G247" s="11" t="str">
        <f t="shared" si="2"/>
        <v>Bridget Austrom (Brander Gardens)</v>
      </c>
    </row>
    <row r="248" spans="1:7" ht="15" x14ac:dyDescent="0.25">
      <c r="A248" s="37">
        <v>11</v>
      </c>
      <c r="B248" s="37" t="s">
        <v>2459</v>
      </c>
      <c r="C248" s="37">
        <v>5</v>
      </c>
      <c r="D248" s="37" t="s">
        <v>27</v>
      </c>
      <c r="E248" s="38" t="s">
        <v>4350</v>
      </c>
      <c r="F248" s="37">
        <v>11</v>
      </c>
      <c r="G248" s="11" t="str">
        <f t="shared" si="2"/>
        <v>Hadley Bruveris (Holyrood)</v>
      </c>
    </row>
    <row r="249" spans="1:7" ht="15" x14ac:dyDescent="0.25">
      <c r="A249" s="37">
        <v>12</v>
      </c>
      <c r="B249" s="37" t="s">
        <v>197</v>
      </c>
      <c r="C249" s="37">
        <v>5</v>
      </c>
      <c r="D249" s="37" t="s">
        <v>35</v>
      </c>
      <c r="E249" s="38" t="s">
        <v>4351</v>
      </c>
      <c r="F249" s="37">
        <v>12</v>
      </c>
      <c r="G249" s="11" t="str">
        <f t="shared" si="2"/>
        <v>Lexi Wagontall (Johnny Bright)</v>
      </c>
    </row>
    <row r="250" spans="1:7" ht="15" x14ac:dyDescent="0.25">
      <c r="A250" s="37">
        <v>13</v>
      </c>
      <c r="B250" s="37" t="s">
        <v>203</v>
      </c>
      <c r="C250" s="37">
        <v>5</v>
      </c>
      <c r="D250" s="37" t="s">
        <v>21</v>
      </c>
      <c r="E250" s="38" t="s">
        <v>4352</v>
      </c>
      <c r="F250" s="37">
        <v>13</v>
      </c>
      <c r="G250" s="11" t="str">
        <f t="shared" si="2"/>
        <v>Kiana Dehghanpour (Windsor Park)</v>
      </c>
    </row>
    <row r="251" spans="1:7" ht="15" x14ac:dyDescent="0.25">
      <c r="A251" s="37">
        <v>14</v>
      </c>
      <c r="B251" s="37" t="s">
        <v>4353</v>
      </c>
      <c r="C251" s="37">
        <v>5</v>
      </c>
      <c r="D251" s="37" t="s">
        <v>52</v>
      </c>
      <c r="E251" s="38" t="s">
        <v>4354</v>
      </c>
      <c r="F251" s="37">
        <v>14</v>
      </c>
      <c r="G251" s="11" t="str">
        <f t="shared" si="2"/>
        <v>Harlen Bolibruk-wi (Hardisty)</v>
      </c>
    </row>
    <row r="252" spans="1:7" ht="15" x14ac:dyDescent="0.25">
      <c r="A252" s="37">
        <v>15</v>
      </c>
      <c r="B252" s="37" t="s">
        <v>2479</v>
      </c>
      <c r="C252" s="37">
        <v>5</v>
      </c>
      <c r="D252" s="37" t="s">
        <v>27</v>
      </c>
      <c r="E252" s="38" t="s">
        <v>4355</v>
      </c>
      <c r="F252" s="37">
        <v>15</v>
      </c>
      <c r="G252" s="11" t="str">
        <f t="shared" si="2"/>
        <v>Harper Cook (Holyrood)</v>
      </c>
    </row>
    <row r="253" spans="1:7" ht="15" x14ac:dyDescent="0.25">
      <c r="A253" s="37">
        <v>16</v>
      </c>
      <c r="B253" s="37" t="s">
        <v>885</v>
      </c>
      <c r="C253" s="37">
        <v>5</v>
      </c>
      <c r="D253" s="37" t="s">
        <v>39</v>
      </c>
      <c r="E253" s="38" t="s">
        <v>2554</v>
      </c>
      <c r="F253" s="37">
        <v>16</v>
      </c>
      <c r="G253" s="11" t="str">
        <f t="shared" si="2"/>
        <v>Elowen Rocher (Laurier Heights)</v>
      </c>
    </row>
    <row r="254" spans="1:7" ht="15" x14ac:dyDescent="0.25">
      <c r="A254" s="37">
        <v>17</v>
      </c>
      <c r="B254" s="37" t="s">
        <v>210</v>
      </c>
      <c r="C254" s="37">
        <v>5</v>
      </c>
      <c r="D254" s="37" t="s">
        <v>35</v>
      </c>
      <c r="E254" s="38" t="s">
        <v>4356</v>
      </c>
      <c r="F254" s="37">
        <v>17</v>
      </c>
      <c r="G254" s="11" t="str">
        <f t="shared" si="2"/>
        <v>Rachel Marsh (Johnny Bright)</v>
      </c>
    </row>
    <row r="255" spans="1:7" ht="15" x14ac:dyDescent="0.25">
      <c r="A255" s="37">
        <v>18</v>
      </c>
      <c r="B255" s="37" t="s">
        <v>59</v>
      </c>
      <c r="C255" s="37">
        <v>5</v>
      </c>
      <c r="D255" s="37" t="s">
        <v>23</v>
      </c>
      <c r="E255" s="38" t="s">
        <v>4357</v>
      </c>
      <c r="F255" s="37">
        <v>18</v>
      </c>
      <c r="G255" s="11" t="str">
        <f t="shared" si="2"/>
        <v>Grace Brimacombe (Brookside)</v>
      </c>
    </row>
    <row r="256" spans="1:7" ht="15" x14ac:dyDescent="0.25">
      <c r="A256" s="37">
        <v>19</v>
      </c>
      <c r="B256" s="37" t="s">
        <v>2562</v>
      </c>
      <c r="C256" s="37">
        <v>5</v>
      </c>
      <c r="D256" s="37" t="s">
        <v>32</v>
      </c>
      <c r="E256" s="38" t="s">
        <v>4358</v>
      </c>
      <c r="F256" s="37">
        <v>19</v>
      </c>
      <c r="G256" s="11" t="str">
        <f t="shared" si="2"/>
        <v>Hallie Gibas (Forest Heights)</v>
      </c>
    </row>
    <row r="257" spans="1:7" ht="15" x14ac:dyDescent="0.25">
      <c r="A257" s="37">
        <v>20</v>
      </c>
      <c r="B257" s="37" t="s">
        <v>716</v>
      </c>
      <c r="C257" s="37">
        <v>5</v>
      </c>
      <c r="D257" s="37" t="s">
        <v>28</v>
      </c>
      <c r="E257" s="38" t="s">
        <v>4359</v>
      </c>
      <c r="F257" s="37">
        <v>20</v>
      </c>
      <c r="G257" s="11" t="str">
        <f t="shared" si="2"/>
        <v>Alice Ternovetsky (Earl Buxton)</v>
      </c>
    </row>
    <row r="258" spans="1:7" ht="15" x14ac:dyDescent="0.25">
      <c r="A258" s="37">
        <v>21</v>
      </c>
      <c r="B258" s="37" t="s">
        <v>704</v>
      </c>
      <c r="C258" s="37">
        <v>5</v>
      </c>
      <c r="D258" s="37" t="s">
        <v>28</v>
      </c>
      <c r="E258" s="38" t="s">
        <v>4360</v>
      </c>
      <c r="F258" s="37">
        <v>21</v>
      </c>
      <c r="G258" s="11" t="str">
        <f t="shared" si="2"/>
        <v>Ena Brosda (Earl Buxton)</v>
      </c>
    </row>
    <row r="259" spans="1:7" ht="15" x14ac:dyDescent="0.25">
      <c r="A259" s="37">
        <v>22</v>
      </c>
      <c r="B259" s="37" t="s">
        <v>4361</v>
      </c>
      <c r="C259" s="37">
        <v>5</v>
      </c>
      <c r="D259" s="37" t="s">
        <v>45</v>
      </c>
      <c r="E259" s="38" t="s">
        <v>4362</v>
      </c>
      <c r="F259" s="37">
        <v>22</v>
      </c>
      <c r="G259" s="11" t="str">
        <f t="shared" si="2"/>
        <v>Emily Baerg (Unattached)</v>
      </c>
    </row>
    <row r="260" spans="1:7" ht="15" x14ac:dyDescent="0.25">
      <c r="A260" s="37">
        <v>23</v>
      </c>
      <c r="B260" s="37" t="s">
        <v>204</v>
      </c>
      <c r="C260" s="37">
        <v>5</v>
      </c>
      <c r="D260" s="37" t="s">
        <v>21</v>
      </c>
      <c r="E260" s="38" t="s">
        <v>4363</v>
      </c>
      <c r="F260" s="37">
        <v>23</v>
      </c>
      <c r="G260" s="11" t="str">
        <f t="shared" si="2"/>
        <v>Natalie Chihrin (Windsor Park)</v>
      </c>
    </row>
    <row r="261" spans="1:7" ht="15" x14ac:dyDescent="0.25">
      <c r="A261" s="37">
        <v>24</v>
      </c>
      <c r="B261" s="37" t="s">
        <v>201</v>
      </c>
      <c r="C261" s="37">
        <v>5</v>
      </c>
      <c r="D261" s="37" t="s">
        <v>52</v>
      </c>
      <c r="E261" s="38" t="s">
        <v>4364</v>
      </c>
      <c r="F261" s="37">
        <v>24</v>
      </c>
      <c r="G261" s="11" t="str">
        <f t="shared" si="2"/>
        <v>Devynn Mayer (Hardisty)</v>
      </c>
    </row>
    <row r="262" spans="1:7" ht="15" x14ac:dyDescent="0.25">
      <c r="A262" s="37">
        <v>25</v>
      </c>
      <c r="B262" s="37" t="s">
        <v>205</v>
      </c>
      <c r="C262" s="37">
        <v>5</v>
      </c>
      <c r="D262" s="37" t="s">
        <v>24</v>
      </c>
      <c r="E262" s="38" t="s">
        <v>4365</v>
      </c>
      <c r="F262" s="37">
        <v>25</v>
      </c>
      <c r="G262" s="11" t="str">
        <f t="shared" si="2"/>
        <v>Paisley Dowdle (Brander Gardens)</v>
      </c>
    </row>
    <row r="263" spans="1:7" ht="15" x14ac:dyDescent="0.25">
      <c r="A263" s="37">
        <v>26</v>
      </c>
      <c r="B263" s="37" t="s">
        <v>705</v>
      </c>
      <c r="C263" s="37">
        <v>5</v>
      </c>
      <c r="D263" s="37" t="s">
        <v>39</v>
      </c>
      <c r="E263" s="38" t="s">
        <v>4366</v>
      </c>
      <c r="F263" s="37">
        <v>26</v>
      </c>
      <c r="G263" s="11" t="str">
        <f t="shared" si="2"/>
        <v>Morley McTavish (Laurier Heights)</v>
      </c>
    </row>
    <row r="264" spans="1:7" ht="15" x14ac:dyDescent="0.25">
      <c r="A264" s="37">
        <v>27</v>
      </c>
      <c r="B264" s="37" t="s">
        <v>216</v>
      </c>
      <c r="C264" s="37">
        <v>5</v>
      </c>
      <c r="D264" s="37" t="s">
        <v>48</v>
      </c>
      <c r="E264" s="38" t="s">
        <v>4367</v>
      </c>
      <c r="F264" s="37">
        <v>27</v>
      </c>
      <c r="G264" s="11" t="str">
        <f t="shared" si="2"/>
        <v>Chesa Zalazar (Joey Moss)</v>
      </c>
    </row>
    <row r="265" spans="1:7" ht="15" x14ac:dyDescent="0.25">
      <c r="A265" s="37">
        <v>28</v>
      </c>
      <c r="B265" s="37" t="s">
        <v>2496</v>
      </c>
      <c r="C265" s="37">
        <v>5</v>
      </c>
      <c r="D265" s="37" t="s">
        <v>36</v>
      </c>
      <c r="E265" s="38" t="s">
        <v>4368</v>
      </c>
      <c r="F265" s="37">
        <v>28</v>
      </c>
      <c r="G265" s="11" t="str">
        <f t="shared" si="2"/>
        <v>Bridgette Charles (Riverdale)</v>
      </c>
    </row>
    <row r="266" spans="1:7" ht="15" x14ac:dyDescent="0.25">
      <c r="A266" s="37">
        <v>29</v>
      </c>
      <c r="B266" s="37" t="s">
        <v>4369</v>
      </c>
      <c r="C266" s="37">
        <v>5</v>
      </c>
      <c r="D266" s="37" t="s">
        <v>30</v>
      </c>
      <c r="E266" s="38" t="s">
        <v>4368</v>
      </c>
      <c r="F266" s="37">
        <v>29</v>
      </c>
      <c r="G266" s="11" t="str">
        <f t="shared" si="2"/>
        <v>Yasmeen Johma (Patricia Heights)</v>
      </c>
    </row>
    <row r="267" spans="1:7" ht="15" x14ac:dyDescent="0.25">
      <c r="A267" s="37">
        <v>30</v>
      </c>
      <c r="B267" s="37" t="s">
        <v>2501</v>
      </c>
      <c r="C267" s="37">
        <v>5</v>
      </c>
      <c r="D267" s="37" t="s">
        <v>849</v>
      </c>
      <c r="E267" s="38" t="s">
        <v>4370</v>
      </c>
      <c r="F267" s="37">
        <v>30</v>
      </c>
      <c r="G267" s="11" t="str">
        <f t="shared" si="2"/>
        <v>Quincy Luu (Roberta MacAdams)</v>
      </c>
    </row>
    <row r="268" spans="1:7" ht="15" x14ac:dyDescent="0.25">
      <c r="A268" s="37">
        <v>31</v>
      </c>
      <c r="B268" s="37" t="s">
        <v>4371</v>
      </c>
      <c r="C268" s="37">
        <v>5</v>
      </c>
      <c r="D268" s="37" t="s">
        <v>8006</v>
      </c>
      <c r="E268" s="38" t="s">
        <v>4372</v>
      </c>
      <c r="F268" s="37">
        <v>31</v>
      </c>
      <c r="G268" s="11" t="str">
        <f t="shared" si="2"/>
        <v>Mika Sauvageau (Wîhkwêntôwin)</v>
      </c>
    </row>
    <row r="269" spans="1:7" ht="15" x14ac:dyDescent="0.25">
      <c r="A269" s="37">
        <v>32</v>
      </c>
      <c r="B269" s="37" t="s">
        <v>2476</v>
      </c>
      <c r="C269" s="37">
        <v>5</v>
      </c>
      <c r="D269" s="37" t="s">
        <v>28</v>
      </c>
      <c r="E269" s="38" t="s">
        <v>4373</v>
      </c>
      <c r="F269" s="37">
        <v>32</v>
      </c>
      <c r="G269" s="11" t="str">
        <f t="shared" si="2"/>
        <v>Harper Connos (Earl Buxton)</v>
      </c>
    </row>
    <row r="270" spans="1:7" ht="15" x14ac:dyDescent="0.25">
      <c r="A270" s="37">
        <v>33</v>
      </c>
      <c r="B270" s="37" t="s">
        <v>2485</v>
      </c>
      <c r="C270" s="37">
        <v>5</v>
      </c>
      <c r="D270" s="37" t="s">
        <v>30</v>
      </c>
      <c r="E270" s="38" t="s">
        <v>4374</v>
      </c>
      <c r="F270" s="37">
        <v>33</v>
      </c>
      <c r="G270" s="11" t="str">
        <f t="shared" si="2"/>
        <v>Hannah Wash (Patricia Heights)</v>
      </c>
    </row>
    <row r="271" spans="1:7" ht="15" x14ac:dyDescent="0.25">
      <c r="A271" s="37">
        <v>34</v>
      </c>
      <c r="B271" s="37" t="s">
        <v>2505</v>
      </c>
      <c r="C271" s="37">
        <v>5</v>
      </c>
      <c r="D271" s="37" t="s">
        <v>849</v>
      </c>
      <c r="E271" s="38" t="s">
        <v>4375</v>
      </c>
      <c r="F271" s="37">
        <v>34</v>
      </c>
      <c r="G271" s="11" t="str">
        <f t="shared" si="2"/>
        <v>Madeline Biensch (Roberta MacAdams)</v>
      </c>
    </row>
    <row r="272" spans="1:7" ht="15" x14ac:dyDescent="0.25">
      <c r="A272" s="37">
        <v>35</v>
      </c>
      <c r="B272" s="37" t="s">
        <v>4376</v>
      </c>
      <c r="C272" s="37">
        <v>5</v>
      </c>
      <c r="D272" s="37" t="s">
        <v>106</v>
      </c>
      <c r="E272" s="38" t="s">
        <v>4377</v>
      </c>
      <c r="F272" s="37">
        <v>35</v>
      </c>
      <c r="G272" s="11" t="str">
        <f t="shared" si="2"/>
        <v>Nina Panek (Edmonton Chr)</v>
      </c>
    </row>
    <row r="273" spans="1:7" ht="15" x14ac:dyDescent="0.25">
      <c r="A273" s="37">
        <v>36</v>
      </c>
      <c r="B273" s="37" t="s">
        <v>725</v>
      </c>
      <c r="C273" s="37">
        <v>5</v>
      </c>
      <c r="D273" s="37" t="s">
        <v>106</v>
      </c>
      <c r="E273" s="38" t="s">
        <v>4378</v>
      </c>
      <c r="F273" s="37">
        <v>36</v>
      </c>
      <c r="G273" s="11" t="str">
        <f t="shared" si="2"/>
        <v>Norah Maan (Edmonton Chr)</v>
      </c>
    </row>
    <row r="274" spans="1:7" ht="15" x14ac:dyDescent="0.25">
      <c r="A274" s="37">
        <v>37</v>
      </c>
      <c r="B274" s="37" t="s">
        <v>708</v>
      </c>
      <c r="C274" s="37">
        <v>5</v>
      </c>
      <c r="D274" s="37" t="s">
        <v>28</v>
      </c>
      <c r="E274" s="38" t="s">
        <v>4379</v>
      </c>
      <c r="F274" s="37">
        <v>37</v>
      </c>
      <c r="G274" s="11" t="str">
        <f t="shared" si="2"/>
        <v>Maddyn Carl (Earl Buxton)</v>
      </c>
    </row>
    <row r="275" spans="1:7" ht="15" x14ac:dyDescent="0.25">
      <c r="A275" s="37">
        <v>38</v>
      </c>
      <c r="B275" s="37" t="s">
        <v>719</v>
      </c>
      <c r="C275" s="37">
        <v>5</v>
      </c>
      <c r="D275" s="37" t="s">
        <v>35</v>
      </c>
      <c r="E275" s="38" t="s">
        <v>4380</v>
      </c>
      <c r="F275" s="37">
        <v>38</v>
      </c>
      <c r="G275" s="11" t="str">
        <f t="shared" si="2"/>
        <v>Avery Crooks (Johnny Bright)</v>
      </c>
    </row>
    <row r="276" spans="1:7" ht="15" x14ac:dyDescent="0.25">
      <c r="A276" s="37">
        <v>39</v>
      </c>
      <c r="B276" s="37" t="s">
        <v>202</v>
      </c>
      <c r="C276" s="37">
        <v>5</v>
      </c>
      <c r="D276" s="37" t="s">
        <v>30</v>
      </c>
      <c r="E276" s="38" t="s">
        <v>4381</v>
      </c>
      <c r="F276" s="37">
        <v>39</v>
      </c>
      <c r="G276" s="11" t="str">
        <f t="shared" si="2"/>
        <v>Petra Maric (Patricia Heights)</v>
      </c>
    </row>
    <row r="277" spans="1:7" ht="15" x14ac:dyDescent="0.25">
      <c r="A277" s="37">
        <v>40</v>
      </c>
      <c r="B277" s="37" t="s">
        <v>750</v>
      </c>
      <c r="C277" s="37">
        <v>5</v>
      </c>
      <c r="D277" s="37" t="s">
        <v>82</v>
      </c>
      <c r="E277" s="38" t="s">
        <v>4382</v>
      </c>
      <c r="F277" s="37">
        <v>40</v>
      </c>
      <c r="G277" s="11" t="str">
        <f t="shared" si="2"/>
        <v>Lily Huk (Virginia Park)</v>
      </c>
    </row>
    <row r="278" spans="1:7" ht="15" x14ac:dyDescent="0.25">
      <c r="A278" s="37">
        <v>41</v>
      </c>
      <c r="B278" s="37" t="s">
        <v>714</v>
      </c>
      <c r="C278" s="37">
        <v>5</v>
      </c>
      <c r="D278" s="37" t="s">
        <v>82</v>
      </c>
      <c r="E278" s="38" t="s">
        <v>4383</v>
      </c>
      <c r="F278" s="37">
        <v>41</v>
      </c>
      <c r="G278" s="11" t="str">
        <f t="shared" si="2"/>
        <v>Grace Nawroski (Virginia Park)</v>
      </c>
    </row>
    <row r="279" spans="1:7" ht="15" x14ac:dyDescent="0.25">
      <c r="A279" s="37">
        <v>42</v>
      </c>
      <c r="B279" s="37" t="s">
        <v>411</v>
      </c>
      <c r="C279" s="37">
        <v>5</v>
      </c>
      <c r="D279" s="37" t="s">
        <v>19</v>
      </c>
      <c r="E279" s="38" t="s">
        <v>4384</v>
      </c>
      <c r="F279" s="37">
        <v>42</v>
      </c>
      <c r="G279" s="11" t="str">
        <f t="shared" si="2"/>
        <v>Ivey Smith (Rio Terrace)</v>
      </c>
    </row>
    <row r="280" spans="1:7" ht="15" x14ac:dyDescent="0.25">
      <c r="A280" s="37">
        <v>43</v>
      </c>
      <c r="B280" s="37" t="s">
        <v>712</v>
      </c>
      <c r="C280" s="37">
        <v>5</v>
      </c>
      <c r="D280" s="37" t="s">
        <v>22</v>
      </c>
      <c r="E280" s="38" t="s">
        <v>4385</v>
      </c>
      <c r="F280" s="37">
        <v>43</v>
      </c>
      <c r="G280" s="11" t="str">
        <f t="shared" si="2"/>
        <v>Olivia Johnston (Parkallen)</v>
      </c>
    </row>
    <row r="281" spans="1:7" ht="15" x14ac:dyDescent="0.25">
      <c r="A281" s="37">
        <v>44</v>
      </c>
      <c r="B281" s="37" t="s">
        <v>4386</v>
      </c>
      <c r="C281" s="37">
        <v>5</v>
      </c>
      <c r="D281" s="37" t="s">
        <v>8006</v>
      </c>
      <c r="E281" s="38" t="s">
        <v>4387</v>
      </c>
      <c r="F281" s="37">
        <v>44</v>
      </c>
      <c r="G281" s="11" t="str">
        <f t="shared" si="2"/>
        <v>Lucy Taylor (Wîhkwêntôwin)</v>
      </c>
    </row>
    <row r="282" spans="1:7" ht="15" x14ac:dyDescent="0.25">
      <c r="A282" s="37">
        <v>45</v>
      </c>
      <c r="B282" s="37" t="s">
        <v>710</v>
      </c>
      <c r="C282" s="37">
        <v>5</v>
      </c>
      <c r="D282" s="37" t="s">
        <v>309</v>
      </c>
      <c r="E282" s="38" t="s">
        <v>4388</v>
      </c>
      <c r="F282" s="37">
        <v>45</v>
      </c>
      <c r="G282" s="11" t="str">
        <f t="shared" si="2"/>
        <v>Lana El-Tassi (MAC Islamic)</v>
      </c>
    </row>
    <row r="283" spans="1:7" ht="15" x14ac:dyDescent="0.25">
      <c r="A283" s="37">
        <v>46</v>
      </c>
      <c r="B283" s="37" t="s">
        <v>4389</v>
      </c>
      <c r="C283" s="37">
        <v>5</v>
      </c>
      <c r="D283" s="37" t="s">
        <v>22</v>
      </c>
      <c r="E283" s="38" t="s">
        <v>4390</v>
      </c>
      <c r="F283" s="37">
        <v>46</v>
      </c>
      <c r="G283" s="11" t="str">
        <f t="shared" si="2"/>
        <v>Addie Howell (Parkallen)</v>
      </c>
    </row>
    <row r="284" spans="1:7" ht="15" x14ac:dyDescent="0.25">
      <c r="A284" s="37">
        <v>47</v>
      </c>
      <c r="B284" s="37" t="s">
        <v>2487</v>
      </c>
      <c r="C284" s="37">
        <v>5</v>
      </c>
      <c r="D284" s="37" t="s">
        <v>635</v>
      </c>
      <c r="E284" s="38" t="s">
        <v>4391</v>
      </c>
      <c r="F284" s="37">
        <v>47</v>
      </c>
      <c r="G284" s="11" t="str">
        <f t="shared" si="2"/>
        <v>Arwaa Mohamed (John A. McDougall)</v>
      </c>
    </row>
    <row r="285" spans="1:7" ht="15" x14ac:dyDescent="0.25">
      <c r="A285" s="37">
        <v>48</v>
      </c>
      <c r="B285" s="37" t="s">
        <v>4392</v>
      </c>
      <c r="C285" s="37">
        <v>5</v>
      </c>
      <c r="D285" s="37" t="s">
        <v>1443</v>
      </c>
      <c r="E285" s="38" t="s">
        <v>4393</v>
      </c>
      <c r="F285" s="37">
        <v>48</v>
      </c>
      <c r="G285" s="11" t="str">
        <f t="shared" ref="G285:G348" si="3">CONCATENATE(B285, " (", D285, ")")</f>
        <v>Lenaya Nelson (Crawford Plains)</v>
      </c>
    </row>
    <row r="286" spans="1:7" ht="15" x14ac:dyDescent="0.25">
      <c r="A286" s="37">
        <v>49</v>
      </c>
      <c r="B286" s="37" t="s">
        <v>2538</v>
      </c>
      <c r="C286" s="37">
        <v>5</v>
      </c>
      <c r="D286" s="37" t="s">
        <v>236</v>
      </c>
      <c r="E286" s="38" t="s">
        <v>4394</v>
      </c>
      <c r="F286" s="37">
        <v>49</v>
      </c>
      <c r="G286" s="11" t="str">
        <f t="shared" si="3"/>
        <v>Leanne Unknown (Coralwood Advent)</v>
      </c>
    </row>
    <row r="287" spans="1:7" ht="15" x14ac:dyDescent="0.25">
      <c r="A287" s="37">
        <v>50</v>
      </c>
      <c r="B287" s="37" t="s">
        <v>2565</v>
      </c>
      <c r="C287" s="37">
        <v>5</v>
      </c>
      <c r="D287" s="37" t="s">
        <v>32</v>
      </c>
      <c r="E287" s="38" t="s">
        <v>4395</v>
      </c>
      <c r="F287" s="37">
        <v>50</v>
      </c>
      <c r="G287" s="11" t="str">
        <f t="shared" si="3"/>
        <v>Avery Gilbertson (Forest Heights)</v>
      </c>
    </row>
    <row r="288" spans="1:7" ht="15" x14ac:dyDescent="0.25">
      <c r="A288" s="37">
        <v>51</v>
      </c>
      <c r="B288" s="37" t="s">
        <v>883</v>
      </c>
      <c r="C288" s="37">
        <v>5</v>
      </c>
      <c r="D288" s="37" t="s">
        <v>33</v>
      </c>
      <c r="E288" s="38" t="s">
        <v>4396</v>
      </c>
      <c r="F288" s="37">
        <v>51</v>
      </c>
      <c r="G288" s="11" t="str">
        <f t="shared" si="3"/>
        <v>Ryann Moran (Westbrook)</v>
      </c>
    </row>
    <row r="289" spans="1:7" ht="15" x14ac:dyDescent="0.25">
      <c r="A289" s="37">
        <v>52</v>
      </c>
      <c r="B289" s="37" t="s">
        <v>739</v>
      </c>
      <c r="C289" s="37">
        <v>5</v>
      </c>
      <c r="D289" s="37" t="s">
        <v>28</v>
      </c>
      <c r="E289" s="38" t="s">
        <v>4397</v>
      </c>
      <c r="F289" s="37">
        <v>52</v>
      </c>
      <c r="G289" s="11" t="str">
        <f t="shared" si="3"/>
        <v>Paisley Tarnowski (Earl Buxton)</v>
      </c>
    </row>
    <row r="290" spans="1:7" ht="15" x14ac:dyDescent="0.25">
      <c r="A290" s="37">
        <v>53</v>
      </c>
      <c r="B290" s="37" t="s">
        <v>765</v>
      </c>
      <c r="C290" s="37">
        <v>5</v>
      </c>
      <c r="D290" s="37" t="s">
        <v>18</v>
      </c>
      <c r="E290" s="38" t="s">
        <v>4398</v>
      </c>
      <c r="F290" s="37">
        <v>53</v>
      </c>
      <c r="G290" s="11" t="str">
        <f t="shared" si="3"/>
        <v>Venezia Nelson (George P. Nicholson)</v>
      </c>
    </row>
    <row r="291" spans="1:7" ht="15" x14ac:dyDescent="0.25">
      <c r="A291" s="37">
        <v>54</v>
      </c>
      <c r="B291" s="37" t="s">
        <v>727</v>
      </c>
      <c r="C291" s="37">
        <v>5</v>
      </c>
      <c r="D291" s="37" t="s">
        <v>106</v>
      </c>
      <c r="E291" s="38" t="s">
        <v>4399</v>
      </c>
      <c r="F291" s="37">
        <v>54</v>
      </c>
      <c r="G291" s="11" t="str">
        <f t="shared" si="3"/>
        <v>Elly Vriend (Edmonton Chr)</v>
      </c>
    </row>
    <row r="292" spans="1:7" ht="15" x14ac:dyDescent="0.25">
      <c r="A292" s="37">
        <v>55</v>
      </c>
      <c r="B292" s="37" t="s">
        <v>745</v>
      </c>
      <c r="C292" s="37">
        <v>5</v>
      </c>
      <c r="D292" s="37" t="s">
        <v>27</v>
      </c>
      <c r="E292" s="38" t="s">
        <v>4400</v>
      </c>
      <c r="F292" s="37">
        <v>55</v>
      </c>
      <c r="G292" s="11" t="str">
        <f t="shared" si="3"/>
        <v>Juno Othen-Pagels (Holyrood)</v>
      </c>
    </row>
    <row r="293" spans="1:7" ht="15" x14ac:dyDescent="0.25">
      <c r="A293" s="37">
        <v>56</v>
      </c>
      <c r="B293" s="37" t="s">
        <v>2535</v>
      </c>
      <c r="C293" s="37">
        <v>5</v>
      </c>
      <c r="D293" s="37" t="s">
        <v>32</v>
      </c>
      <c r="E293" s="38" t="s">
        <v>4401</v>
      </c>
      <c r="F293" s="37">
        <v>56</v>
      </c>
      <c r="G293" s="11" t="str">
        <f t="shared" si="3"/>
        <v>Sloane Davis (Forest Heights)</v>
      </c>
    </row>
    <row r="294" spans="1:7" ht="15" x14ac:dyDescent="0.25">
      <c r="A294" s="37">
        <v>57</v>
      </c>
      <c r="B294" s="37" t="s">
        <v>2508</v>
      </c>
      <c r="C294" s="37">
        <v>5</v>
      </c>
      <c r="D294" s="37" t="s">
        <v>21</v>
      </c>
      <c r="E294" s="38" t="s">
        <v>4402</v>
      </c>
      <c r="F294" s="37">
        <v>57</v>
      </c>
      <c r="G294" s="11" t="str">
        <f t="shared" si="3"/>
        <v>Lucy J. (Windsor Park)</v>
      </c>
    </row>
    <row r="295" spans="1:7" ht="15" x14ac:dyDescent="0.25">
      <c r="A295" s="37">
        <v>58</v>
      </c>
      <c r="B295" s="37" t="s">
        <v>2542</v>
      </c>
      <c r="C295" s="37">
        <v>5</v>
      </c>
      <c r="D295" s="37" t="s">
        <v>28</v>
      </c>
      <c r="E295" s="38" t="s">
        <v>4403</v>
      </c>
      <c r="F295" s="37">
        <v>58</v>
      </c>
      <c r="G295" s="11" t="str">
        <f t="shared" si="3"/>
        <v>Margo Waskiewich (Earl Buxton)</v>
      </c>
    </row>
    <row r="296" spans="1:7" ht="15" x14ac:dyDescent="0.25">
      <c r="A296" s="37">
        <v>59</v>
      </c>
      <c r="B296" s="37" t="s">
        <v>888</v>
      </c>
      <c r="C296" s="37">
        <v>5</v>
      </c>
      <c r="D296" s="37" t="s">
        <v>309</v>
      </c>
      <c r="E296" s="38" t="s">
        <v>1624</v>
      </c>
      <c r="F296" s="37">
        <v>59</v>
      </c>
      <c r="G296" s="11" t="str">
        <f t="shared" si="3"/>
        <v>Talya Mothana (MAC Islamic)</v>
      </c>
    </row>
    <row r="297" spans="1:7" ht="15" x14ac:dyDescent="0.25">
      <c r="A297" s="37">
        <v>60</v>
      </c>
      <c r="B297" s="37" t="s">
        <v>2470</v>
      </c>
      <c r="C297" s="37">
        <v>5</v>
      </c>
      <c r="D297" s="37" t="s">
        <v>24</v>
      </c>
      <c r="E297" s="38" t="s">
        <v>4404</v>
      </c>
      <c r="F297" s="37">
        <v>60</v>
      </c>
      <c r="G297" s="11" t="str">
        <f t="shared" si="3"/>
        <v>Maliyah Eustace (Brander Gardens)</v>
      </c>
    </row>
    <row r="298" spans="1:7" ht="15" x14ac:dyDescent="0.25">
      <c r="A298" s="37">
        <v>61</v>
      </c>
      <c r="B298" s="37" t="s">
        <v>2576</v>
      </c>
      <c r="C298" s="37">
        <v>5</v>
      </c>
      <c r="D298" s="37" t="s">
        <v>23</v>
      </c>
      <c r="E298" s="38" t="s">
        <v>4405</v>
      </c>
      <c r="F298" s="37">
        <v>61</v>
      </c>
      <c r="G298" s="11" t="str">
        <f t="shared" si="3"/>
        <v>Clara Dyson (Brookside)</v>
      </c>
    </row>
    <row r="299" spans="1:7" ht="15" x14ac:dyDescent="0.25">
      <c r="A299" s="37">
        <v>62</v>
      </c>
      <c r="B299" s="37" t="s">
        <v>2635</v>
      </c>
      <c r="C299" s="37">
        <v>5</v>
      </c>
      <c r="D299" s="37" t="s">
        <v>849</v>
      </c>
      <c r="E299" s="38" t="s">
        <v>4406</v>
      </c>
      <c r="F299" s="37">
        <v>62</v>
      </c>
      <c r="G299" s="11" t="str">
        <f t="shared" si="3"/>
        <v>Swara Salunke (Roberta MacAdams)</v>
      </c>
    </row>
    <row r="300" spans="1:7" ht="15" x14ac:dyDescent="0.25">
      <c r="A300" s="37">
        <v>63</v>
      </c>
      <c r="B300" s="37" t="s">
        <v>2520</v>
      </c>
      <c r="C300" s="37">
        <v>5</v>
      </c>
      <c r="D300" s="37" t="s">
        <v>35</v>
      </c>
      <c r="E300" s="38" t="s">
        <v>3378</v>
      </c>
      <c r="F300" s="37">
        <v>63</v>
      </c>
      <c r="G300" s="11" t="str">
        <f t="shared" si="3"/>
        <v>Leah Lacanilao (Johnny Bright)</v>
      </c>
    </row>
    <row r="301" spans="1:7" ht="15" x14ac:dyDescent="0.25">
      <c r="A301" s="37">
        <v>64</v>
      </c>
      <c r="B301" s="37" t="s">
        <v>4407</v>
      </c>
      <c r="C301" s="37">
        <v>5</v>
      </c>
      <c r="D301" s="37" t="s">
        <v>8006</v>
      </c>
      <c r="E301" s="38" t="s">
        <v>4408</v>
      </c>
      <c r="F301" s="37">
        <v>64</v>
      </c>
      <c r="G301" s="11" t="str">
        <f t="shared" si="3"/>
        <v>Victoria Brown (Wîhkwêntôwin)</v>
      </c>
    </row>
    <row r="302" spans="1:7" ht="15" x14ac:dyDescent="0.25">
      <c r="A302" s="37">
        <v>65</v>
      </c>
      <c r="B302" s="37" t="s">
        <v>2578</v>
      </c>
      <c r="C302" s="37">
        <v>5</v>
      </c>
      <c r="D302" s="37" t="s">
        <v>25</v>
      </c>
      <c r="E302" s="38" t="s">
        <v>4409</v>
      </c>
      <c r="F302" s="37">
        <v>65</v>
      </c>
      <c r="G302" s="11" t="str">
        <f t="shared" si="3"/>
        <v>Amelia Altamirano (Centennial)</v>
      </c>
    </row>
    <row r="303" spans="1:7" ht="15" x14ac:dyDescent="0.25">
      <c r="A303" s="37">
        <v>66</v>
      </c>
      <c r="B303" s="37" t="s">
        <v>742</v>
      </c>
      <c r="C303" s="37">
        <v>5</v>
      </c>
      <c r="D303" s="37" t="s">
        <v>30</v>
      </c>
      <c r="E303" s="38" t="s">
        <v>4410</v>
      </c>
      <c r="F303" s="37">
        <v>66</v>
      </c>
      <c r="G303" s="11" t="str">
        <f t="shared" si="3"/>
        <v>Ava McPherson (Patricia Heights)</v>
      </c>
    </row>
    <row r="304" spans="1:7" ht="15" x14ac:dyDescent="0.25">
      <c r="A304" s="37">
        <v>67</v>
      </c>
      <c r="B304" s="37" t="s">
        <v>2531</v>
      </c>
      <c r="C304" s="37">
        <v>5</v>
      </c>
      <c r="D304" s="37" t="s">
        <v>23</v>
      </c>
      <c r="E304" s="38" t="s">
        <v>4411</v>
      </c>
      <c r="F304" s="37">
        <v>67</v>
      </c>
      <c r="G304" s="11" t="str">
        <f t="shared" si="3"/>
        <v>Elizabeth Jonzon (Brookside)</v>
      </c>
    </row>
    <row r="305" spans="1:7" ht="15" x14ac:dyDescent="0.25">
      <c r="A305" s="37">
        <v>68</v>
      </c>
      <c r="B305" s="37" t="s">
        <v>736</v>
      </c>
      <c r="C305" s="37">
        <v>5</v>
      </c>
      <c r="D305" s="37" t="s">
        <v>39</v>
      </c>
      <c r="E305" s="38" t="s">
        <v>4412</v>
      </c>
      <c r="F305" s="37">
        <v>68</v>
      </c>
      <c r="G305" s="11" t="str">
        <f t="shared" si="3"/>
        <v>Rosalie Pickard (Laurier Heights)</v>
      </c>
    </row>
    <row r="306" spans="1:7" ht="15" x14ac:dyDescent="0.25">
      <c r="A306" s="37">
        <v>69</v>
      </c>
      <c r="B306" s="37" t="s">
        <v>199</v>
      </c>
      <c r="C306" s="37">
        <v>5</v>
      </c>
      <c r="D306" s="37" t="s">
        <v>200</v>
      </c>
      <c r="E306" s="38" t="s">
        <v>3819</v>
      </c>
      <c r="F306" s="37">
        <v>69</v>
      </c>
      <c r="G306" s="11" t="str">
        <f t="shared" si="3"/>
        <v>Maia Vinge (Elmwood)</v>
      </c>
    </row>
    <row r="307" spans="1:7" ht="15" x14ac:dyDescent="0.25">
      <c r="A307" s="37">
        <v>70</v>
      </c>
      <c r="B307" s="37" t="s">
        <v>2686</v>
      </c>
      <c r="C307" s="37">
        <v>5</v>
      </c>
      <c r="D307" s="37" t="s">
        <v>2682</v>
      </c>
      <c r="E307" s="38" t="s">
        <v>4413</v>
      </c>
      <c r="F307" s="37">
        <v>70</v>
      </c>
      <c r="G307" s="11" t="str">
        <f t="shared" si="3"/>
        <v>Istahil Adan (Grace Martin)</v>
      </c>
    </row>
    <row r="308" spans="1:7" ht="15" x14ac:dyDescent="0.25">
      <c r="A308" s="37">
        <v>71</v>
      </c>
      <c r="B308" s="37" t="s">
        <v>728</v>
      </c>
      <c r="C308" s="37">
        <v>5</v>
      </c>
      <c r="D308" s="37" t="s">
        <v>20</v>
      </c>
      <c r="E308" s="38" t="s">
        <v>4414</v>
      </c>
      <c r="F308" s="37">
        <v>71</v>
      </c>
      <c r="G308" s="11" t="str">
        <f t="shared" si="3"/>
        <v>Aya Alam (Michael A. Kostek)</v>
      </c>
    </row>
    <row r="309" spans="1:7" ht="15" x14ac:dyDescent="0.25">
      <c r="A309" s="37">
        <v>72</v>
      </c>
      <c r="B309" s="37" t="s">
        <v>713</v>
      </c>
      <c r="C309" s="37">
        <v>5</v>
      </c>
      <c r="D309" s="37" t="s">
        <v>279</v>
      </c>
      <c r="E309" s="38" t="s">
        <v>4415</v>
      </c>
      <c r="F309" s="37">
        <v>72</v>
      </c>
      <c r="G309" s="11" t="str">
        <f t="shared" si="3"/>
        <v>Sage Rockwell (Crestwood)</v>
      </c>
    </row>
    <row r="310" spans="1:7" ht="15" x14ac:dyDescent="0.25">
      <c r="A310" s="37">
        <v>73</v>
      </c>
      <c r="B310" s="37" t="s">
        <v>731</v>
      </c>
      <c r="C310" s="37">
        <v>5</v>
      </c>
      <c r="D310" s="37" t="s">
        <v>200</v>
      </c>
      <c r="E310" s="38" t="s">
        <v>4416</v>
      </c>
      <c r="F310" s="37">
        <v>73</v>
      </c>
      <c r="G310" s="11" t="str">
        <f t="shared" si="3"/>
        <v>Sloane Cherewyk (Elmwood)</v>
      </c>
    </row>
    <row r="311" spans="1:7" ht="15" x14ac:dyDescent="0.25">
      <c r="A311" s="37">
        <v>74</v>
      </c>
      <c r="B311" s="37" t="s">
        <v>2546</v>
      </c>
      <c r="C311" s="37">
        <v>5</v>
      </c>
      <c r="D311" s="37" t="s">
        <v>19</v>
      </c>
      <c r="E311" s="38" t="s">
        <v>4417</v>
      </c>
      <c r="F311" s="37">
        <v>74</v>
      </c>
      <c r="G311" s="11" t="str">
        <f t="shared" si="3"/>
        <v>Harlee Machul (Rio Terrace)</v>
      </c>
    </row>
    <row r="312" spans="1:7" ht="15" x14ac:dyDescent="0.25">
      <c r="A312" s="37">
        <v>75</v>
      </c>
      <c r="B312" s="37" t="s">
        <v>720</v>
      </c>
      <c r="C312" s="37">
        <v>5</v>
      </c>
      <c r="D312" s="37" t="s">
        <v>279</v>
      </c>
      <c r="E312" s="38" t="s">
        <v>4418</v>
      </c>
      <c r="F312" s="37">
        <v>75</v>
      </c>
      <c r="G312" s="11" t="str">
        <f t="shared" si="3"/>
        <v>Nasib Grewal (Crestwood)</v>
      </c>
    </row>
    <row r="313" spans="1:7" ht="15" x14ac:dyDescent="0.25">
      <c r="A313" s="37">
        <v>76</v>
      </c>
      <c r="B313" s="37" t="s">
        <v>890</v>
      </c>
      <c r="C313" s="37">
        <v>5</v>
      </c>
      <c r="D313" s="37" t="s">
        <v>43</v>
      </c>
      <c r="E313" s="38" t="s">
        <v>4419</v>
      </c>
      <c r="F313" s="37">
        <v>76</v>
      </c>
      <c r="G313" s="11" t="str">
        <f t="shared" si="3"/>
        <v>Emryn Oland (King Edward)</v>
      </c>
    </row>
    <row r="314" spans="1:7" ht="15" x14ac:dyDescent="0.25">
      <c r="A314" s="37">
        <v>77</v>
      </c>
      <c r="B314" s="37" t="s">
        <v>2598</v>
      </c>
      <c r="C314" s="37">
        <v>5</v>
      </c>
      <c r="D314" s="37" t="s">
        <v>30</v>
      </c>
      <c r="E314" s="38" t="s">
        <v>4420</v>
      </c>
      <c r="F314" s="37">
        <v>77</v>
      </c>
      <c r="G314" s="11" t="str">
        <f t="shared" si="3"/>
        <v>Kezia Payne (Patricia Heights)</v>
      </c>
    </row>
    <row r="315" spans="1:7" ht="15" x14ac:dyDescent="0.25">
      <c r="A315" s="37">
        <v>78</v>
      </c>
      <c r="B315" s="37" t="s">
        <v>226</v>
      </c>
      <c r="C315" s="37">
        <v>5</v>
      </c>
      <c r="D315" s="37" t="s">
        <v>57</v>
      </c>
      <c r="E315" s="38" t="s">
        <v>4421</v>
      </c>
      <c r="F315" s="37">
        <v>78</v>
      </c>
      <c r="G315" s="11" t="str">
        <f t="shared" si="3"/>
        <v>Isla Marcotte (David Thomas King)</v>
      </c>
    </row>
    <row r="316" spans="1:7" ht="15" x14ac:dyDescent="0.25">
      <c r="A316" s="37">
        <v>79</v>
      </c>
      <c r="B316" s="37" t="s">
        <v>891</v>
      </c>
      <c r="C316" s="37">
        <v>5</v>
      </c>
      <c r="D316" s="37" t="s">
        <v>43</v>
      </c>
      <c r="E316" s="38" t="s">
        <v>4422</v>
      </c>
      <c r="F316" s="37">
        <v>79</v>
      </c>
      <c r="G316" s="11" t="str">
        <f t="shared" si="3"/>
        <v>Diana Bazhenova (King Edward)</v>
      </c>
    </row>
    <row r="317" spans="1:7" ht="15" x14ac:dyDescent="0.25">
      <c r="A317" s="37">
        <v>80</v>
      </c>
      <c r="B317" s="37" t="s">
        <v>2698</v>
      </c>
      <c r="C317" s="37">
        <v>5</v>
      </c>
      <c r="D317" s="37" t="s">
        <v>848</v>
      </c>
      <c r="E317" s="38" t="s">
        <v>4423</v>
      </c>
      <c r="F317" s="37">
        <v>80</v>
      </c>
      <c r="G317" s="11" t="str">
        <f t="shared" si="3"/>
        <v>Peniel Dike-Iheayi (Winterburn)</v>
      </c>
    </row>
    <row r="318" spans="1:7" ht="15" x14ac:dyDescent="0.25">
      <c r="A318" s="37">
        <v>81</v>
      </c>
      <c r="B318" s="37" t="s">
        <v>2583</v>
      </c>
      <c r="C318" s="37">
        <v>5</v>
      </c>
      <c r="D318" s="37" t="s">
        <v>42</v>
      </c>
      <c r="E318" s="38" t="s">
        <v>4424</v>
      </c>
      <c r="F318" s="37">
        <v>81</v>
      </c>
      <c r="G318" s="11" t="str">
        <f t="shared" si="3"/>
        <v>Freya Mottershead (Ellerslie Campus)</v>
      </c>
    </row>
    <row r="319" spans="1:7" ht="15" x14ac:dyDescent="0.25">
      <c r="A319" s="37">
        <v>82</v>
      </c>
      <c r="B319" s="37" t="s">
        <v>718</v>
      </c>
      <c r="C319" s="37">
        <v>5</v>
      </c>
      <c r="D319" s="37" t="s">
        <v>34</v>
      </c>
      <c r="E319" s="38" t="s">
        <v>4425</v>
      </c>
      <c r="F319" s="37">
        <v>82</v>
      </c>
      <c r="G319" s="11" t="str">
        <f t="shared" si="3"/>
        <v>Harlow Nichols (Steinhauer)</v>
      </c>
    </row>
    <row r="320" spans="1:7" ht="15" x14ac:dyDescent="0.25">
      <c r="A320" s="37">
        <v>83</v>
      </c>
      <c r="B320" s="37" t="s">
        <v>208</v>
      </c>
      <c r="C320" s="37">
        <v>5</v>
      </c>
      <c r="D320" s="37" t="s">
        <v>35</v>
      </c>
      <c r="E320" s="38" t="s">
        <v>4426</v>
      </c>
      <c r="F320" s="37">
        <v>83</v>
      </c>
      <c r="G320" s="11" t="str">
        <f t="shared" si="3"/>
        <v>Adalyn Ward (Johnny Bright)</v>
      </c>
    </row>
    <row r="321" spans="1:7" ht="15" x14ac:dyDescent="0.25">
      <c r="A321" s="37">
        <v>84</v>
      </c>
      <c r="B321" s="37" t="s">
        <v>2580</v>
      </c>
      <c r="C321" s="37">
        <v>5</v>
      </c>
      <c r="D321" s="37" t="s">
        <v>42</v>
      </c>
      <c r="E321" s="38" t="s">
        <v>4427</v>
      </c>
      <c r="F321" s="37">
        <v>84</v>
      </c>
      <c r="G321" s="11" t="str">
        <f t="shared" si="3"/>
        <v>Dewa Nawab (Ellerslie Campus)</v>
      </c>
    </row>
    <row r="322" spans="1:7" ht="15" x14ac:dyDescent="0.25">
      <c r="A322" s="37">
        <v>85</v>
      </c>
      <c r="B322" s="37" t="s">
        <v>2625</v>
      </c>
      <c r="C322" s="37">
        <v>5</v>
      </c>
      <c r="D322" s="37" t="s">
        <v>42</v>
      </c>
      <c r="E322" s="38" t="s">
        <v>4428</v>
      </c>
      <c r="F322" s="37">
        <v>85</v>
      </c>
      <c r="G322" s="11" t="str">
        <f t="shared" si="3"/>
        <v>Nimrat Narwal (Ellerslie Campus)</v>
      </c>
    </row>
    <row r="323" spans="1:7" ht="15" x14ac:dyDescent="0.25">
      <c r="A323" s="37">
        <v>86</v>
      </c>
      <c r="B323" s="37" t="s">
        <v>707</v>
      </c>
      <c r="C323" s="37">
        <v>5</v>
      </c>
      <c r="D323" s="37" t="s">
        <v>20</v>
      </c>
      <c r="E323" s="38" t="s">
        <v>4429</v>
      </c>
      <c r="F323" s="37">
        <v>86</v>
      </c>
      <c r="G323" s="11" t="str">
        <f t="shared" si="3"/>
        <v>Vesna Kut (Michael A. Kostek)</v>
      </c>
    </row>
    <row r="324" spans="1:7" ht="15" x14ac:dyDescent="0.25">
      <c r="A324" s="37">
        <v>87</v>
      </c>
      <c r="B324" s="37" t="s">
        <v>376</v>
      </c>
      <c r="C324" s="37">
        <v>5</v>
      </c>
      <c r="D324" s="37" t="s">
        <v>27</v>
      </c>
      <c r="E324" s="38" t="s">
        <v>4430</v>
      </c>
      <c r="F324" s="37">
        <v>87</v>
      </c>
      <c r="G324" s="11" t="str">
        <f t="shared" si="3"/>
        <v>Abbey Davis (Holyrood)</v>
      </c>
    </row>
    <row r="325" spans="1:7" ht="15" x14ac:dyDescent="0.25">
      <c r="A325" s="37">
        <v>88</v>
      </c>
      <c r="B325" s="37" t="s">
        <v>4431</v>
      </c>
      <c r="C325" s="37">
        <v>5</v>
      </c>
      <c r="D325" s="37" t="s">
        <v>20</v>
      </c>
      <c r="E325" s="38" t="s">
        <v>4432</v>
      </c>
      <c r="F325" s="37">
        <v>88</v>
      </c>
      <c r="G325" s="11" t="str">
        <f t="shared" si="3"/>
        <v>Everly Taylor (Michael A. Kostek)</v>
      </c>
    </row>
    <row r="326" spans="1:7" ht="15" x14ac:dyDescent="0.25">
      <c r="A326" s="37">
        <v>89</v>
      </c>
      <c r="B326" s="37" t="s">
        <v>211</v>
      </c>
      <c r="C326" s="37">
        <v>5</v>
      </c>
      <c r="D326" s="37" t="s">
        <v>27</v>
      </c>
      <c r="E326" s="38" t="s">
        <v>4433</v>
      </c>
      <c r="F326" s="37">
        <v>89</v>
      </c>
      <c r="G326" s="11" t="str">
        <f t="shared" si="3"/>
        <v>Frankie Wandzilak (Holyrood)</v>
      </c>
    </row>
    <row r="327" spans="1:7" ht="15" x14ac:dyDescent="0.25">
      <c r="A327" s="37">
        <v>90</v>
      </c>
      <c r="B327" s="37" t="s">
        <v>764</v>
      </c>
      <c r="C327" s="37">
        <v>5</v>
      </c>
      <c r="D327" s="37" t="s">
        <v>39</v>
      </c>
      <c r="E327" s="38" t="s">
        <v>4434</v>
      </c>
      <c r="F327" s="37">
        <v>90</v>
      </c>
      <c r="G327" s="11" t="str">
        <f t="shared" si="3"/>
        <v>Claire Johnston (Laurier Heights)</v>
      </c>
    </row>
    <row r="328" spans="1:7" ht="15" x14ac:dyDescent="0.25">
      <c r="A328" s="37">
        <v>91</v>
      </c>
      <c r="B328" s="37" t="s">
        <v>894</v>
      </c>
      <c r="C328" s="37">
        <v>5</v>
      </c>
      <c r="D328" s="37" t="s">
        <v>39</v>
      </c>
      <c r="E328" s="38" t="s">
        <v>4435</v>
      </c>
      <c r="F328" s="37">
        <v>91</v>
      </c>
      <c r="G328" s="11" t="str">
        <f t="shared" si="3"/>
        <v>Quinn Oosthoek (Laurier Heights)</v>
      </c>
    </row>
    <row r="329" spans="1:7" ht="15" x14ac:dyDescent="0.25">
      <c r="A329" s="37">
        <v>92</v>
      </c>
      <c r="B329" s="37" t="s">
        <v>217</v>
      </c>
      <c r="C329" s="37">
        <v>5</v>
      </c>
      <c r="D329" s="37" t="s">
        <v>24</v>
      </c>
      <c r="E329" s="38" t="s">
        <v>4436</v>
      </c>
      <c r="F329" s="37">
        <v>92</v>
      </c>
      <c r="G329" s="11" t="str">
        <f t="shared" si="3"/>
        <v>Macey Kerby (Brander Gardens)</v>
      </c>
    </row>
    <row r="330" spans="1:7" ht="15" x14ac:dyDescent="0.25">
      <c r="A330" s="37">
        <v>93</v>
      </c>
      <c r="B330" s="37" t="s">
        <v>2616</v>
      </c>
      <c r="C330" s="37">
        <v>5</v>
      </c>
      <c r="D330" s="37" t="s">
        <v>24</v>
      </c>
      <c r="E330" s="38" t="s">
        <v>4437</v>
      </c>
      <c r="F330" s="37">
        <v>93</v>
      </c>
      <c r="G330" s="11" t="str">
        <f t="shared" si="3"/>
        <v>Leela Bhurjee (Brander Gardens)</v>
      </c>
    </row>
    <row r="331" spans="1:7" ht="15" x14ac:dyDescent="0.25">
      <c r="A331" s="37">
        <v>94</v>
      </c>
      <c r="B331" s="37" t="s">
        <v>746</v>
      </c>
      <c r="C331" s="37">
        <v>5</v>
      </c>
      <c r="D331" s="37" t="s">
        <v>20</v>
      </c>
      <c r="E331" s="38" t="s">
        <v>4438</v>
      </c>
      <c r="F331" s="37">
        <v>94</v>
      </c>
      <c r="G331" s="11" t="str">
        <f t="shared" si="3"/>
        <v>Cleo Gibbon (Michael A. Kostek)</v>
      </c>
    </row>
    <row r="332" spans="1:7" ht="15" x14ac:dyDescent="0.25">
      <c r="A332" s="37">
        <v>95</v>
      </c>
      <c r="B332" s="37" t="s">
        <v>717</v>
      </c>
      <c r="C332" s="37">
        <v>5</v>
      </c>
      <c r="D332" s="37" t="s">
        <v>28</v>
      </c>
      <c r="E332" s="38" t="s">
        <v>4439</v>
      </c>
      <c r="F332" s="37">
        <v>95</v>
      </c>
      <c r="G332" s="11" t="str">
        <f t="shared" si="3"/>
        <v>Beatrice Bamforth (Earl Buxton)</v>
      </c>
    </row>
    <row r="333" spans="1:7" ht="15" x14ac:dyDescent="0.25">
      <c r="A333" s="37">
        <v>96</v>
      </c>
      <c r="B333" s="37" t="s">
        <v>4440</v>
      </c>
      <c r="C333" s="37">
        <v>5</v>
      </c>
      <c r="D333" s="37" t="s">
        <v>8006</v>
      </c>
      <c r="E333" s="38" t="s">
        <v>4441</v>
      </c>
      <c r="F333" s="37">
        <v>96</v>
      </c>
      <c r="G333" s="11" t="str">
        <f t="shared" si="3"/>
        <v>Emily Raven (Wîhkwêntôwin)</v>
      </c>
    </row>
    <row r="334" spans="1:7" ht="15" x14ac:dyDescent="0.25">
      <c r="A334" s="37">
        <v>97</v>
      </c>
      <c r="B334" s="37" t="s">
        <v>4442</v>
      </c>
      <c r="C334" s="37">
        <v>5</v>
      </c>
      <c r="D334" s="37" t="s">
        <v>20</v>
      </c>
      <c r="E334" s="38" t="s">
        <v>4443</v>
      </c>
      <c r="F334" s="37">
        <v>97</v>
      </c>
      <c r="G334" s="11" t="str">
        <f t="shared" si="3"/>
        <v>Leviea Johnson-McG (Michael A. Kostek)</v>
      </c>
    </row>
    <row r="335" spans="1:7" ht="15" x14ac:dyDescent="0.25">
      <c r="A335" s="37">
        <v>98</v>
      </c>
      <c r="B335" s="37" t="s">
        <v>761</v>
      </c>
      <c r="C335" s="37">
        <v>5</v>
      </c>
      <c r="D335" s="37" t="s">
        <v>39</v>
      </c>
      <c r="E335" s="38" t="s">
        <v>4444</v>
      </c>
      <c r="F335" s="37">
        <v>98</v>
      </c>
      <c r="G335" s="11" t="str">
        <f t="shared" si="3"/>
        <v>Stella Watson (Laurier Heights)</v>
      </c>
    </row>
    <row r="336" spans="1:7" ht="15" x14ac:dyDescent="0.25">
      <c r="A336" s="37">
        <v>99</v>
      </c>
      <c r="B336" s="37" t="s">
        <v>900</v>
      </c>
      <c r="C336" s="37">
        <v>5</v>
      </c>
      <c r="D336" s="37" t="s">
        <v>62</v>
      </c>
      <c r="E336" s="38" t="s">
        <v>4445</v>
      </c>
      <c r="F336" s="37">
        <v>99</v>
      </c>
      <c r="G336" s="11" t="str">
        <f t="shared" si="3"/>
        <v>Frances Gauthier (Westglen)</v>
      </c>
    </row>
    <row r="337" spans="1:7" ht="15" x14ac:dyDescent="0.25">
      <c r="A337" s="37">
        <v>100</v>
      </c>
      <c r="B337" s="37" t="s">
        <v>2681</v>
      </c>
      <c r="C337" s="37">
        <v>5</v>
      </c>
      <c r="D337" s="37" t="s">
        <v>2682</v>
      </c>
      <c r="E337" s="38" t="s">
        <v>4446</v>
      </c>
      <c r="F337" s="37">
        <v>100</v>
      </c>
      <c r="G337" s="11" t="str">
        <f t="shared" si="3"/>
        <v>Rickayla Atkinson (Grace Martin)</v>
      </c>
    </row>
    <row r="338" spans="1:7" ht="15" x14ac:dyDescent="0.25">
      <c r="A338" s="37">
        <v>101</v>
      </c>
      <c r="B338" s="37" t="s">
        <v>2555</v>
      </c>
      <c r="C338" s="37">
        <v>5</v>
      </c>
      <c r="D338" s="37" t="s">
        <v>105</v>
      </c>
      <c r="E338" s="38" t="s">
        <v>4447</v>
      </c>
      <c r="F338" s="37">
        <v>101</v>
      </c>
      <c r="G338" s="11" t="str">
        <f t="shared" si="3"/>
        <v>Milan Singh (Aurora Charter)</v>
      </c>
    </row>
    <row r="339" spans="1:7" ht="15" x14ac:dyDescent="0.25">
      <c r="A339" s="37">
        <v>102</v>
      </c>
      <c r="B339" s="37" t="s">
        <v>2593</v>
      </c>
      <c r="C339" s="37">
        <v>5</v>
      </c>
      <c r="D339" s="37" t="s">
        <v>32</v>
      </c>
      <c r="E339" s="38" t="s">
        <v>4448</v>
      </c>
      <c r="F339" s="37">
        <v>102</v>
      </c>
      <c r="G339" s="11" t="str">
        <f t="shared" si="3"/>
        <v>Wren Brayall (Forest Heights)</v>
      </c>
    </row>
    <row r="340" spans="1:7" ht="15" x14ac:dyDescent="0.25">
      <c r="A340" s="37">
        <v>103</v>
      </c>
      <c r="B340" s="37" t="s">
        <v>886</v>
      </c>
      <c r="C340" s="37">
        <v>5</v>
      </c>
      <c r="D340" s="37" t="s">
        <v>33</v>
      </c>
      <c r="E340" s="38" t="s">
        <v>4449</v>
      </c>
      <c r="F340" s="37">
        <v>103</v>
      </c>
      <c r="G340" s="11" t="str">
        <f t="shared" si="3"/>
        <v>Felicity Ben-Zvi (Westbrook)</v>
      </c>
    </row>
    <row r="341" spans="1:7" ht="15" x14ac:dyDescent="0.25">
      <c r="A341" s="37">
        <v>104</v>
      </c>
      <c r="B341" s="37" t="s">
        <v>721</v>
      </c>
      <c r="C341" s="37">
        <v>5</v>
      </c>
      <c r="D341" s="37" t="s">
        <v>20</v>
      </c>
      <c r="E341" s="38" t="s">
        <v>4450</v>
      </c>
      <c r="F341" s="37">
        <v>104</v>
      </c>
      <c r="G341" s="11" t="str">
        <f t="shared" si="3"/>
        <v>Sloane Schulte (Michael A. Kostek)</v>
      </c>
    </row>
    <row r="342" spans="1:7" ht="15" x14ac:dyDescent="0.25">
      <c r="A342" s="37">
        <v>105</v>
      </c>
      <c r="B342" s="37" t="s">
        <v>2660</v>
      </c>
      <c r="C342" s="37">
        <v>5</v>
      </c>
      <c r="D342" s="37" t="s">
        <v>113</v>
      </c>
      <c r="E342" s="38" t="s">
        <v>4451</v>
      </c>
      <c r="F342" s="37">
        <v>105</v>
      </c>
      <c r="G342" s="11" t="str">
        <f t="shared" si="3"/>
        <v>Ana Scheidegger (Satoo)</v>
      </c>
    </row>
    <row r="343" spans="1:7" ht="15" x14ac:dyDescent="0.25">
      <c r="A343" s="37">
        <v>106</v>
      </c>
      <c r="B343" s="37" t="s">
        <v>2655</v>
      </c>
      <c r="C343" s="37">
        <v>5</v>
      </c>
      <c r="D343" s="37" t="s">
        <v>28</v>
      </c>
      <c r="E343" s="38" t="s">
        <v>4452</v>
      </c>
      <c r="F343" s="37">
        <v>106</v>
      </c>
      <c r="G343" s="11" t="str">
        <f t="shared" si="3"/>
        <v>Josslyn Vos (Earl Buxton)</v>
      </c>
    </row>
    <row r="344" spans="1:7" ht="15" x14ac:dyDescent="0.25">
      <c r="A344" s="37">
        <v>107</v>
      </c>
      <c r="B344" s="37" t="s">
        <v>724</v>
      </c>
      <c r="C344" s="37">
        <v>5</v>
      </c>
      <c r="D344" s="37" t="s">
        <v>48</v>
      </c>
      <c r="E344" s="38" t="s">
        <v>4453</v>
      </c>
      <c r="F344" s="37">
        <v>107</v>
      </c>
      <c r="G344" s="11" t="str">
        <f t="shared" si="3"/>
        <v>Olivia Walker (Joey Moss)</v>
      </c>
    </row>
    <row r="345" spans="1:7" ht="15" x14ac:dyDescent="0.25">
      <c r="A345" s="37">
        <v>108</v>
      </c>
      <c r="B345" s="37" t="s">
        <v>4454</v>
      </c>
      <c r="C345" s="37">
        <v>5</v>
      </c>
      <c r="D345" s="37" t="s">
        <v>42</v>
      </c>
      <c r="E345" s="38" t="s">
        <v>4455</v>
      </c>
      <c r="F345" s="37">
        <v>108</v>
      </c>
      <c r="G345" s="11" t="str">
        <f t="shared" si="3"/>
        <v>Areej Shooker (Ellerslie Campus)</v>
      </c>
    </row>
    <row r="346" spans="1:7" ht="15" x14ac:dyDescent="0.25">
      <c r="A346" s="37">
        <v>109</v>
      </c>
      <c r="B346" s="37" t="s">
        <v>749</v>
      </c>
      <c r="C346" s="37">
        <v>5</v>
      </c>
      <c r="D346" s="37" t="s">
        <v>42</v>
      </c>
      <c r="E346" s="38" t="s">
        <v>4456</v>
      </c>
      <c r="F346" s="37">
        <v>109</v>
      </c>
      <c r="G346" s="11" t="str">
        <f t="shared" si="3"/>
        <v>Beth Payne (Ellerslie Campus)</v>
      </c>
    </row>
    <row r="347" spans="1:7" ht="15" x14ac:dyDescent="0.25">
      <c r="A347" s="37">
        <v>110</v>
      </c>
      <c r="B347" s="37" t="s">
        <v>2610</v>
      </c>
      <c r="C347" s="37">
        <v>5</v>
      </c>
      <c r="D347" s="37" t="s">
        <v>20</v>
      </c>
      <c r="E347" s="38" t="s">
        <v>4457</v>
      </c>
      <c r="F347" s="37">
        <v>110</v>
      </c>
      <c r="G347" s="11" t="str">
        <f t="shared" si="3"/>
        <v>Penelope McFadyen (Michael A. Kostek)</v>
      </c>
    </row>
    <row r="348" spans="1:7" ht="15" x14ac:dyDescent="0.25">
      <c r="A348" s="37">
        <v>111</v>
      </c>
      <c r="B348" s="37" t="s">
        <v>726</v>
      </c>
      <c r="C348" s="37">
        <v>5</v>
      </c>
      <c r="D348" s="37" t="s">
        <v>633</v>
      </c>
      <c r="E348" s="38" t="s">
        <v>4458</v>
      </c>
      <c r="F348" s="37">
        <v>111</v>
      </c>
      <c r="G348" s="11" t="str">
        <f t="shared" si="3"/>
        <v>Liesl Millan (Notre Dame Edmonton)</v>
      </c>
    </row>
    <row r="349" spans="1:7" ht="15" x14ac:dyDescent="0.25">
      <c r="A349" s="37">
        <v>112</v>
      </c>
      <c r="B349" s="37" t="s">
        <v>4459</v>
      </c>
      <c r="C349" s="37">
        <v>5</v>
      </c>
      <c r="D349" s="37" t="s">
        <v>52</v>
      </c>
      <c r="E349" s="38" t="s">
        <v>4460</v>
      </c>
      <c r="F349" s="37">
        <v>112</v>
      </c>
      <c r="G349" s="11" t="str">
        <f t="shared" ref="G349:G439" si="4">CONCATENATE(B349, " (", D349, ")")</f>
        <v>Piper Proudfoot (Hardisty)</v>
      </c>
    </row>
    <row r="350" spans="1:7" ht="15" x14ac:dyDescent="0.25">
      <c r="A350" s="37">
        <v>113</v>
      </c>
      <c r="B350" s="37" t="s">
        <v>4461</v>
      </c>
      <c r="C350" s="37">
        <v>5</v>
      </c>
      <c r="D350" s="37" t="s">
        <v>34</v>
      </c>
      <c r="E350" s="38" t="s">
        <v>4462</v>
      </c>
      <c r="F350" s="37">
        <v>113</v>
      </c>
      <c r="G350" s="11" t="str">
        <f t="shared" si="4"/>
        <v>Sydeny McMahon (Steinhauer)</v>
      </c>
    </row>
    <row r="351" spans="1:7" ht="15" x14ac:dyDescent="0.25">
      <c r="A351" s="37">
        <v>114</v>
      </c>
      <c r="B351" s="37" t="s">
        <v>4463</v>
      </c>
      <c r="C351" s="37">
        <v>5</v>
      </c>
      <c r="D351" s="37" t="s">
        <v>926</v>
      </c>
      <c r="E351" s="38" t="s">
        <v>4464</v>
      </c>
      <c r="F351" s="37">
        <v>114</v>
      </c>
      <c r="G351" s="11" t="str">
        <f t="shared" si="4"/>
        <v>Clover Schneider (Shauna May Seneca)</v>
      </c>
    </row>
    <row r="352" spans="1:7" ht="15" x14ac:dyDescent="0.25">
      <c r="A352" s="37">
        <v>115</v>
      </c>
      <c r="B352" s="37" t="s">
        <v>2596</v>
      </c>
      <c r="C352" s="37">
        <v>5</v>
      </c>
      <c r="D352" s="37" t="s">
        <v>23</v>
      </c>
      <c r="E352" s="38" t="s">
        <v>4465</v>
      </c>
      <c r="F352" s="37">
        <v>115</v>
      </c>
      <c r="G352" s="11" t="str">
        <f t="shared" si="4"/>
        <v>Clara Jonzon (Brookside)</v>
      </c>
    </row>
    <row r="353" spans="1:7" ht="15" x14ac:dyDescent="0.25">
      <c r="A353" s="37">
        <v>116</v>
      </c>
      <c r="B353" s="37" t="s">
        <v>2707</v>
      </c>
      <c r="C353" s="37">
        <v>5</v>
      </c>
      <c r="D353" s="37" t="s">
        <v>28</v>
      </c>
      <c r="E353" s="38" t="s">
        <v>4466</v>
      </c>
      <c r="F353" s="37">
        <v>116</v>
      </c>
      <c r="G353" s="11" t="str">
        <f t="shared" si="4"/>
        <v>Regan Metcalf (Earl Buxton)</v>
      </c>
    </row>
    <row r="354" spans="1:7" ht="15" x14ac:dyDescent="0.25">
      <c r="A354" s="37">
        <v>117</v>
      </c>
      <c r="B354" s="37" t="s">
        <v>4467</v>
      </c>
      <c r="C354" s="37">
        <v>5</v>
      </c>
      <c r="D354" s="37" t="s">
        <v>27</v>
      </c>
      <c r="E354" s="38" t="s">
        <v>4468</v>
      </c>
      <c r="F354" s="37">
        <v>117</v>
      </c>
      <c r="G354" s="11" t="str">
        <f t="shared" si="4"/>
        <v>Anais Brousseau (Holyrood)</v>
      </c>
    </row>
    <row r="355" spans="1:7" ht="15" x14ac:dyDescent="0.25">
      <c r="A355" s="37">
        <v>118</v>
      </c>
      <c r="B355" s="37" t="s">
        <v>4469</v>
      </c>
      <c r="C355" s="37">
        <v>5</v>
      </c>
      <c r="D355" s="37" t="s">
        <v>44</v>
      </c>
      <c r="E355" s="38" t="s">
        <v>4470</v>
      </c>
      <c r="F355" s="37">
        <v>118</v>
      </c>
      <c r="G355" s="11" t="str">
        <f t="shared" si="4"/>
        <v>Zakiyah Jama (Callingwood)</v>
      </c>
    </row>
    <row r="356" spans="1:7" ht="15" x14ac:dyDescent="0.25">
      <c r="A356" s="37">
        <v>119</v>
      </c>
      <c r="B356" s="37" t="s">
        <v>207</v>
      </c>
      <c r="C356" s="37">
        <v>5</v>
      </c>
      <c r="D356" s="37" t="s">
        <v>57</v>
      </c>
      <c r="E356" s="38" t="s">
        <v>4471</v>
      </c>
      <c r="F356" s="37">
        <v>119</v>
      </c>
      <c r="G356" s="11" t="str">
        <f t="shared" si="4"/>
        <v>Eleanor Stuart (David Thomas King)</v>
      </c>
    </row>
    <row r="357" spans="1:7" ht="15" x14ac:dyDescent="0.25">
      <c r="A357" s="37">
        <v>120</v>
      </c>
      <c r="B357" s="37" t="s">
        <v>2569</v>
      </c>
      <c r="C357" s="37">
        <v>5</v>
      </c>
      <c r="D357" s="37" t="s">
        <v>57</v>
      </c>
      <c r="E357" s="38" t="s">
        <v>4472</v>
      </c>
      <c r="F357" s="37">
        <v>120</v>
      </c>
      <c r="G357" s="11" t="str">
        <f t="shared" si="4"/>
        <v>Avery Ertman-Simmo (David Thomas King)</v>
      </c>
    </row>
    <row r="358" spans="1:7" ht="15" x14ac:dyDescent="0.25">
      <c r="A358" s="37">
        <v>121</v>
      </c>
      <c r="B358" s="37" t="s">
        <v>893</v>
      </c>
      <c r="C358" s="37">
        <v>5</v>
      </c>
      <c r="D358" s="37" t="s">
        <v>200</v>
      </c>
      <c r="E358" s="38" t="s">
        <v>4473</v>
      </c>
      <c r="F358" s="37">
        <v>121</v>
      </c>
      <c r="G358" s="11" t="str">
        <f t="shared" si="4"/>
        <v>Allia Biffert (Elmwood)</v>
      </c>
    </row>
    <row r="359" spans="1:7" ht="15" x14ac:dyDescent="0.25">
      <c r="A359" s="37">
        <v>122</v>
      </c>
      <c r="B359" s="37" t="s">
        <v>734</v>
      </c>
      <c r="C359" s="37">
        <v>5</v>
      </c>
      <c r="D359" s="37" t="s">
        <v>82</v>
      </c>
      <c r="E359" s="38" t="s">
        <v>4474</v>
      </c>
      <c r="F359" s="37">
        <v>122</v>
      </c>
      <c r="G359" s="11" t="str">
        <f t="shared" si="4"/>
        <v>Emma Richie (Virginia Park)</v>
      </c>
    </row>
    <row r="360" spans="1:7" ht="15" x14ac:dyDescent="0.25">
      <c r="A360" s="37">
        <v>123</v>
      </c>
      <c r="B360" s="37" t="s">
        <v>751</v>
      </c>
      <c r="C360" s="37">
        <v>5</v>
      </c>
      <c r="D360" s="37" t="s">
        <v>82</v>
      </c>
      <c r="E360" s="38" t="s">
        <v>4475</v>
      </c>
      <c r="F360" s="37">
        <v>123</v>
      </c>
      <c r="G360" s="11" t="str">
        <f t="shared" si="4"/>
        <v>Evy Stergiou (Virginia Park)</v>
      </c>
    </row>
    <row r="361" spans="1:7" ht="15" x14ac:dyDescent="0.25">
      <c r="A361" s="37">
        <v>124</v>
      </c>
      <c r="B361" s="37" t="s">
        <v>4476</v>
      </c>
      <c r="C361" s="37">
        <v>5</v>
      </c>
      <c r="D361" s="37" t="s">
        <v>36</v>
      </c>
      <c r="E361" s="38" t="s">
        <v>4477</v>
      </c>
      <c r="F361" s="37">
        <v>124</v>
      </c>
      <c r="G361" s="11" t="str">
        <f t="shared" si="4"/>
        <v>Adelaide Disnard (Riverdale)</v>
      </c>
    </row>
    <row r="362" spans="1:7" ht="15" x14ac:dyDescent="0.25">
      <c r="A362" s="37">
        <v>125</v>
      </c>
      <c r="B362" s="37" t="s">
        <v>2528</v>
      </c>
      <c r="C362" s="37">
        <v>5</v>
      </c>
      <c r="D362" s="37" t="s">
        <v>36</v>
      </c>
      <c r="E362" s="38" t="s">
        <v>4478</v>
      </c>
      <c r="F362" s="37">
        <v>125</v>
      </c>
      <c r="G362" s="11" t="str">
        <f t="shared" si="4"/>
        <v>Charlotte Heckbert (Riverdale)</v>
      </c>
    </row>
    <row r="363" spans="1:7" ht="15" x14ac:dyDescent="0.25">
      <c r="A363" s="37">
        <v>126</v>
      </c>
      <c r="B363" s="37" t="s">
        <v>2718</v>
      </c>
      <c r="C363" s="37">
        <v>5</v>
      </c>
      <c r="D363" s="37" t="s">
        <v>20</v>
      </c>
      <c r="E363" s="38" t="s">
        <v>4479</v>
      </c>
      <c r="F363" s="37">
        <v>126</v>
      </c>
      <c r="G363" s="11" t="str">
        <f t="shared" si="4"/>
        <v>Ellie Brodeur (Michael A. Kostek)</v>
      </c>
    </row>
    <row r="364" spans="1:7" ht="15" x14ac:dyDescent="0.25">
      <c r="A364" s="37">
        <v>127</v>
      </c>
      <c r="B364" s="37" t="s">
        <v>382</v>
      </c>
      <c r="C364" s="37">
        <v>5</v>
      </c>
      <c r="D364" s="37" t="s">
        <v>113</v>
      </c>
      <c r="E364" s="38" t="s">
        <v>4480</v>
      </c>
      <c r="F364" s="37">
        <v>127</v>
      </c>
      <c r="G364" s="11" t="str">
        <f t="shared" si="4"/>
        <v>Kinsley Spicer (Satoo)</v>
      </c>
    </row>
    <row r="365" spans="1:7" ht="15" x14ac:dyDescent="0.25">
      <c r="A365" s="37">
        <v>128</v>
      </c>
      <c r="B365" s="37" t="s">
        <v>2714</v>
      </c>
      <c r="C365" s="37">
        <v>5</v>
      </c>
      <c r="D365" s="37" t="s">
        <v>635</v>
      </c>
      <c r="E365" s="38" t="s">
        <v>4481</v>
      </c>
      <c r="F365" s="37">
        <v>128</v>
      </c>
      <c r="G365" s="11" t="str">
        <f t="shared" si="4"/>
        <v>Bruna Maxi-Dissidi (John A. McDougall)</v>
      </c>
    </row>
    <row r="366" spans="1:7" ht="15" x14ac:dyDescent="0.25">
      <c r="A366" s="37">
        <v>129</v>
      </c>
      <c r="B366" s="37" t="s">
        <v>4482</v>
      </c>
      <c r="C366" s="37">
        <v>5</v>
      </c>
      <c r="D366" s="37" t="s">
        <v>42</v>
      </c>
      <c r="E366" s="38" t="s">
        <v>4483</v>
      </c>
      <c r="F366" s="37">
        <v>129</v>
      </c>
      <c r="G366" s="11" t="str">
        <f t="shared" si="4"/>
        <v>Sophia Scharf (Ellerslie Campus)</v>
      </c>
    </row>
    <row r="367" spans="1:7" ht="15" x14ac:dyDescent="0.25">
      <c r="A367" s="37">
        <v>130</v>
      </c>
      <c r="B367" s="37" t="s">
        <v>2629</v>
      </c>
      <c r="C367" s="37">
        <v>5</v>
      </c>
      <c r="D367" s="37" t="s">
        <v>1443</v>
      </c>
      <c r="E367" s="38" t="s">
        <v>4484</v>
      </c>
      <c r="F367" s="37">
        <v>130</v>
      </c>
      <c r="G367" s="11" t="str">
        <f t="shared" si="4"/>
        <v>Zaha Maglente (Crawford Plains)</v>
      </c>
    </row>
    <row r="368" spans="1:7" ht="15" x14ac:dyDescent="0.25">
      <c r="A368" s="37">
        <v>131</v>
      </c>
      <c r="B368" s="37" t="s">
        <v>2716</v>
      </c>
      <c r="C368" s="37">
        <v>5</v>
      </c>
      <c r="D368" s="37" t="s">
        <v>635</v>
      </c>
      <c r="E368" s="38" t="s">
        <v>4485</v>
      </c>
      <c r="F368" s="37">
        <v>131</v>
      </c>
      <c r="G368" s="11" t="str">
        <f t="shared" si="4"/>
        <v>Ayantu Kabira (John A. McDougall)</v>
      </c>
    </row>
    <row r="369" spans="1:7" ht="15" x14ac:dyDescent="0.25">
      <c r="A369" s="37">
        <v>132</v>
      </c>
      <c r="B369" s="37" t="s">
        <v>2712</v>
      </c>
      <c r="C369" s="37">
        <v>5</v>
      </c>
      <c r="D369" s="37" t="s">
        <v>20</v>
      </c>
      <c r="E369" s="38" t="s">
        <v>4486</v>
      </c>
      <c r="F369" s="37">
        <v>132</v>
      </c>
      <c r="G369" s="11" t="str">
        <f t="shared" si="4"/>
        <v>Melody Dysart-Spen (Michael A. Kostek)</v>
      </c>
    </row>
    <row r="370" spans="1:7" ht="15" x14ac:dyDescent="0.25">
      <c r="A370" s="37">
        <v>133</v>
      </c>
      <c r="B370" s="37" t="s">
        <v>4487</v>
      </c>
      <c r="C370" s="37">
        <v>5</v>
      </c>
      <c r="D370" s="37" t="s">
        <v>8006</v>
      </c>
      <c r="E370" s="38" t="s">
        <v>4488</v>
      </c>
      <c r="F370" s="37">
        <v>33</v>
      </c>
      <c r="G370" s="11" t="str">
        <f t="shared" si="4"/>
        <v>Mia Pinisetti (Wîhkwêntôwin)</v>
      </c>
    </row>
    <row r="371" spans="1:7" ht="15" x14ac:dyDescent="0.25">
      <c r="A371" s="37">
        <v>134</v>
      </c>
      <c r="B371" s="37" t="s">
        <v>206</v>
      </c>
      <c r="C371" s="37">
        <v>5</v>
      </c>
      <c r="D371" s="37" t="s">
        <v>200</v>
      </c>
      <c r="E371" s="38" t="s">
        <v>4489</v>
      </c>
      <c r="F371" s="37">
        <v>134</v>
      </c>
      <c r="G371" s="11" t="str">
        <f t="shared" si="4"/>
        <v>Marina Kirkland (Elmwood)</v>
      </c>
    </row>
    <row r="372" spans="1:7" ht="15" x14ac:dyDescent="0.25">
      <c r="A372" s="37">
        <v>135</v>
      </c>
      <c r="B372" s="37" t="s">
        <v>4490</v>
      </c>
      <c r="C372" s="37">
        <v>5</v>
      </c>
      <c r="D372" s="37" t="s">
        <v>41</v>
      </c>
      <c r="E372" s="38" t="s">
        <v>4491</v>
      </c>
      <c r="F372" s="37">
        <v>135</v>
      </c>
      <c r="G372" s="11" t="str">
        <f t="shared" si="4"/>
        <v>Sofia Mclaren-Barr (Mill Creek)</v>
      </c>
    </row>
    <row r="373" spans="1:7" ht="15" x14ac:dyDescent="0.25">
      <c r="A373" s="37">
        <v>136</v>
      </c>
      <c r="B373" s="37" t="s">
        <v>758</v>
      </c>
      <c r="C373" s="37">
        <v>5</v>
      </c>
      <c r="D373" s="37" t="s">
        <v>28</v>
      </c>
      <c r="E373" s="38" t="s">
        <v>4492</v>
      </c>
      <c r="F373" s="37">
        <v>136</v>
      </c>
      <c r="G373" s="11" t="str">
        <f t="shared" si="4"/>
        <v>Alexandra Hatch (Earl Buxton)</v>
      </c>
    </row>
    <row r="374" spans="1:7" ht="15" x14ac:dyDescent="0.25">
      <c r="A374" s="37">
        <v>137</v>
      </c>
      <c r="B374" s="37" t="s">
        <v>2694</v>
      </c>
      <c r="C374" s="37">
        <v>5</v>
      </c>
      <c r="D374" s="37" t="s">
        <v>28</v>
      </c>
      <c r="E374" s="38" t="s">
        <v>4493</v>
      </c>
      <c r="F374" s="37">
        <v>137</v>
      </c>
      <c r="G374" s="11" t="str">
        <f t="shared" si="4"/>
        <v>Lily Khulbe (Earl Buxton)</v>
      </c>
    </row>
    <row r="375" spans="1:7" ht="15" x14ac:dyDescent="0.25">
      <c r="A375" s="37">
        <v>138</v>
      </c>
      <c r="B375" s="37" t="s">
        <v>4494</v>
      </c>
      <c r="C375" s="37">
        <v>5</v>
      </c>
      <c r="D375" s="37" t="s">
        <v>379</v>
      </c>
      <c r="E375" s="38" t="s">
        <v>4495</v>
      </c>
      <c r="F375" s="37">
        <v>138</v>
      </c>
      <c r="G375" s="11" t="str">
        <f t="shared" si="4"/>
        <v>Clementine Bachaal (Coronation)</v>
      </c>
    </row>
    <row r="376" spans="1:7" ht="15" x14ac:dyDescent="0.25">
      <c r="A376" s="37">
        <v>139</v>
      </c>
      <c r="B376" s="37" t="s">
        <v>231</v>
      </c>
      <c r="C376" s="37">
        <v>5</v>
      </c>
      <c r="D376" s="37" t="s">
        <v>29</v>
      </c>
      <c r="E376" s="38" t="s">
        <v>4496</v>
      </c>
      <c r="F376" s="37">
        <v>139</v>
      </c>
      <c r="G376" s="11" t="str">
        <f t="shared" si="4"/>
        <v>Mackenzie Litke (Uncas)</v>
      </c>
    </row>
    <row r="377" spans="1:7" ht="15" x14ac:dyDescent="0.25">
      <c r="A377" s="37">
        <v>140</v>
      </c>
      <c r="B377" s="37" t="s">
        <v>2638</v>
      </c>
      <c r="C377" s="37">
        <v>5</v>
      </c>
      <c r="D377" s="37" t="s">
        <v>1443</v>
      </c>
      <c r="E377" s="38" t="s">
        <v>4497</v>
      </c>
      <c r="F377" s="37">
        <v>140</v>
      </c>
      <c r="G377" s="11" t="str">
        <f t="shared" si="4"/>
        <v>Minsa Baqir (Crawford Plains)</v>
      </c>
    </row>
    <row r="378" spans="1:7" ht="15" x14ac:dyDescent="0.25">
      <c r="A378" s="37">
        <v>141</v>
      </c>
      <c r="B378" s="37" t="s">
        <v>4498</v>
      </c>
      <c r="C378" s="37">
        <v>5</v>
      </c>
      <c r="D378" s="37" t="s">
        <v>926</v>
      </c>
      <c r="E378" s="38" t="s">
        <v>4499</v>
      </c>
      <c r="F378" s="37">
        <v>141</v>
      </c>
      <c r="G378" s="11" t="str">
        <f t="shared" si="4"/>
        <v>Maggie Lowry (Shauna May Seneca)</v>
      </c>
    </row>
    <row r="379" spans="1:7" ht="15" x14ac:dyDescent="0.25">
      <c r="A379" s="37">
        <v>142</v>
      </c>
      <c r="B379" s="37" t="s">
        <v>2633</v>
      </c>
      <c r="C379" s="37">
        <v>5</v>
      </c>
      <c r="D379" s="37" t="s">
        <v>1443</v>
      </c>
      <c r="E379" s="38" t="s">
        <v>4500</v>
      </c>
      <c r="F379" s="37">
        <v>142</v>
      </c>
      <c r="G379" s="11" t="str">
        <f t="shared" si="4"/>
        <v>Kara Bursey (Crawford Plains)</v>
      </c>
    </row>
    <row r="380" spans="1:7" ht="15" x14ac:dyDescent="0.25">
      <c r="A380" s="37">
        <v>143</v>
      </c>
      <c r="B380" s="37" t="s">
        <v>4501</v>
      </c>
      <c r="C380" s="37">
        <v>5</v>
      </c>
      <c r="D380" s="37" t="s">
        <v>926</v>
      </c>
      <c r="E380" s="38" t="s">
        <v>4502</v>
      </c>
      <c r="F380" s="37">
        <v>143</v>
      </c>
      <c r="G380" s="11" t="str">
        <f t="shared" si="4"/>
        <v>Juliana Hussain (Shauna May Seneca)</v>
      </c>
    </row>
    <row r="381" spans="1:7" ht="15" x14ac:dyDescent="0.25">
      <c r="A381" s="37">
        <v>144</v>
      </c>
      <c r="B381" s="37" t="s">
        <v>4503</v>
      </c>
      <c r="C381" s="37">
        <v>5</v>
      </c>
      <c r="D381" s="37" t="s">
        <v>379</v>
      </c>
      <c r="E381" s="38" t="s">
        <v>4504</v>
      </c>
      <c r="F381" s="37">
        <v>144</v>
      </c>
      <c r="G381" s="11" t="str">
        <f t="shared" si="4"/>
        <v>Natalya Loukhoj (Coronation)</v>
      </c>
    </row>
    <row r="382" spans="1:7" ht="15" x14ac:dyDescent="0.25">
      <c r="A382" s="37">
        <v>145</v>
      </c>
      <c r="B382" s="37" t="s">
        <v>715</v>
      </c>
      <c r="C382" s="37">
        <v>5</v>
      </c>
      <c r="D382" s="37" t="s">
        <v>28</v>
      </c>
      <c r="E382" s="38" t="s">
        <v>4505</v>
      </c>
      <c r="F382" s="37">
        <v>145</v>
      </c>
      <c r="G382" s="11" t="str">
        <f t="shared" si="4"/>
        <v>Avery Boechler (Earl Buxton)</v>
      </c>
    </row>
    <row r="383" spans="1:7" ht="15" x14ac:dyDescent="0.25">
      <c r="A383" s="37">
        <v>146</v>
      </c>
      <c r="B383" s="37" t="s">
        <v>378</v>
      </c>
      <c r="C383" s="37">
        <v>5</v>
      </c>
      <c r="D383" s="37" t="s">
        <v>30</v>
      </c>
      <c r="E383" s="38" t="s">
        <v>4506</v>
      </c>
      <c r="F383" s="37">
        <v>146</v>
      </c>
      <c r="G383" s="11" t="str">
        <f t="shared" si="4"/>
        <v>Sydney Russell (Patricia Heights)</v>
      </c>
    </row>
    <row r="384" spans="1:7" ht="15" x14ac:dyDescent="0.25">
      <c r="A384" s="37">
        <v>147</v>
      </c>
      <c r="B384" s="37" t="s">
        <v>2709</v>
      </c>
      <c r="C384" s="37">
        <v>5</v>
      </c>
      <c r="D384" s="37" t="s">
        <v>18</v>
      </c>
      <c r="E384" s="38" t="s">
        <v>4507</v>
      </c>
      <c r="F384" s="37">
        <v>147</v>
      </c>
      <c r="G384" s="11" t="str">
        <f t="shared" si="4"/>
        <v>Alexandra Schlotte (George P. Nicholson)</v>
      </c>
    </row>
    <row r="385" spans="1:7" ht="15" x14ac:dyDescent="0.25">
      <c r="A385" s="37">
        <v>148</v>
      </c>
      <c r="B385" s="37" t="s">
        <v>4508</v>
      </c>
      <c r="C385" s="37">
        <v>5</v>
      </c>
      <c r="D385" s="37" t="s">
        <v>62</v>
      </c>
      <c r="E385" s="38" t="s">
        <v>4509</v>
      </c>
      <c r="F385" s="37">
        <v>148</v>
      </c>
      <c r="G385" s="11" t="str">
        <f t="shared" si="4"/>
        <v>Everu Aboud (Westglen)</v>
      </c>
    </row>
    <row r="386" spans="1:7" ht="15" x14ac:dyDescent="0.25">
      <c r="A386" s="37">
        <v>149</v>
      </c>
      <c r="B386" s="37" t="s">
        <v>2585</v>
      </c>
      <c r="C386" s="37">
        <v>5</v>
      </c>
      <c r="D386" s="37" t="s">
        <v>62</v>
      </c>
      <c r="E386" s="38" t="s">
        <v>4510</v>
      </c>
      <c r="F386" s="37">
        <v>149</v>
      </c>
      <c r="G386" s="11" t="str">
        <f t="shared" si="4"/>
        <v>Evie Gusa (Westglen)</v>
      </c>
    </row>
    <row r="387" spans="1:7" ht="15" x14ac:dyDescent="0.25">
      <c r="A387" s="37">
        <v>150</v>
      </c>
      <c r="B387" s="37" t="s">
        <v>69</v>
      </c>
      <c r="C387" s="37">
        <v>5</v>
      </c>
      <c r="D387" s="37" t="s">
        <v>62</v>
      </c>
      <c r="E387" s="38" t="s">
        <v>4511</v>
      </c>
      <c r="F387" s="37">
        <v>150</v>
      </c>
      <c r="G387" s="11" t="str">
        <f t="shared" si="4"/>
        <v>Evie Ryan (Westglen)</v>
      </c>
    </row>
    <row r="388" spans="1:7" ht="15" x14ac:dyDescent="0.25">
      <c r="A388" s="37">
        <v>151</v>
      </c>
      <c r="B388" s="37" t="s">
        <v>887</v>
      </c>
      <c r="C388" s="37">
        <v>5</v>
      </c>
      <c r="D388" s="37" t="s">
        <v>33</v>
      </c>
      <c r="E388" s="38" t="s">
        <v>4512</v>
      </c>
      <c r="F388" s="37">
        <v>151</v>
      </c>
      <c r="G388" s="11" t="str">
        <f t="shared" si="4"/>
        <v>Audrey Ben-Zvi (Westbrook)</v>
      </c>
    </row>
    <row r="389" spans="1:7" ht="15" x14ac:dyDescent="0.25">
      <c r="A389" s="37">
        <v>152</v>
      </c>
      <c r="B389" s="37" t="s">
        <v>2657</v>
      </c>
      <c r="C389" s="37">
        <v>5</v>
      </c>
      <c r="D389" s="37" t="s">
        <v>28</v>
      </c>
      <c r="E389" s="38" t="s">
        <v>4513</v>
      </c>
      <c r="F389" s="37">
        <v>152</v>
      </c>
      <c r="G389" s="11" t="str">
        <f t="shared" si="4"/>
        <v>Lola Mackinnon (Earl Buxton)</v>
      </c>
    </row>
    <row r="390" spans="1:7" ht="15" x14ac:dyDescent="0.25">
      <c r="A390" s="37">
        <v>153</v>
      </c>
      <c r="B390" s="37" t="s">
        <v>4514</v>
      </c>
      <c r="C390" s="37">
        <v>5</v>
      </c>
      <c r="D390" s="37" t="s">
        <v>849</v>
      </c>
      <c r="E390" s="38" t="s">
        <v>4515</v>
      </c>
      <c r="F390" s="37">
        <v>153</v>
      </c>
      <c r="G390" s="11" t="str">
        <f t="shared" si="4"/>
        <v>Annalise Beaton (Roberta MacAdams)</v>
      </c>
    </row>
    <row r="391" spans="1:7" ht="15" x14ac:dyDescent="0.25">
      <c r="A391" s="37">
        <v>154</v>
      </c>
      <c r="B391" s="37" t="s">
        <v>4516</v>
      </c>
      <c r="C391" s="37">
        <v>5</v>
      </c>
      <c r="D391" s="37" t="s">
        <v>20</v>
      </c>
      <c r="E391" s="38" t="s">
        <v>4517</v>
      </c>
      <c r="F391" s="37">
        <v>154</v>
      </c>
      <c r="G391" s="11" t="str">
        <f t="shared" si="4"/>
        <v>Hayden Chambers (Michael A. Kostek)</v>
      </c>
    </row>
    <row r="392" spans="1:7" ht="15" x14ac:dyDescent="0.25">
      <c r="A392" s="37">
        <v>155</v>
      </c>
      <c r="B392" s="37" t="s">
        <v>760</v>
      </c>
      <c r="C392" s="37">
        <v>5</v>
      </c>
      <c r="D392" s="37" t="s">
        <v>279</v>
      </c>
      <c r="E392" s="38" t="s">
        <v>4518</v>
      </c>
      <c r="F392" s="37">
        <v>155</v>
      </c>
      <c r="G392" s="11" t="str">
        <f t="shared" si="4"/>
        <v>Robbie Wheeler (Crestwood)</v>
      </c>
    </row>
    <row r="393" spans="1:7" ht="15" x14ac:dyDescent="0.25">
      <c r="A393" s="37">
        <v>156</v>
      </c>
      <c r="B393" s="37" t="s">
        <v>2648</v>
      </c>
      <c r="C393" s="37">
        <v>5</v>
      </c>
      <c r="D393" s="37" t="s">
        <v>279</v>
      </c>
      <c r="E393" s="38" t="s">
        <v>4519</v>
      </c>
      <c r="F393" s="37">
        <v>156</v>
      </c>
      <c r="G393" s="11" t="str">
        <f t="shared" si="4"/>
        <v>Katerina Grigo (Crestwood)</v>
      </c>
    </row>
    <row r="394" spans="1:7" ht="15" x14ac:dyDescent="0.25">
      <c r="A394" s="37">
        <v>157</v>
      </c>
      <c r="B394" s="37" t="s">
        <v>219</v>
      </c>
      <c r="C394" s="37">
        <v>5</v>
      </c>
      <c r="D394" s="37" t="s">
        <v>30</v>
      </c>
      <c r="E394" s="38" t="s">
        <v>4520</v>
      </c>
      <c r="F394" s="37">
        <v>157</v>
      </c>
      <c r="G394" s="11" t="str">
        <f t="shared" si="4"/>
        <v>Maggie Waroway (Patricia Heights)</v>
      </c>
    </row>
    <row r="395" spans="1:7" ht="15" x14ac:dyDescent="0.25">
      <c r="A395" s="37">
        <v>158</v>
      </c>
      <c r="B395" s="37" t="s">
        <v>896</v>
      </c>
      <c r="C395" s="37">
        <v>5</v>
      </c>
      <c r="D395" s="37" t="s">
        <v>43</v>
      </c>
      <c r="E395" s="38" t="s">
        <v>4521</v>
      </c>
      <c r="F395" s="37">
        <v>158</v>
      </c>
      <c r="G395" s="11" t="str">
        <f t="shared" si="4"/>
        <v>Tatiana Ferreira (King Edward)</v>
      </c>
    </row>
    <row r="396" spans="1:7" ht="15" x14ac:dyDescent="0.25">
      <c r="A396" s="37">
        <v>159</v>
      </c>
      <c r="B396" s="37" t="s">
        <v>2673</v>
      </c>
      <c r="C396" s="37">
        <v>5</v>
      </c>
      <c r="D396" s="37" t="s">
        <v>43</v>
      </c>
      <c r="E396" s="38" t="s">
        <v>4522</v>
      </c>
      <c r="F396" s="37">
        <v>159</v>
      </c>
      <c r="G396" s="11" t="str">
        <f t="shared" si="4"/>
        <v>Aspen Van Zydervel (King Edward)</v>
      </c>
    </row>
    <row r="397" spans="1:7" ht="15" x14ac:dyDescent="0.25">
      <c r="A397" s="37">
        <v>160</v>
      </c>
      <c r="B397" s="37" t="s">
        <v>733</v>
      </c>
      <c r="C397" s="37">
        <v>5</v>
      </c>
      <c r="D397" s="37" t="s">
        <v>106</v>
      </c>
      <c r="E397" s="38" t="s">
        <v>4523</v>
      </c>
      <c r="F397" s="37">
        <v>160</v>
      </c>
      <c r="G397" s="11" t="str">
        <f t="shared" si="4"/>
        <v>Shiloh Vreugdenhil (Edmonton Chr)</v>
      </c>
    </row>
    <row r="398" spans="1:7" ht="15" x14ac:dyDescent="0.25">
      <c r="A398" s="37">
        <v>161</v>
      </c>
      <c r="B398" s="37" t="s">
        <v>2702</v>
      </c>
      <c r="C398" s="37">
        <v>5</v>
      </c>
      <c r="D398" s="37" t="s">
        <v>25</v>
      </c>
      <c r="E398" s="38" t="s">
        <v>4524</v>
      </c>
      <c r="F398" s="37">
        <v>161</v>
      </c>
      <c r="G398" s="11" t="str">
        <f t="shared" si="4"/>
        <v>Abby Duncan (Centennial)</v>
      </c>
    </row>
    <row r="399" spans="1:7" ht="15" x14ac:dyDescent="0.25">
      <c r="A399" s="37">
        <v>162</v>
      </c>
      <c r="B399" s="37" t="s">
        <v>754</v>
      </c>
      <c r="C399" s="37">
        <v>5</v>
      </c>
      <c r="D399" s="37" t="s">
        <v>44</v>
      </c>
      <c r="E399" s="38" t="s">
        <v>4525</v>
      </c>
      <c r="F399" s="37">
        <v>162</v>
      </c>
      <c r="G399" s="11" t="str">
        <f t="shared" si="4"/>
        <v>Raheel Rahimi (Callingwood)</v>
      </c>
    </row>
    <row r="400" spans="1:7" ht="15" x14ac:dyDescent="0.25">
      <c r="A400" s="37">
        <v>163</v>
      </c>
      <c r="B400" s="37" t="s">
        <v>755</v>
      </c>
      <c r="C400" s="37">
        <v>5</v>
      </c>
      <c r="D400" s="37" t="s">
        <v>44</v>
      </c>
      <c r="E400" s="38" t="s">
        <v>4526</v>
      </c>
      <c r="F400" s="37">
        <v>163</v>
      </c>
      <c r="G400" s="11" t="str">
        <f t="shared" si="4"/>
        <v>Hosna Rahimi (Callingwood)</v>
      </c>
    </row>
    <row r="401" spans="1:7" ht="15" x14ac:dyDescent="0.25">
      <c r="A401" s="37">
        <v>164</v>
      </c>
      <c r="B401" s="37" t="s">
        <v>732</v>
      </c>
      <c r="C401" s="37">
        <v>5</v>
      </c>
      <c r="D401" s="37" t="s">
        <v>25</v>
      </c>
      <c r="E401" s="38" t="s">
        <v>4527</v>
      </c>
      <c r="F401" s="37">
        <v>164</v>
      </c>
      <c r="G401" s="11" t="str">
        <f t="shared" si="4"/>
        <v>Rose Hornberger (Centennial)</v>
      </c>
    </row>
    <row r="402" spans="1:7" ht="15" x14ac:dyDescent="0.25">
      <c r="A402" s="37">
        <v>165</v>
      </c>
      <c r="B402" s="37" t="s">
        <v>895</v>
      </c>
      <c r="C402" s="37">
        <v>5</v>
      </c>
      <c r="D402" s="37" t="s">
        <v>848</v>
      </c>
      <c r="E402" s="38" t="s">
        <v>4528</v>
      </c>
      <c r="F402" s="37">
        <v>165</v>
      </c>
      <c r="G402" s="11" t="str">
        <f t="shared" si="4"/>
        <v>Brynn Kerr (Winterburn)</v>
      </c>
    </row>
    <row r="403" spans="1:7" ht="15" x14ac:dyDescent="0.25">
      <c r="A403" s="37">
        <v>166</v>
      </c>
      <c r="B403" s="37" t="s">
        <v>224</v>
      </c>
      <c r="C403" s="37">
        <v>5</v>
      </c>
      <c r="D403" s="37" t="s">
        <v>57</v>
      </c>
      <c r="E403" s="38" t="s">
        <v>4529</v>
      </c>
      <c r="F403" s="37">
        <v>166</v>
      </c>
      <c r="G403" s="11" t="str">
        <f t="shared" si="4"/>
        <v>Reese Hill (David Thomas King)</v>
      </c>
    </row>
    <row r="404" spans="1:7" ht="15" x14ac:dyDescent="0.25">
      <c r="A404" s="37">
        <v>167</v>
      </c>
      <c r="B404" s="37" t="s">
        <v>4530</v>
      </c>
      <c r="C404" s="37">
        <v>5</v>
      </c>
      <c r="D404" s="37" t="s">
        <v>124</v>
      </c>
      <c r="E404" s="38" t="s">
        <v>4531</v>
      </c>
      <c r="F404" s="37">
        <v>167</v>
      </c>
      <c r="G404" s="11" t="str">
        <f t="shared" si="4"/>
        <v>Janayha Soldat Pri (Homesteader)</v>
      </c>
    </row>
    <row r="405" spans="1:7" ht="15" x14ac:dyDescent="0.25">
      <c r="A405" s="37">
        <v>168</v>
      </c>
      <c r="B405" s="37" t="s">
        <v>903</v>
      </c>
      <c r="C405" s="37">
        <v>5</v>
      </c>
      <c r="D405" s="37" t="s">
        <v>392</v>
      </c>
      <c r="E405" s="38" t="s">
        <v>4532</v>
      </c>
      <c r="F405" s="37">
        <v>168</v>
      </c>
      <c r="G405" s="11" t="str">
        <f t="shared" si="4"/>
        <v>Aubrey Sitko (LaPerle)</v>
      </c>
    </row>
    <row r="406" spans="1:7" ht="15" x14ac:dyDescent="0.25">
      <c r="A406" s="37">
        <v>169</v>
      </c>
      <c r="B406" s="37" t="s">
        <v>2726</v>
      </c>
      <c r="C406" s="37">
        <v>5</v>
      </c>
      <c r="D406" s="37" t="s">
        <v>392</v>
      </c>
      <c r="E406" s="38" t="s">
        <v>4533</v>
      </c>
      <c r="F406" s="37">
        <v>169</v>
      </c>
      <c r="G406" s="11" t="str">
        <f t="shared" si="4"/>
        <v>Chitrinika Sriniva (LaPerle)</v>
      </c>
    </row>
    <row r="407" spans="1:7" ht="15" x14ac:dyDescent="0.25">
      <c r="A407" s="37">
        <v>170</v>
      </c>
      <c r="B407" s="37" t="s">
        <v>901</v>
      </c>
      <c r="C407" s="37">
        <v>5</v>
      </c>
      <c r="D407" s="37" t="s">
        <v>392</v>
      </c>
      <c r="E407" s="38" t="s">
        <v>4534</v>
      </c>
      <c r="F407" s="37">
        <v>170</v>
      </c>
      <c r="G407" s="11" t="str">
        <f t="shared" si="4"/>
        <v>Sammilyn Altomonte (LaPerle)</v>
      </c>
    </row>
    <row r="408" spans="1:7" ht="15" x14ac:dyDescent="0.25">
      <c r="A408" s="37">
        <v>171</v>
      </c>
      <c r="B408" s="37" t="s">
        <v>4535</v>
      </c>
      <c r="C408" s="37">
        <v>5</v>
      </c>
      <c r="D408" s="37" t="s">
        <v>926</v>
      </c>
      <c r="E408" s="38" t="s">
        <v>4536</v>
      </c>
      <c r="F408" s="37">
        <v>171</v>
      </c>
      <c r="G408" s="11" t="str">
        <f t="shared" si="4"/>
        <v>Harf Sohi (Shauna May Seneca)</v>
      </c>
    </row>
    <row r="409" spans="1:7" ht="15" x14ac:dyDescent="0.25">
      <c r="A409" s="37">
        <v>172</v>
      </c>
      <c r="B409" s="37" t="s">
        <v>744</v>
      </c>
      <c r="C409" s="37">
        <v>5</v>
      </c>
      <c r="D409" s="37" t="s">
        <v>24</v>
      </c>
      <c r="E409" s="38" t="s">
        <v>4537</v>
      </c>
      <c r="F409" s="37">
        <v>172</v>
      </c>
      <c r="G409" s="11" t="str">
        <f t="shared" si="4"/>
        <v>Genesis Cambridge (Brander Gardens)</v>
      </c>
    </row>
    <row r="410" spans="1:7" ht="15" x14ac:dyDescent="0.25">
      <c r="A410" s="37">
        <v>173</v>
      </c>
      <c r="B410" s="37" t="s">
        <v>2781</v>
      </c>
      <c r="C410" s="37">
        <v>5</v>
      </c>
      <c r="D410" s="37" t="s">
        <v>48</v>
      </c>
      <c r="E410" s="38" t="s">
        <v>4538</v>
      </c>
      <c r="F410" s="37">
        <v>173</v>
      </c>
      <c r="G410" s="11" t="str">
        <f t="shared" si="4"/>
        <v>Sofia Khvyl (Joey Moss)</v>
      </c>
    </row>
    <row r="411" spans="1:7" ht="15" x14ac:dyDescent="0.25">
      <c r="A411" s="37">
        <v>174</v>
      </c>
      <c r="B411" s="37" t="s">
        <v>76</v>
      </c>
      <c r="C411" s="37">
        <v>5</v>
      </c>
      <c r="D411" s="37" t="s">
        <v>23</v>
      </c>
      <c r="E411" s="38" t="s">
        <v>4539</v>
      </c>
      <c r="F411" s="37">
        <v>174</v>
      </c>
      <c r="G411" s="11" t="str">
        <f t="shared" si="4"/>
        <v>Mya Sabatier (Brookside)</v>
      </c>
    </row>
    <row r="412" spans="1:7" ht="15" x14ac:dyDescent="0.25">
      <c r="A412" s="37">
        <v>175</v>
      </c>
      <c r="B412" s="37" t="s">
        <v>222</v>
      </c>
      <c r="C412" s="37">
        <v>5</v>
      </c>
      <c r="D412" s="37" t="s">
        <v>23</v>
      </c>
      <c r="E412" s="38" t="s">
        <v>4540</v>
      </c>
      <c r="F412" s="37">
        <v>175</v>
      </c>
      <c r="G412" s="11" t="str">
        <f t="shared" si="4"/>
        <v>Taylor Robinson (Brookside)</v>
      </c>
    </row>
    <row r="413" spans="1:7" ht="15" x14ac:dyDescent="0.25">
      <c r="A413" s="37">
        <v>176</v>
      </c>
      <c r="B413" s="37" t="s">
        <v>2692</v>
      </c>
      <c r="C413" s="37">
        <v>5</v>
      </c>
      <c r="D413" s="37" t="s">
        <v>200</v>
      </c>
      <c r="E413" s="38" t="s">
        <v>4541</v>
      </c>
      <c r="F413" s="37">
        <v>176</v>
      </c>
      <c r="G413" s="11" t="str">
        <f t="shared" si="4"/>
        <v>Hazel Giasson (Elmwood)</v>
      </c>
    </row>
    <row r="414" spans="1:7" ht="15" x14ac:dyDescent="0.25">
      <c r="A414" s="37">
        <v>177</v>
      </c>
      <c r="B414" s="37" t="s">
        <v>2688</v>
      </c>
      <c r="C414" s="37">
        <v>5</v>
      </c>
      <c r="D414" s="37" t="s">
        <v>200</v>
      </c>
      <c r="E414" s="38" t="s">
        <v>4542</v>
      </c>
      <c r="F414" s="37">
        <v>177</v>
      </c>
      <c r="G414" s="11" t="str">
        <f t="shared" si="4"/>
        <v>Hannah Christensen (Elmwood)</v>
      </c>
    </row>
    <row r="415" spans="1:7" ht="15" x14ac:dyDescent="0.25">
      <c r="A415" s="37">
        <v>178</v>
      </c>
      <c r="B415" s="37" t="s">
        <v>766</v>
      </c>
      <c r="C415" s="37">
        <v>5</v>
      </c>
      <c r="D415" s="37" t="s">
        <v>18</v>
      </c>
      <c r="E415" s="38" t="s">
        <v>4543</v>
      </c>
      <c r="F415" s="37">
        <v>178</v>
      </c>
      <c r="G415" s="11" t="str">
        <f t="shared" si="4"/>
        <v>Chloe Bowker (George P. Nicholson)</v>
      </c>
    </row>
    <row r="416" spans="1:7" ht="15" x14ac:dyDescent="0.25">
      <c r="A416" s="37">
        <v>179</v>
      </c>
      <c r="B416" s="37" t="s">
        <v>759</v>
      </c>
      <c r="C416" s="37">
        <v>5</v>
      </c>
      <c r="D416" s="37" t="s">
        <v>29</v>
      </c>
      <c r="E416" s="38" t="s">
        <v>4544</v>
      </c>
      <c r="F416" s="37">
        <v>179</v>
      </c>
      <c r="G416" s="11" t="str">
        <f t="shared" si="4"/>
        <v>Vayda Darrah (Uncas)</v>
      </c>
    </row>
    <row r="417" spans="1:7" ht="15" x14ac:dyDescent="0.25">
      <c r="A417" s="37">
        <v>180</v>
      </c>
      <c r="B417" s="37" t="s">
        <v>767</v>
      </c>
      <c r="C417" s="37">
        <v>5</v>
      </c>
      <c r="D417" s="37" t="s">
        <v>18</v>
      </c>
      <c r="E417" s="38" t="s">
        <v>4545</v>
      </c>
      <c r="F417" s="37">
        <v>180</v>
      </c>
      <c r="G417" s="11" t="str">
        <f t="shared" si="4"/>
        <v>Amy Bubel (George P. Nicholson)</v>
      </c>
    </row>
    <row r="418" spans="1:7" ht="15" x14ac:dyDescent="0.25">
      <c r="A418" s="37">
        <v>181</v>
      </c>
      <c r="B418" s="37" t="s">
        <v>4546</v>
      </c>
      <c r="C418" s="37">
        <v>5</v>
      </c>
      <c r="D418" s="37" t="s">
        <v>49</v>
      </c>
      <c r="E418" s="38" t="s">
        <v>4547</v>
      </c>
      <c r="F418" s="37">
        <v>181</v>
      </c>
      <c r="G418" s="11" t="str">
        <f t="shared" si="4"/>
        <v>Alexa Dulai (Constable Daniel)</v>
      </c>
    </row>
    <row r="419" spans="1:7" ht="15" x14ac:dyDescent="0.25">
      <c r="A419" s="37">
        <v>182</v>
      </c>
      <c r="B419" s="37" t="s">
        <v>2735</v>
      </c>
      <c r="C419" s="37">
        <v>5</v>
      </c>
      <c r="D419" s="37" t="s">
        <v>848</v>
      </c>
      <c r="E419" s="38" t="s">
        <v>4548</v>
      </c>
      <c r="F419" s="37">
        <v>182</v>
      </c>
      <c r="G419" s="11" t="str">
        <f t="shared" si="4"/>
        <v>Ellie Stefura (Winterburn)</v>
      </c>
    </row>
    <row r="420" spans="1:7" ht="15" x14ac:dyDescent="0.25">
      <c r="A420" s="37">
        <v>183</v>
      </c>
      <c r="B420" s="37" t="s">
        <v>899</v>
      </c>
      <c r="C420" s="37">
        <v>5</v>
      </c>
      <c r="D420" s="37" t="s">
        <v>43</v>
      </c>
      <c r="E420" s="38" t="s">
        <v>4549</v>
      </c>
      <c r="F420" s="37">
        <v>183</v>
      </c>
      <c r="G420" s="11" t="str">
        <f t="shared" si="4"/>
        <v>Fatima Imran (King Edward)</v>
      </c>
    </row>
    <row r="421" spans="1:7" ht="15" x14ac:dyDescent="0.25">
      <c r="A421" s="37">
        <v>184</v>
      </c>
      <c r="B421" s="37" t="s">
        <v>898</v>
      </c>
      <c r="C421" s="37">
        <v>5</v>
      </c>
      <c r="D421" s="37" t="s">
        <v>43</v>
      </c>
      <c r="E421" s="38" t="s">
        <v>4550</v>
      </c>
      <c r="F421" s="37">
        <v>184</v>
      </c>
      <c r="G421" s="11" t="str">
        <f t="shared" si="4"/>
        <v>Anna Belton (King Edward)</v>
      </c>
    </row>
    <row r="422" spans="1:7" ht="15" x14ac:dyDescent="0.25">
      <c r="A422" s="37">
        <v>185</v>
      </c>
      <c r="B422" s="37" t="s">
        <v>4551</v>
      </c>
      <c r="C422" s="37">
        <v>5</v>
      </c>
      <c r="D422" s="37" t="s">
        <v>926</v>
      </c>
      <c r="E422" s="38" t="s">
        <v>4552</v>
      </c>
      <c r="F422" s="37">
        <v>185</v>
      </c>
      <c r="G422" s="11" t="str">
        <f t="shared" si="4"/>
        <v>Lavanya Bassi (Shauna May Seneca)</v>
      </c>
    </row>
    <row r="423" spans="1:7" ht="15" x14ac:dyDescent="0.25">
      <c r="A423" s="37">
        <v>186</v>
      </c>
      <c r="B423" s="37" t="s">
        <v>2700</v>
      </c>
      <c r="C423" s="37">
        <v>5</v>
      </c>
      <c r="D423" s="37" t="s">
        <v>25</v>
      </c>
      <c r="E423" s="38" t="s">
        <v>4553</v>
      </c>
      <c r="F423" s="37">
        <v>186</v>
      </c>
      <c r="G423" s="11" t="str">
        <f t="shared" si="4"/>
        <v>Abbigail Anderson (Centennial)</v>
      </c>
    </row>
    <row r="424" spans="1:7" ht="15" x14ac:dyDescent="0.25">
      <c r="A424" s="37">
        <v>187</v>
      </c>
      <c r="B424" s="37" t="s">
        <v>230</v>
      </c>
      <c r="C424" s="37">
        <v>5</v>
      </c>
      <c r="D424" s="37" t="s">
        <v>41</v>
      </c>
      <c r="E424" s="38" t="s">
        <v>4554</v>
      </c>
      <c r="F424" s="37">
        <v>187</v>
      </c>
      <c r="G424" s="11" t="str">
        <f t="shared" si="4"/>
        <v>Ayla Balcarce (Mill Creek)</v>
      </c>
    </row>
    <row r="425" spans="1:7" ht="15" x14ac:dyDescent="0.25">
      <c r="A425" s="37">
        <v>188</v>
      </c>
      <c r="B425" s="37" t="s">
        <v>4555</v>
      </c>
      <c r="C425" s="37">
        <v>5</v>
      </c>
      <c r="D425" s="37" t="s">
        <v>926</v>
      </c>
      <c r="E425" s="38" t="s">
        <v>4556</v>
      </c>
      <c r="F425" s="37">
        <v>188</v>
      </c>
      <c r="G425" s="11" t="str">
        <f t="shared" si="4"/>
        <v>Adley Mackay (Shauna May Seneca)</v>
      </c>
    </row>
    <row r="426" spans="1:7" ht="15" x14ac:dyDescent="0.25">
      <c r="A426" s="37">
        <v>189</v>
      </c>
      <c r="B426" s="37" t="s">
        <v>2779</v>
      </c>
      <c r="C426" s="37">
        <v>5</v>
      </c>
      <c r="D426" s="37" t="s">
        <v>32</v>
      </c>
      <c r="E426" s="38" t="s">
        <v>4557</v>
      </c>
      <c r="F426" s="37">
        <v>189</v>
      </c>
      <c r="G426" s="11" t="str">
        <f t="shared" si="4"/>
        <v>Siggy Canning (Forest Heights)</v>
      </c>
    </row>
    <row r="427" spans="1:7" ht="15" x14ac:dyDescent="0.25">
      <c r="A427" s="37">
        <v>190</v>
      </c>
      <c r="B427" s="37" t="s">
        <v>2720</v>
      </c>
      <c r="C427" s="37">
        <v>5</v>
      </c>
      <c r="D427" s="37" t="s">
        <v>32</v>
      </c>
      <c r="E427" s="38" t="s">
        <v>4558</v>
      </c>
      <c r="F427" s="37">
        <v>190</v>
      </c>
      <c r="G427" s="11" t="str">
        <f t="shared" si="4"/>
        <v>Natalia Espejel (Forest Heights)</v>
      </c>
    </row>
    <row r="428" spans="1:7" ht="15" x14ac:dyDescent="0.25">
      <c r="A428" s="37">
        <v>191</v>
      </c>
      <c r="B428" s="37" t="s">
        <v>4559</v>
      </c>
      <c r="C428" s="37">
        <v>5</v>
      </c>
      <c r="D428" s="37" t="s">
        <v>926</v>
      </c>
      <c r="E428" s="38" t="s">
        <v>4560</v>
      </c>
      <c r="F428" s="37">
        <v>191</v>
      </c>
      <c r="G428" s="11" t="str">
        <f t="shared" si="4"/>
        <v>Eveleen Shergill (Shauna May Seneca)</v>
      </c>
    </row>
    <row r="429" spans="1:7" ht="15" x14ac:dyDescent="0.25">
      <c r="A429" s="37">
        <v>192</v>
      </c>
      <c r="B429" s="37" t="s">
        <v>4561</v>
      </c>
      <c r="C429" s="37">
        <v>5</v>
      </c>
      <c r="D429" s="37" t="s">
        <v>52</v>
      </c>
      <c r="E429" s="38" t="s">
        <v>4562</v>
      </c>
      <c r="F429" s="37">
        <v>192</v>
      </c>
      <c r="G429" s="11" t="str">
        <f t="shared" si="4"/>
        <v>Amayra Jassal (Hardisty)</v>
      </c>
    </row>
    <row r="430" spans="1:7" ht="15" x14ac:dyDescent="0.25">
      <c r="A430" s="37">
        <v>193</v>
      </c>
      <c r="B430" s="37" t="s">
        <v>902</v>
      </c>
      <c r="C430" s="37">
        <v>5</v>
      </c>
      <c r="D430" s="37" t="s">
        <v>33</v>
      </c>
      <c r="E430" s="38" t="s">
        <v>4563</v>
      </c>
      <c r="F430" s="37">
        <v>193</v>
      </c>
      <c r="G430" s="11" t="str">
        <f t="shared" si="4"/>
        <v>Lulu Cram (Westbrook)</v>
      </c>
    </row>
    <row r="431" spans="1:7" ht="15" x14ac:dyDescent="0.25">
      <c r="A431" s="37">
        <v>194</v>
      </c>
      <c r="B431" s="37" t="s">
        <v>4564</v>
      </c>
      <c r="C431" s="37">
        <v>5</v>
      </c>
      <c r="D431" s="37" t="s">
        <v>44</v>
      </c>
      <c r="E431" s="38" t="s">
        <v>4565</v>
      </c>
      <c r="F431" s="37">
        <v>194</v>
      </c>
      <c r="G431" s="11" t="str">
        <f t="shared" si="4"/>
        <v>Duaa Adam (Callingwood)</v>
      </c>
    </row>
    <row r="432" spans="1:7" ht="15" x14ac:dyDescent="0.25">
      <c r="A432" s="37">
        <v>195</v>
      </c>
      <c r="B432" s="37" t="s">
        <v>4566</v>
      </c>
      <c r="C432" s="37">
        <v>5</v>
      </c>
      <c r="D432" s="37" t="s">
        <v>44</v>
      </c>
      <c r="E432" s="38" t="s">
        <v>4567</v>
      </c>
      <c r="F432" s="37">
        <v>195</v>
      </c>
      <c r="G432" s="11" t="str">
        <f t="shared" si="4"/>
        <v>Audrey Bresler-Say (Callingwood)</v>
      </c>
    </row>
    <row r="433" spans="1:7" ht="15" x14ac:dyDescent="0.25">
      <c r="A433" s="37">
        <v>196</v>
      </c>
      <c r="B433" s="37" t="s">
        <v>2745</v>
      </c>
      <c r="C433" s="37">
        <v>5</v>
      </c>
      <c r="D433" s="37" t="s">
        <v>24</v>
      </c>
      <c r="E433" s="38" t="s">
        <v>4568</v>
      </c>
      <c r="F433" s="37">
        <v>196</v>
      </c>
      <c r="G433" s="11" t="str">
        <f t="shared" si="4"/>
        <v>Jashwitha Pampina (Brander Gardens)</v>
      </c>
    </row>
    <row r="434" spans="1:7" ht="15" x14ac:dyDescent="0.25">
      <c r="A434" s="37">
        <v>197</v>
      </c>
      <c r="B434" s="37" t="s">
        <v>2738</v>
      </c>
      <c r="C434" s="37">
        <v>5</v>
      </c>
      <c r="D434" s="37" t="s">
        <v>24</v>
      </c>
      <c r="E434" s="38" t="s">
        <v>4569</v>
      </c>
      <c r="F434" s="37">
        <v>197</v>
      </c>
      <c r="G434" s="11" t="str">
        <f t="shared" si="4"/>
        <v>Angie Joseph (Brander Gardens)</v>
      </c>
    </row>
    <row r="435" spans="1:7" ht="15" x14ac:dyDescent="0.25">
      <c r="A435" s="37">
        <v>198</v>
      </c>
      <c r="B435" s="37" t="s">
        <v>4570</v>
      </c>
      <c r="C435" s="37">
        <v>5</v>
      </c>
      <c r="D435" s="37" t="s">
        <v>34</v>
      </c>
      <c r="E435" s="38" t="s">
        <v>4571</v>
      </c>
      <c r="F435" s="37">
        <v>198</v>
      </c>
      <c r="G435" s="11" t="str">
        <f t="shared" si="4"/>
        <v>Amy Neumann (Steinhauer)</v>
      </c>
    </row>
    <row r="436" spans="1:7" ht="15" x14ac:dyDescent="0.25">
      <c r="A436" s="37">
        <v>199</v>
      </c>
      <c r="B436" s="37" t="s">
        <v>2749</v>
      </c>
      <c r="C436" s="37">
        <v>5</v>
      </c>
      <c r="D436" s="37" t="s">
        <v>635</v>
      </c>
      <c r="E436" s="38" t="s">
        <v>4572</v>
      </c>
      <c r="F436" s="37">
        <v>199</v>
      </c>
      <c r="G436" s="11" t="str">
        <f t="shared" si="4"/>
        <v>Nava Tizazu (John A. McDougall)</v>
      </c>
    </row>
    <row r="437" spans="1:7" ht="15" x14ac:dyDescent="0.25">
      <c r="A437" s="37">
        <v>200</v>
      </c>
      <c r="B437" s="37" t="s">
        <v>383</v>
      </c>
      <c r="C437" s="37">
        <v>5</v>
      </c>
      <c r="D437" s="37" t="s">
        <v>29</v>
      </c>
      <c r="E437" s="38" t="s">
        <v>4573</v>
      </c>
      <c r="F437" s="37">
        <v>200</v>
      </c>
      <c r="G437" s="11" t="str">
        <f t="shared" si="4"/>
        <v>Becky Broda (Uncas)</v>
      </c>
    </row>
    <row r="438" spans="1:7" ht="15" x14ac:dyDescent="0.25">
      <c r="A438" s="37">
        <v>201</v>
      </c>
      <c r="B438" s="37" t="s">
        <v>238</v>
      </c>
      <c r="C438" s="37">
        <v>5</v>
      </c>
      <c r="D438" s="37" t="s">
        <v>29</v>
      </c>
      <c r="E438" s="38" t="s">
        <v>4574</v>
      </c>
      <c r="F438" s="37">
        <v>201</v>
      </c>
      <c r="G438" s="11" t="str">
        <f t="shared" si="4"/>
        <v>Charlotte Glave (Uncas)</v>
      </c>
    </row>
    <row r="439" spans="1:7" ht="15" x14ac:dyDescent="0.25">
      <c r="A439" s="37">
        <v>202</v>
      </c>
      <c r="B439" s="37" t="s">
        <v>2789</v>
      </c>
      <c r="C439" s="37">
        <v>5</v>
      </c>
      <c r="D439" s="37" t="s">
        <v>1443</v>
      </c>
      <c r="E439" s="38" t="s">
        <v>4575</v>
      </c>
      <c r="F439" s="37">
        <v>202</v>
      </c>
      <c r="G439" s="11" t="str">
        <f t="shared" si="4"/>
        <v>Dhiya Moturi (Crawford Plains)</v>
      </c>
    </row>
    <row r="440" spans="1:7" x14ac:dyDescent="0.2">
      <c r="A440" s="11"/>
      <c r="B440" s="11"/>
      <c r="C440" s="14"/>
      <c r="D440" s="11"/>
      <c r="E440" s="10"/>
      <c r="F440" s="11"/>
      <c r="G440" s="11"/>
    </row>
    <row r="441" spans="1:7" x14ac:dyDescent="0.2">
      <c r="A441" s="11"/>
      <c r="B441" s="11"/>
      <c r="C441" s="14"/>
      <c r="D441" s="11"/>
      <c r="E441" s="10"/>
      <c r="F441" s="11"/>
      <c r="G441" s="11"/>
    </row>
    <row r="442" spans="1:7" x14ac:dyDescent="0.2">
      <c r="A442" s="1" t="s">
        <v>1261</v>
      </c>
      <c r="B442" s="11"/>
      <c r="C442" s="14"/>
      <c r="D442" s="11"/>
      <c r="E442" s="10"/>
      <c r="F442" s="11"/>
      <c r="G442" s="11"/>
    </row>
    <row r="443" spans="1:7" ht="15" x14ac:dyDescent="0.25">
      <c r="A443" s="49">
        <v>1</v>
      </c>
      <c r="B443" s="49" t="s">
        <v>2452</v>
      </c>
      <c r="C443" s="49">
        <v>5</v>
      </c>
      <c r="D443" s="49" t="s">
        <v>849</v>
      </c>
      <c r="E443" s="50" t="s">
        <v>5859</v>
      </c>
      <c r="F443" s="49">
        <v>1</v>
      </c>
      <c r="G443" s="11" t="str">
        <f t="shared" ref="G443:G506" si="5">CONCATENATE(B443, " (", D443, ")")</f>
        <v>Madison Carson (Roberta MacAdams)</v>
      </c>
    </row>
    <row r="444" spans="1:7" ht="15" x14ac:dyDescent="0.25">
      <c r="A444" s="49">
        <v>2</v>
      </c>
      <c r="B444" s="49" t="s">
        <v>196</v>
      </c>
      <c r="C444" s="49">
        <v>5</v>
      </c>
      <c r="D444" s="49" t="s">
        <v>41</v>
      </c>
      <c r="E444" s="50" t="s">
        <v>5860</v>
      </c>
      <c r="F444" s="49">
        <v>2</v>
      </c>
      <c r="G444" s="11" t="str">
        <f t="shared" si="5"/>
        <v>Ines Monterrosa (Mill Creek)</v>
      </c>
    </row>
    <row r="445" spans="1:7" ht="15" x14ac:dyDescent="0.25">
      <c r="A445" s="49">
        <v>3</v>
      </c>
      <c r="B445" s="49" t="s">
        <v>2461</v>
      </c>
      <c r="C445" s="49">
        <v>5</v>
      </c>
      <c r="D445" s="49" t="s">
        <v>40</v>
      </c>
      <c r="E445" s="50" t="s">
        <v>5861</v>
      </c>
      <c r="F445" s="49">
        <v>3</v>
      </c>
      <c r="G445" s="11" t="str">
        <f t="shared" si="5"/>
        <v>Dzifah Akude (Meyokumin)</v>
      </c>
    </row>
    <row r="446" spans="1:7" ht="15" x14ac:dyDescent="0.25">
      <c r="A446" s="49">
        <v>4</v>
      </c>
      <c r="B446" s="49" t="s">
        <v>126</v>
      </c>
      <c r="C446" s="49">
        <v>5</v>
      </c>
      <c r="D446" s="49" t="s">
        <v>633</v>
      </c>
      <c r="E446" s="50" t="s">
        <v>5862</v>
      </c>
      <c r="F446" s="49">
        <v>4</v>
      </c>
      <c r="G446" s="11" t="str">
        <f t="shared" si="5"/>
        <v>Kiori Uhrig (Notre Dame Edmonton)</v>
      </c>
    </row>
    <row r="447" spans="1:7" ht="15" x14ac:dyDescent="0.25">
      <c r="A447" s="49">
        <v>5</v>
      </c>
      <c r="B447" s="49" t="s">
        <v>701</v>
      </c>
      <c r="C447" s="49">
        <v>5</v>
      </c>
      <c r="D447" s="49" t="s">
        <v>2456</v>
      </c>
      <c r="E447" s="50" t="s">
        <v>5863</v>
      </c>
      <c r="F447" s="49">
        <v>5</v>
      </c>
      <c r="G447" s="11" t="str">
        <f t="shared" si="5"/>
        <v>Diana Parkhomenka (OurLadyPerpetual)</v>
      </c>
    </row>
    <row r="448" spans="1:7" ht="15" x14ac:dyDescent="0.25">
      <c r="A448" s="49">
        <v>6</v>
      </c>
      <c r="B448" s="49" t="s">
        <v>704</v>
      </c>
      <c r="C448" s="49">
        <v>5</v>
      </c>
      <c r="D448" s="49" t="s">
        <v>28</v>
      </c>
      <c r="E448" s="50" t="s">
        <v>5864</v>
      </c>
      <c r="F448" s="49">
        <v>6</v>
      </c>
      <c r="G448" s="11" t="str">
        <f t="shared" si="5"/>
        <v>Ena Brosda (Earl Buxton)</v>
      </c>
    </row>
    <row r="449" spans="1:7" ht="15" x14ac:dyDescent="0.25">
      <c r="A449" s="49">
        <v>7</v>
      </c>
      <c r="B449" s="49" t="s">
        <v>700</v>
      </c>
      <c r="C449" s="49">
        <v>5</v>
      </c>
      <c r="D449" s="49" t="s">
        <v>39</v>
      </c>
      <c r="E449" s="50" t="s">
        <v>5865</v>
      </c>
      <c r="F449" s="49">
        <v>7</v>
      </c>
      <c r="G449" s="11" t="str">
        <f t="shared" si="5"/>
        <v>Hana Krantz (Laurier Heights)</v>
      </c>
    </row>
    <row r="450" spans="1:7" ht="15" x14ac:dyDescent="0.25">
      <c r="A450" s="49">
        <v>8</v>
      </c>
      <c r="B450" s="49" t="s">
        <v>2459</v>
      </c>
      <c r="C450" s="49">
        <v>5</v>
      </c>
      <c r="D450" s="49" t="s">
        <v>27</v>
      </c>
      <c r="E450" s="50" t="s">
        <v>5044</v>
      </c>
      <c r="F450" s="49">
        <v>8</v>
      </c>
      <c r="G450" s="11" t="str">
        <f t="shared" si="5"/>
        <v>Hadley Bruveris (Holyrood)</v>
      </c>
    </row>
    <row r="451" spans="1:7" ht="15" x14ac:dyDescent="0.25">
      <c r="A451" s="49">
        <v>9</v>
      </c>
      <c r="B451" s="49" t="s">
        <v>195</v>
      </c>
      <c r="C451" s="49">
        <v>5</v>
      </c>
      <c r="D451" s="49" t="s">
        <v>24</v>
      </c>
      <c r="E451" s="50" t="s">
        <v>5866</v>
      </c>
      <c r="F451" s="49">
        <v>9</v>
      </c>
      <c r="G451" s="11" t="str">
        <f t="shared" si="5"/>
        <v>Bridget Austrom (Brander Gardens)</v>
      </c>
    </row>
    <row r="452" spans="1:7" ht="15" x14ac:dyDescent="0.25">
      <c r="A452" s="49">
        <v>10</v>
      </c>
      <c r="B452" s="49" t="s">
        <v>59</v>
      </c>
      <c r="C452" s="49">
        <v>5</v>
      </c>
      <c r="D452" s="49" t="s">
        <v>23</v>
      </c>
      <c r="E452" s="50" t="s">
        <v>5867</v>
      </c>
      <c r="F452" s="49">
        <v>10</v>
      </c>
      <c r="G452" s="11" t="str">
        <f t="shared" si="5"/>
        <v>Grace Brimacombe (Brookside)</v>
      </c>
    </row>
    <row r="453" spans="1:7" ht="15" x14ac:dyDescent="0.25">
      <c r="A453" s="49">
        <v>11</v>
      </c>
      <c r="B453" s="49" t="s">
        <v>198</v>
      </c>
      <c r="C453" s="49">
        <v>5</v>
      </c>
      <c r="D453" s="49" t="s">
        <v>21</v>
      </c>
      <c r="E453" s="50" t="s">
        <v>5868</v>
      </c>
      <c r="F453" s="49">
        <v>11</v>
      </c>
      <c r="G453" s="11" t="str">
        <f t="shared" si="5"/>
        <v>Ava Bayat (Windsor Park)</v>
      </c>
    </row>
    <row r="454" spans="1:7" ht="15" x14ac:dyDescent="0.25">
      <c r="A454" s="49">
        <v>12</v>
      </c>
      <c r="B454" s="49" t="s">
        <v>203</v>
      </c>
      <c r="C454" s="49">
        <v>5</v>
      </c>
      <c r="D454" s="49" t="s">
        <v>21</v>
      </c>
      <c r="E454" s="50" t="s">
        <v>5869</v>
      </c>
      <c r="F454" s="49">
        <v>12</v>
      </c>
      <c r="G454" s="11" t="str">
        <f t="shared" si="5"/>
        <v>Kiana Dehghanpour (Windsor Park)</v>
      </c>
    </row>
    <row r="455" spans="1:7" ht="15" x14ac:dyDescent="0.25">
      <c r="A455" s="49">
        <v>13</v>
      </c>
      <c r="B455" s="49" t="s">
        <v>716</v>
      </c>
      <c r="C455" s="49">
        <v>5</v>
      </c>
      <c r="D455" s="49" t="s">
        <v>28</v>
      </c>
      <c r="E455" s="50" t="s">
        <v>5870</v>
      </c>
      <c r="F455" s="49">
        <v>13</v>
      </c>
      <c r="G455" s="11" t="str">
        <f t="shared" si="5"/>
        <v>Alice Ternovetsky (Earl Buxton)</v>
      </c>
    </row>
    <row r="456" spans="1:7" ht="15" x14ac:dyDescent="0.25">
      <c r="A456" s="49">
        <v>14</v>
      </c>
      <c r="B456" s="49" t="s">
        <v>5871</v>
      </c>
      <c r="C456" s="49">
        <v>5</v>
      </c>
      <c r="D456" s="49" t="s">
        <v>1508</v>
      </c>
      <c r="E456" s="50" t="s">
        <v>5872</v>
      </c>
      <c r="F456" s="49">
        <v>14</v>
      </c>
      <c r="G456" s="11" t="str">
        <f t="shared" si="5"/>
        <v>Penny Braun (Stratford)</v>
      </c>
    </row>
    <row r="457" spans="1:7" ht="15" x14ac:dyDescent="0.25">
      <c r="A457" s="49">
        <v>15</v>
      </c>
      <c r="B457" s="49" t="s">
        <v>2562</v>
      </c>
      <c r="C457" s="49">
        <v>5</v>
      </c>
      <c r="D457" s="49" t="s">
        <v>32</v>
      </c>
      <c r="E457" s="50" t="s">
        <v>5873</v>
      </c>
      <c r="F457" s="49">
        <v>15</v>
      </c>
      <c r="G457" s="11" t="str">
        <f t="shared" si="5"/>
        <v>Hallie Gibas (Forest Heights)</v>
      </c>
    </row>
    <row r="458" spans="1:7" ht="15" x14ac:dyDescent="0.25">
      <c r="A458" s="49">
        <v>16</v>
      </c>
      <c r="B458" s="49" t="s">
        <v>703</v>
      </c>
      <c r="C458" s="49">
        <v>5</v>
      </c>
      <c r="D458" s="49" t="s">
        <v>39</v>
      </c>
      <c r="E458" s="50" t="s">
        <v>5874</v>
      </c>
      <c r="F458" s="49">
        <v>16</v>
      </c>
      <c r="G458" s="11" t="str">
        <f t="shared" si="5"/>
        <v>Ayla Shapka (Laurier Heights)</v>
      </c>
    </row>
    <row r="459" spans="1:7" ht="15" x14ac:dyDescent="0.25">
      <c r="A459" s="49">
        <v>17</v>
      </c>
      <c r="B459" s="49" t="s">
        <v>2503</v>
      </c>
      <c r="C459" s="49">
        <v>5</v>
      </c>
      <c r="D459" s="49" t="s">
        <v>25</v>
      </c>
      <c r="E459" s="50" t="s">
        <v>5875</v>
      </c>
      <c r="F459" s="49">
        <v>17</v>
      </c>
      <c r="G459" s="11" t="str">
        <f t="shared" si="5"/>
        <v>Kimberly Udeh (Centennial)</v>
      </c>
    </row>
    <row r="460" spans="1:7" ht="15" x14ac:dyDescent="0.25">
      <c r="A460" s="49">
        <v>18</v>
      </c>
      <c r="B460" s="49" t="s">
        <v>933</v>
      </c>
      <c r="C460" s="49">
        <v>5</v>
      </c>
      <c r="D460" s="49" t="s">
        <v>5876</v>
      </c>
      <c r="E460" s="50" t="s">
        <v>5877</v>
      </c>
      <c r="F460" s="49">
        <v>18</v>
      </c>
      <c r="G460" s="11" t="str">
        <f t="shared" si="5"/>
        <v>Mila Zylstra (St. Mary)</v>
      </c>
    </row>
    <row r="461" spans="1:7" ht="15" x14ac:dyDescent="0.25">
      <c r="A461" s="49">
        <v>19</v>
      </c>
      <c r="B461" s="49" t="s">
        <v>5878</v>
      </c>
      <c r="C461" s="49">
        <v>5</v>
      </c>
      <c r="D461" s="49" t="s">
        <v>33</v>
      </c>
      <c r="E461" s="50" t="s">
        <v>5879</v>
      </c>
      <c r="F461" s="49">
        <v>19</v>
      </c>
      <c r="G461" s="11" t="str">
        <f t="shared" si="5"/>
        <v>Varvara Urvanova (Westbrook)</v>
      </c>
    </row>
    <row r="462" spans="1:7" ht="15" x14ac:dyDescent="0.25">
      <c r="A462" s="49">
        <v>20</v>
      </c>
      <c r="B462" s="49" t="s">
        <v>4376</v>
      </c>
      <c r="C462" s="49">
        <v>5</v>
      </c>
      <c r="D462" s="49" t="s">
        <v>106</v>
      </c>
      <c r="E462" s="50" t="s">
        <v>5880</v>
      </c>
      <c r="F462" s="49">
        <v>20</v>
      </c>
      <c r="G462" s="11" t="str">
        <f t="shared" si="5"/>
        <v>Nina Panek (Edmonton Chr)</v>
      </c>
    </row>
    <row r="463" spans="1:7" ht="15" x14ac:dyDescent="0.25">
      <c r="A463" s="49">
        <v>21</v>
      </c>
      <c r="B463" s="49" t="s">
        <v>2505</v>
      </c>
      <c r="C463" s="49">
        <v>5</v>
      </c>
      <c r="D463" s="49" t="s">
        <v>849</v>
      </c>
      <c r="E463" s="50" t="s">
        <v>4061</v>
      </c>
      <c r="F463" s="49">
        <v>21</v>
      </c>
      <c r="G463" s="11" t="str">
        <f t="shared" si="5"/>
        <v>Madeline Biensch (Roberta MacAdams)</v>
      </c>
    </row>
    <row r="464" spans="1:7" ht="15" x14ac:dyDescent="0.25">
      <c r="A464" s="49">
        <v>22</v>
      </c>
      <c r="B464" s="49" t="s">
        <v>884</v>
      </c>
      <c r="C464" s="49">
        <v>5</v>
      </c>
      <c r="D464" s="49" t="s">
        <v>33</v>
      </c>
      <c r="E464" s="50" t="s">
        <v>5881</v>
      </c>
      <c r="F464" s="49">
        <v>22</v>
      </c>
      <c r="G464" s="11" t="str">
        <f t="shared" si="5"/>
        <v>Anna Gorman (Westbrook)</v>
      </c>
    </row>
    <row r="465" spans="1:7" ht="15" x14ac:dyDescent="0.25">
      <c r="A465" s="49">
        <v>23</v>
      </c>
      <c r="B465" s="49" t="s">
        <v>197</v>
      </c>
      <c r="C465" s="49">
        <v>5</v>
      </c>
      <c r="D465" s="49" t="s">
        <v>35</v>
      </c>
      <c r="E465" s="50" t="s">
        <v>5882</v>
      </c>
      <c r="F465" s="49">
        <v>23</v>
      </c>
      <c r="G465" s="11" t="str">
        <f t="shared" si="5"/>
        <v>Lexi Wagontall (Johnny Bright)</v>
      </c>
    </row>
    <row r="466" spans="1:7" ht="15" x14ac:dyDescent="0.25">
      <c r="A466" s="49">
        <v>24</v>
      </c>
      <c r="B466" s="49" t="s">
        <v>202</v>
      </c>
      <c r="C466" s="49">
        <v>5</v>
      </c>
      <c r="D466" s="49" t="s">
        <v>30</v>
      </c>
      <c r="E466" s="50" t="s">
        <v>5883</v>
      </c>
      <c r="F466" s="49">
        <v>24</v>
      </c>
      <c r="G466" s="11" t="str">
        <f t="shared" si="5"/>
        <v>Petra Maric (Patricia Heights)</v>
      </c>
    </row>
    <row r="467" spans="1:7" ht="15" x14ac:dyDescent="0.25">
      <c r="A467" s="49">
        <v>25</v>
      </c>
      <c r="B467" s="49" t="s">
        <v>5884</v>
      </c>
      <c r="C467" s="49">
        <v>5</v>
      </c>
      <c r="D467" s="49" t="s">
        <v>30</v>
      </c>
      <c r="E467" s="50" t="s">
        <v>5885</v>
      </c>
      <c r="F467" s="49">
        <v>25</v>
      </c>
      <c r="G467" s="11" t="str">
        <f t="shared" si="5"/>
        <v>Paige Carlson (Patricia Heights)</v>
      </c>
    </row>
    <row r="468" spans="1:7" ht="15" x14ac:dyDescent="0.25">
      <c r="A468" s="49">
        <v>26</v>
      </c>
      <c r="B468" s="49" t="s">
        <v>885</v>
      </c>
      <c r="C468" s="49">
        <v>5</v>
      </c>
      <c r="D468" s="49" t="s">
        <v>39</v>
      </c>
      <c r="E468" s="50" t="s">
        <v>5886</v>
      </c>
      <c r="F468" s="49">
        <v>26</v>
      </c>
      <c r="G468" s="11" t="str">
        <f t="shared" si="5"/>
        <v>Elowen Rocher (Laurier Heights)</v>
      </c>
    </row>
    <row r="469" spans="1:7" ht="15" x14ac:dyDescent="0.25">
      <c r="A469" s="49">
        <v>27</v>
      </c>
      <c r="B469" s="49" t="s">
        <v>4361</v>
      </c>
      <c r="C469" s="49">
        <v>5</v>
      </c>
      <c r="D469" s="49" t="s">
        <v>45</v>
      </c>
      <c r="E469" s="50" t="s">
        <v>5887</v>
      </c>
      <c r="F469" s="49">
        <v>27</v>
      </c>
      <c r="G469" s="11" t="str">
        <f t="shared" si="5"/>
        <v>Emily Baerg (Unattached)</v>
      </c>
    </row>
    <row r="470" spans="1:7" ht="15" x14ac:dyDescent="0.25">
      <c r="A470" s="49">
        <v>28</v>
      </c>
      <c r="B470" s="49" t="s">
        <v>2496</v>
      </c>
      <c r="C470" s="49">
        <v>5</v>
      </c>
      <c r="D470" s="49" t="s">
        <v>36</v>
      </c>
      <c r="E470" s="50" t="s">
        <v>5888</v>
      </c>
      <c r="F470" s="49">
        <v>28</v>
      </c>
      <c r="G470" s="11" t="str">
        <f t="shared" si="5"/>
        <v>Bridgette Charles (Riverdale)</v>
      </c>
    </row>
    <row r="471" spans="1:7" ht="15" x14ac:dyDescent="0.25">
      <c r="A471" s="49">
        <v>29</v>
      </c>
      <c r="B471" s="49" t="s">
        <v>707</v>
      </c>
      <c r="C471" s="49">
        <v>5</v>
      </c>
      <c r="D471" s="49" t="s">
        <v>20</v>
      </c>
      <c r="E471" s="50" t="s">
        <v>5889</v>
      </c>
      <c r="F471" s="49">
        <v>29</v>
      </c>
      <c r="G471" s="11" t="str">
        <f t="shared" si="5"/>
        <v>Vesna Kut (Michael A. Kostek)</v>
      </c>
    </row>
    <row r="472" spans="1:7" ht="15" x14ac:dyDescent="0.25">
      <c r="A472" s="49">
        <v>30</v>
      </c>
      <c r="B472" s="49" t="s">
        <v>2470</v>
      </c>
      <c r="C472" s="49">
        <v>5</v>
      </c>
      <c r="D472" s="49" t="s">
        <v>24</v>
      </c>
      <c r="E472" s="50" t="s">
        <v>5890</v>
      </c>
      <c r="F472" s="49">
        <v>30</v>
      </c>
      <c r="G472" s="11" t="str">
        <f t="shared" si="5"/>
        <v>Maliyah Eustace (Brander Gardens)</v>
      </c>
    </row>
    <row r="473" spans="1:7" ht="15" x14ac:dyDescent="0.25">
      <c r="A473" s="49">
        <v>31</v>
      </c>
      <c r="B473" s="49" t="s">
        <v>706</v>
      </c>
      <c r="C473" s="49">
        <v>5</v>
      </c>
      <c r="D473" s="49" t="s">
        <v>48</v>
      </c>
      <c r="E473" s="50" t="s">
        <v>5891</v>
      </c>
      <c r="F473" s="49">
        <v>31</v>
      </c>
      <c r="G473" s="11" t="str">
        <f t="shared" si="5"/>
        <v>Brooke Aboughoushe (Joey Moss)</v>
      </c>
    </row>
    <row r="474" spans="1:7" ht="15" x14ac:dyDescent="0.25">
      <c r="A474" s="49">
        <v>32</v>
      </c>
      <c r="B474" s="49" t="s">
        <v>4369</v>
      </c>
      <c r="C474" s="49">
        <v>5</v>
      </c>
      <c r="D474" s="49" t="s">
        <v>30</v>
      </c>
      <c r="E474" s="50" t="s">
        <v>5892</v>
      </c>
      <c r="F474" s="49">
        <v>32</v>
      </c>
      <c r="G474" s="11" t="str">
        <f t="shared" si="5"/>
        <v>Yasmeen Johma (Patricia Heights)</v>
      </c>
    </row>
    <row r="475" spans="1:7" ht="15" x14ac:dyDescent="0.25">
      <c r="A475" s="49">
        <v>33</v>
      </c>
      <c r="B475" s="49" t="s">
        <v>2483</v>
      </c>
      <c r="C475" s="49">
        <v>5</v>
      </c>
      <c r="D475" s="49" t="s">
        <v>1314</v>
      </c>
      <c r="E475" s="50" t="s">
        <v>5893</v>
      </c>
      <c r="F475" s="49">
        <v>33</v>
      </c>
      <c r="G475" s="11" t="str">
        <f t="shared" si="5"/>
        <v>Lauren Pendlebury (Rutherford)</v>
      </c>
    </row>
    <row r="476" spans="1:7" ht="15" x14ac:dyDescent="0.25">
      <c r="A476" s="49">
        <v>34</v>
      </c>
      <c r="B476" s="49" t="s">
        <v>708</v>
      </c>
      <c r="C476" s="49">
        <v>5</v>
      </c>
      <c r="D476" s="49" t="s">
        <v>28</v>
      </c>
      <c r="E476" s="50" t="s">
        <v>5894</v>
      </c>
      <c r="F476" s="49">
        <v>34</v>
      </c>
      <c r="G476" s="11" t="str">
        <f t="shared" si="5"/>
        <v>Maddyn Carl (Earl Buxton)</v>
      </c>
    </row>
    <row r="477" spans="1:7" ht="15" x14ac:dyDescent="0.25">
      <c r="A477" s="49">
        <v>35</v>
      </c>
      <c r="B477" s="49" t="s">
        <v>2485</v>
      </c>
      <c r="C477" s="49">
        <v>5</v>
      </c>
      <c r="D477" s="49" t="s">
        <v>30</v>
      </c>
      <c r="E477" s="50" t="s">
        <v>5895</v>
      </c>
      <c r="F477" s="49">
        <v>35</v>
      </c>
      <c r="G477" s="11" t="str">
        <f t="shared" si="5"/>
        <v>Hannah Wash (Patricia Heights)</v>
      </c>
    </row>
    <row r="478" spans="1:7" ht="15" x14ac:dyDescent="0.25">
      <c r="A478" s="49">
        <v>36</v>
      </c>
      <c r="B478" s="49" t="s">
        <v>4371</v>
      </c>
      <c r="C478" s="49">
        <v>5</v>
      </c>
      <c r="D478" s="49" t="s">
        <v>8006</v>
      </c>
      <c r="E478" s="50" t="s">
        <v>5896</v>
      </c>
      <c r="F478" s="49">
        <v>36</v>
      </c>
      <c r="G478" s="11" t="str">
        <f t="shared" si="5"/>
        <v>Mika Sauvageau (Wîhkwêntôwin)</v>
      </c>
    </row>
    <row r="479" spans="1:7" ht="15" x14ac:dyDescent="0.25">
      <c r="A479" s="49">
        <v>37</v>
      </c>
      <c r="B479" s="49" t="s">
        <v>205</v>
      </c>
      <c r="C479" s="49">
        <v>5</v>
      </c>
      <c r="D479" s="49" t="s">
        <v>24</v>
      </c>
      <c r="E479" s="50" t="s">
        <v>5897</v>
      </c>
      <c r="F479" s="49">
        <v>37</v>
      </c>
      <c r="G479" s="11" t="str">
        <f t="shared" si="5"/>
        <v>Paisley Dowdle (Brander Gardens)</v>
      </c>
    </row>
    <row r="480" spans="1:7" ht="15" x14ac:dyDescent="0.25">
      <c r="A480" s="49">
        <v>38</v>
      </c>
      <c r="B480" s="49" t="s">
        <v>204</v>
      </c>
      <c r="C480" s="49">
        <v>5</v>
      </c>
      <c r="D480" s="49" t="s">
        <v>21</v>
      </c>
      <c r="E480" s="50" t="s">
        <v>5898</v>
      </c>
      <c r="F480" s="49">
        <v>38</v>
      </c>
      <c r="G480" s="11" t="str">
        <f t="shared" si="5"/>
        <v>Natalie Chihrin (Windsor Park)</v>
      </c>
    </row>
    <row r="481" spans="1:7" ht="15" x14ac:dyDescent="0.25">
      <c r="A481" s="49">
        <v>39</v>
      </c>
      <c r="B481" s="49" t="s">
        <v>2487</v>
      </c>
      <c r="C481" s="49">
        <v>5</v>
      </c>
      <c r="D481" s="49" t="s">
        <v>635</v>
      </c>
      <c r="E481" s="50" t="s">
        <v>3274</v>
      </c>
      <c r="F481" s="49">
        <v>39</v>
      </c>
      <c r="G481" s="11" t="str">
        <f t="shared" si="5"/>
        <v>Arwaa Mohamed (John A. McDougall)</v>
      </c>
    </row>
    <row r="482" spans="1:7" ht="15" x14ac:dyDescent="0.25">
      <c r="A482" s="49">
        <v>40</v>
      </c>
      <c r="B482" s="49" t="s">
        <v>714</v>
      </c>
      <c r="C482" s="49">
        <v>5</v>
      </c>
      <c r="D482" s="49" t="s">
        <v>82</v>
      </c>
      <c r="E482" s="50" t="s">
        <v>5899</v>
      </c>
      <c r="F482" s="49">
        <v>40</v>
      </c>
      <c r="G482" s="11" t="str">
        <f t="shared" si="5"/>
        <v>Grace Nawroski (Virginia Park)</v>
      </c>
    </row>
    <row r="483" spans="1:7" ht="15" x14ac:dyDescent="0.25">
      <c r="A483" s="49">
        <v>41</v>
      </c>
      <c r="B483" s="49" t="s">
        <v>2476</v>
      </c>
      <c r="C483" s="49">
        <v>5</v>
      </c>
      <c r="D483" s="49" t="s">
        <v>28</v>
      </c>
      <c r="E483" s="50" t="s">
        <v>5900</v>
      </c>
      <c r="F483" s="49">
        <v>41</v>
      </c>
      <c r="G483" s="11" t="str">
        <f t="shared" si="5"/>
        <v>Harper Connos (Earl Buxton)</v>
      </c>
    </row>
    <row r="484" spans="1:7" ht="15" x14ac:dyDescent="0.25">
      <c r="A484" s="49">
        <v>42</v>
      </c>
      <c r="B484" s="49" t="s">
        <v>750</v>
      </c>
      <c r="C484" s="49">
        <v>5</v>
      </c>
      <c r="D484" s="49" t="s">
        <v>82</v>
      </c>
      <c r="E484" s="50" t="s">
        <v>5901</v>
      </c>
      <c r="F484" s="49">
        <v>42</v>
      </c>
      <c r="G484" s="11" t="str">
        <f t="shared" si="5"/>
        <v>Lily Huk (Virginia Park)</v>
      </c>
    </row>
    <row r="485" spans="1:7" ht="15" x14ac:dyDescent="0.25">
      <c r="A485" s="49">
        <v>43</v>
      </c>
      <c r="B485" s="49" t="s">
        <v>216</v>
      </c>
      <c r="C485" s="49">
        <v>5</v>
      </c>
      <c r="D485" s="49" t="s">
        <v>48</v>
      </c>
      <c r="E485" s="50" t="s">
        <v>5902</v>
      </c>
      <c r="F485" s="49">
        <v>43</v>
      </c>
      <c r="G485" s="11" t="str">
        <f t="shared" si="5"/>
        <v>Chesa Zalazar (Joey Moss)</v>
      </c>
    </row>
    <row r="486" spans="1:7" ht="15" x14ac:dyDescent="0.25">
      <c r="A486" s="49">
        <v>44</v>
      </c>
      <c r="B486" s="49" t="s">
        <v>2501</v>
      </c>
      <c r="C486" s="49">
        <v>5</v>
      </c>
      <c r="D486" s="49" t="s">
        <v>849</v>
      </c>
      <c r="E486" s="50" t="s">
        <v>5903</v>
      </c>
      <c r="F486" s="49">
        <v>44</v>
      </c>
      <c r="G486" s="11" t="str">
        <f t="shared" si="5"/>
        <v>Quincy Luu (Roberta MacAdams)</v>
      </c>
    </row>
    <row r="487" spans="1:7" ht="15" x14ac:dyDescent="0.25">
      <c r="A487" s="49">
        <v>45</v>
      </c>
      <c r="B487" s="49" t="s">
        <v>2489</v>
      </c>
      <c r="C487" s="49">
        <v>5</v>
      </c>
      <c r="D487" s="49" t="s">
        <v>31</v>
      </c>
      <c r="E487" s="50" t="s">
        <v>5904</v>
      </c>
      <c r="F487" s="49">
        <v>45</v>
      </c>
      <c r="G487" s="11" t="str">
        <f t="shared" si="5"/>
        <v>Annabelle Aytenfis (Donnan)</v>
      </c>
    </row>
    <row r="488" spans="1:7" ht="15" x14ac:dyDescent="0.25">
      <c r="A488" s="49">
        <v>46</v>
      </c>
      <c r="B488" s="49" t="s">
        <v>739</v>
      </c>
      <c r="C488" s="49">
        <v>5</v>
      </c>
      <c r="D488" s="49" t="s">
        <v>28</v>
      </c>
      <c r="E488" s="50" t="s">
        <v>5905</v>
      </c>
      <c r="F488" s="49">
        <v>46</v>
      </c>
      <c r="G488" s="11" t="str">
        <f t="shared" si="5"/>
        <v>Paisley Tarnowski (Earl Buxton)</v>
      </c>
    </row>
    <row r="489" spans="1:7" ht="15" x14ac:dyDescent="0.25">
      <c r="A489" s="49">
        <v>47</v>
      </c>
      <c r="B489" s="49" t="s">
        <v>5906</v>
      </c>
      <c r="C489" s="49">
        <v>5</v>
      </c>
      <c r="D489" s="49" t="s">
        <v>80</v>
      </c>
      <c r="E489" s="50" t="s">
        <v>5644</v>
      </c>
      <c r="F489" s="49">
        <v>47</v>
      </c>
      <c r="G489" s="11" t="str">
        <f t="shared" si="5"/>
        <v>Cadence Mitchelle (George H. Luck)</v>
      </c>
    </row>
    <row r="490" spans="1:7" ht="15" x14ac:dyDescent="0.25">
      <c r="A490" s="49">
        <v>48</v>
      </c>
      <c r="B490" s="49" t="s">
        <v>712</v>
      </c>
      <c r="C490" s="49">
        <v>5</v>
      </c>
      <c r="D490" s="49" t="s">
        <v>22</v>
      </c>
      <c r="E490" s="50" t="s">
        <v>5907</v>
      </c>
      <c r="F490" s="49">
        <v>48</v>
      </c>
      <c r="G490" s="11" t="str">
        <f t="shared" si="5"/>
        <v>Olivia Johnston (Parkallen)</v>
      </c>
    </row>
    <row r="491" spans="1:7" ht="15" x14ac:dyDescent="0.25">
      <c r="A491" s="49">
        <v>49</v>
      </c>
      <c r="B491" s="49" t="s">
        <v>4392</v>
      </c>
      <c r="C491" s="49">
        <v>5</v>
      </c>
      <c r="D491" s="49" t="s">
        <v>1443</v>
      </c>
      <c r="E491" s="50" t="s">
        <v>5908</v>
      </c>
      <c r="F491" s="49">
        <v>49</v>
      </c>
      <c r="G491" s="11" t="str">
        <f t="shared" si="5"/>
        <v>Lenaya Nelson (Crawford Plains)</v>
      </c>
    </row>
    <row r="492" spans="1:7" ht="15" x14ac:dyDescent="0.25">
      <c r="A492" s="49">
        <v>50</v>
      </c>
      <c r="B492" s="49" t="s">
        <v>2576</v>
      </c>
      <c r="C492" s="49">
        <v>5</v>
      </c>
      <c r="D492" s="49" t="s">
        <v>23</v>
      </c>
      <c r="E492" s="50" t="s">
        <v>5909</v>
      </c>
      <c r="F492" s="49">
        <v>50</v>
      </c>
      <c r="G492" s="11" t="str">
        <f t="shared" si="5"/>
        <v>Clara Dyson (Brookside)</v>
      </c>
    </row>
    <row r="493" spans="1:7" ht="15" x14ac:dyDescent="0.25">
      <c r="A493" s="49">
        <v>51</v>
      </c>
      <c r="B493" s="49" t="s">
        <v>2569</v>
      </c>
      <c r="C493" s="49">
        <v>5</v>
      </c>
      <c r="D493" s="49" t="s">
        <v>57</v>
      </c>
      <c r="E493" s="50" t="s">
        <v>5910</v>
      </c>
      <c r="F493" s="49">
        <v>51</v>
      </c>
      <c r="G493" s="11" t="str">
        <f t="shared" si="5"/>
        <v>Avery Ertman-Simmo (David Thomas King)</v>
      </c>
    </row>
    <row r="494" spans="1:7" ht="15" x14ac:dyDescent="0.25">
      <c r="A494" s="49">
        <v>52</v>
      </c>
      <c r="B494" s="49" t="s">
        <v>4407</v>
      </c>
      <c r="C494" s="49">
        <v>5</v>
      </c>
      <c r="D494" s="49" t="s">
        <v>8006</v>
      </c>
      <c r="E494" s="50" t="s">
        <v>5911</v>
      </c>
      <c r="F494" s="49">
        <v>52</v>
      </c>
      <c r="G494" s="11" t="str">
        <f t="shared" si="5"/>
        <v>Victoria Brown (Wîhkwêntôwin)</v>
      </c>
    </row>
    <row r="495" spans="1:7" ht="15" x14ac:dyDescent="0.25">
      <c r="A495" s="49">
        <v>53</v>
      </c>
      <c r="B495" s="49" t="s">
        <v>713</v>
      </c>
      <c r="C495" s="49">
        <v>5</v>
      </c>
      <c r="D495" s="49" t="s">
        <v>279</v>
      </c>
      <c r="E495" s="50" t="s">
        <v>5912</v>
      </c>
      <c r="F495" s="49">
        <v>53</v>
      </c>
      <c r="G495" s="11" t="str">
        <f t="shared" si="5"/>
        <v>Sage Rockwell (Crestwood)</v>
      </c>
    </row>
    <row r="496" spans="1:7" ht="15" x14ac:dyDescent="0.25">
      <c r="A496" s="49">
        <v>54</v>
      </c>
      <c r="B496" s="49" t="s">
        <v>765</v>
      </c>
      <c r="C496" s="49">
        <v>5</v>
      </c>
      <c r="D496" s="49" t="s">
        <v>18</v>
      </c>
      <c r="E496" s="50" t="s">
        <v>5913</v>
      </c>
      <c r="F496" s="49">
        <v>54</v>
      </c>
      <c r="G496" s="11" t="str">
        <f t="shared" si="5"/>
        <v>Venezia Nelson (George P. Nicholson)</v>
      </c>
    </row>
    <row r="497" spans="1:7" ht="15" x14ac:dyDescent="0.25">
      <c r="A497" s="49">
        <v>55</v>
      </c>
      <c r="B497" s="49" t="s">
        <v>411</v>
      </c>
      <c r="C497" s="49">
        <v>5</v>
      </c>
      <c r="D497" s="49" t="s">
        <v>19</v>
      </c>
      <c r="E497" s="50" t="s">
        <v>5914</v>
      </c>
      <c r="F497" s="49">
        <v>55</v>
      </c>
      <c r="G497" s="11" t="str">
        <f t="shared" si="5"/>
        <v>Ivey Smith (Rio Terrace)</v>
      </c>
    </row>
    <row r="498" spans="1:7" ht="15" x14ac:dyDescent="0.25">
      <c r="A498" s="49">
        <v>56</v>
      </c>
      <c r="B498" s="49" t="s">
        <v>5915</v>
      </c>
      <c r="C498" s="49">
        <v>5</v>
      </c>
      <c r="D498" s="49" t="s">
        <v>19</v>
      </c>
      <c r="E498" s="50" t="s">
        <v>5916</v>
      </c>
      <c r="F498" s="49">
        <v>56</v>
      </c>
      <c r="G498" s="11" t="str">
        <f t="shared" si="5"/>
        <v>Amelia Botting (Rio Terrace)</v>
      </c>
    </row>
    <row r="499" spans="1:7" ht="15" x14ac:dyDescent="0.25">
      <c r="A499" s="49">
        <v>57</v>
      </c>
      <c r="B499" s="49" t="s">
        <v>2583</v>
      </c>
      <c r="C499" s="49">
        <v>5</v>
      </c>
      <c r="D499" s="49" t="s">
        <v>42</v>
      </c>
      <c r="E499" s="50" t="s">
        <v>2294</v>
      </c>
      <c r="F499" s="49">
        <v>57</v>
      </c>
      <c r="G499" s="11" t="str">
        <f t="shared" si="5"/>
        <v>Freya Mottershead (Ellerslie Campus)</v>
      </c>
    </row>
    <row r="500" spans="1:7" ht="15" x14ac:dyDescent="0.25">
      <c r="A500" s="49">
        <v>58</v>
      </c>
      <c r="B500" s="49" t="s">
        <v>5917</v>
      </c>
      <c r="C500" s="49">
        <v>5</v>
      </c>
      <c r="D500" s="49" t="s">
        <v>34</v>
      </c>
      <c r="E500" s="50" t="s">
        <v>5918</v>
      </c>
      <c r="F500" s="49">
        <v>58</v>
      </c>
      <c r="G500" s="11" t="str">
        <f t="shared" si="5"/>
        <v>Shakoia Deschamps (Steinhauer)</v>
      </c>
    </row>
    <row r="501" spans="1:7" ht="15" x14ac:dyDescent="0.25">
      <c r="A501" s="49">
        <v>59</v>
      </c>
      <c r="B501" s="49" t="s">
        <v>718</v>
      </c>
      <c r="C501" s="49">
        <v>5</v>
      </c>
      <c r="D501" s="49" t="s">
        <v>34</v>
      </c>
      <c r="E501" s="50" t="s">
        <v>5118</v>
      </c>
      <c r="F501" s="49">
        <v>59</v>
      </c>
      <c r="G501" s="11" t="str">
        <f t="shared" si="5"/>
        <v>Harlow Nichols (Steinhauer)</v>
      </c>
    </row>
    <row r="502" spans="1:7" ht="15" x14ac:dyDescent="0.25">
      <c r="A502" s="49">
        <v>60</v>
      </c>
      <c r="B502" s="49" t="s">
        <v>2565</v>
      </c>
      <c r="C502" s="49">
        <v>5</v>
      </c>
      <c r="D502" s="49" t="s">
        <v>32</v>
      </c>
      <c r="E502" s="50" t="s">
        <v>5919</v>
      </c>
      <c r="F502" s="49">
        <v>60</v>
      </c>
      <c r="G502" s="11" t="str">
        <f t="shared" si="5"/>
        <v>Avery Gilbertson (Forest Heights)</v>
      </c>
    </row>
    <row r="503" spans="1:7" ht="15" x14ac:dyDescent="0.25">
      <c r="A503" s="49">
        <v>61</v>
      </c>
      <c r="B503" s="49" t="s">
        <v>2655</v>
      </c>
      <c r="C503" s="49">
        <v>5</v>
      </c>
      <c r="D503" s="49" t="s">
        <v>28</v>
      </c>
      <c r="E503" s="50" t="s">
        <v>5920</v>
      </c>
      <c r="F503" s="49">
        <v>61</v>
      </c>
      <c r="G503" s="11" t="str">
        <f t="shared" si="5"/>
        <v>Josslyn Vos (Earl Buxton)</v>
      </c>
    </row>
    <row r="504" spans="1:7" ht="15" x14ac:dyDescent="0.25">
      <c r="A504" s="49">
        <v>62</v>
      </c>
      <c r="B504" s="49" t="s">
        <v>719</v>
      </c>
      <c r="C504" s="49">
        <v>5</v>
      </c>
      <c r="D504" s="49" t="s">
        <v>35</v>
      </c>
      <c r="E504" s="50" t="s">
        <v>5921</v>
      </c>
      <c r="F504" s="49">
        <v>62</v>
      </c>
      <c r="G504" s="11" t="str">
        <f t="shared" si="5"/>
        <v>Avery Crooks (Johnny Bright)</v>
      </c>
    </row>
    <row r="505" spans="1:7" ht="15" x14ac:dyDescent="0.25">
      <c r="A505" s="49">
        <v>63</v>
      </c>
      <c r="B505" s="49" t="s">
        <v>5922</v>
      </c>
      <c r="C505" s="49">
        <v>5</v>
      </c>
      <c r="D505" s="49" t="s">
        <v>34</v>
      </c>
      <c r="E505" s="50" t="s">
        <v>5923</v>
      </c>
      <c r="F505" s="49">
        <v>63</v>
      </c>
      <c r="G505" s="11" t="str">
        <f t="shared" si="5"/>
        <v>Muntaha Abdullah (Steinhauer)</v>
      </c>
    </row>
    <row r="506" spans="1:7" ht="15" x14ac:dyDescent="0.25">
      <c r="A506" s="49">
        <v>64</v>
      </c>
      <c r="B506" s="49" t="s">
        <v>2538</v>
      </c>
      <c r="C506" s="49">
        <v>5</v>
      </c>
      <c r="D506" s="49" t="s">
        <v>236</v>
      </c>
      <c r="E506" s="50" t="s">
        <v>5924</v>
      </c>
      <c r="F506" s="49">
        <v>64</v>
      </c>
      <c r="G506" s="11" t="str">
        <f t="shared" si="5"/>
        <v>Leanne Unknown (Coralwood Advent)</v>
      </c>
    </row>
    <row r="507" spans="1:7" ht="15" x14ac:dyDescent="0.25">
      <c r="A507" s="49">
        <v>65</v>
      </c>
      <c r="B507" s="49" t="s">
        <v>2525</v>
      </c>
      <c r="C507" s="49">
        <v>5</v>
      </c>
      <c r="D507" s="49" t="s">
        <v>41</v>
      </c>
      <c r="E507" s="50" t="s">
        <v>5925</v>
      </c>
      <c r="F507" s="49">
        <v>65</v>
      </c>
      <c r="G507" s="11" t="str">
        <f t="shared" ref="G507:G570" si="6">CONCATENATE(B507, " (", D507, ")")</f>
        <v>Kingsley Badu-Ache (Mill Creek)</v>
      </c>
    </row>
    <row r="508" spans="1:7" ht="15" x14ac:dyDescent="0.25">
      <c r="A508" s="49">
        <v>66</v>
      </c>
      <c r="B508" s="49" t="s">
        <v>208</v>
      </c>
      <c r="C508" s="49">
        <v>5</v>
      </c>
      <c r="D508" s="49" t="s">
        <v>35</v>
      </c>
      <c r="E508" s="50" t="s">
        <v>5926</v>
      </c>
      <c r="F508" s="49">
        <v>66</v>
      </c>
      <c r="G508" s="11" t="str">
        <f t="shared" si="6"/>
        <v>Adalyn Ward (Johnny Bright)</v>
      </c>
    </row>
    <row r="509" spans="1:7" ht="15" x14ac:dyDescent="0.25">
      <c r="A509" s="49">
        <v>67</v>
      </c>
      <c r="B509" s="49" t="s">
        <v>199</v>
      </c>
      <c r="C509" s="49">
        <v>5</v>
      </c>
      <c r="D509" s="49" t="s">
        <v>200</v>
      </c>
      <c r="E509" s="50" t="s">
        <v>5927</v>
      </c>
      <c r="F509" s="49">
        <v>67</v>
      </c>
      <c r="G509" s="11" t="str">
        <f t="shared" si="6"/>
        <v>Maia Vinge (Elmwood)</v>
      </c>
    </row>
    <row r="510" spans="1:7" ht="15" x14ac:dyDescent="0.25">
      <c r="A510" s="49">
        <v>68</v>
      </c>
      <c r="B510" s="49" t="s">
        <v>220</v>
      </c>
      <c r="C510" s="49">
        <v>5</v>
      </c>
      <c r="D510" s="49" t="s">
        <v>24</v>
      </c>
      <c r="E510" s="50" t="s">
        <v>5928</v>
      </c>
      <c r="F510" s="49">
        <v>68</v>
      </c>
      <c r="G510" s="11" t="str">
        <f t="shared" si="6"/>
        <v>Brinley Mramor (Brander Gardens)</v>
      </c>
    </row>
    <row r="511" spans="1:7" ht="15" x14ac:dyDescent="0.25">
      <c r="A511" s="49">
        <v>69</v>
      </c>
      <c r="B511" s="49" t="s">
        <v>5929</v>
      </c>
      <c r="C511" s="49">
        <v>5</v>
      </c>
      <c r="D511" s="49" t="s">
        <v>36</v>
      </c>
      <c r="E511" s="50" t="s">
        <v>5704</v>
      </c>
      <c r="F511" s="49">
        <v>69</v>
      </c>
      <c r="G511" s="11" t="str">
        <f t="shared" si="6"/>
        <v>Madeline Zima (Riverdale)</v>
      </c>
    </row>
    <row r="512" spans="1:7" ht="15" x14ac:dyDescent="0.25">
      <c r="A512" s="49">
        <v>70</v>
      </c>
      <c r="B512" s="49" t="s">
        <v>4454</v>
      </c>
      <c r="C512" s="49">
        <v>5</v>
      </c>
      <c r="D512" s="49" t="s">
        <v>42</v>
      </c>
      <c r="E512" s="50" t="s">
        <v>5930</v>
      </c>
      <c r="F512" s="49">
        <v>70</v>
      </c>
      <c r="G512" s="11" t="str">
        <f t="shared" si="6"/>
        <v>Areej Shooker (Ellerslie Campus)</v>
      </c>
    </row>
    <row r="513" spans="1:7" ht="15" x14ac:dyDescent="0.25">
      <c r="A513" s="49">
        <v>71</v>
      </c>
      <c r="B513" s="49" t="s">
        <v>746</v>
      </c>
      <c r="C513" s="49">
        <v>5</v>
      </c>
      <c r="D513" s="49" t="s">
        <v>20</v>
      </c>
      <c r="E513" s="50" t="s">
        <v>5931</v>
      </c>
      <c r="F513" s="49">
        <v>71</v>
      </c>
      <c r="G513" s="11" t="str">
        <f t="shared" si="6"/>
        <v>Cleo Gibbon (Michael A. Kostek)</v>
      </c>
    </row>
    <row r="514" spans="1:7" ht="15" x14ac:dyDescent="0.25">
      <c r="A514" s="49">
        <v>72</v>
      </c>
      <c r="B514" s="49" t="s">
        <v>2508</v>
      </c>
      <c r="C514" s="49">
        <v>5</v>
      </c>
      <c r="D514" s="49" t="s">
        <v>21</v>
      </c>
      <c r="E514" s="50" t="s">
        <v>5932</v>
      </c>
      <c r="F514" s="49">
        <v>72</v>
      </c>
      <c r="G514" s="11" t="str">
        <f t="shared" si="6"/>
        <v>Lucy J. (Windsor Park)</v>
      </c>
    </row>
    <row r="515" spans="1:7" ht="15" x14ac:dyDescent="0.25">
      <c r="A515" s="49">
        <v>73</v>
      </c>
      <c r="B515" s="49" t="s">
        <v>2520</v>
      </c>
      <c r="C515" s="49">
        <v>5</v>
      </c>
      <c r="D515" s="49" t="s">
        <v>35</v>
      </c>
      <c r="E515" s="50" t="s">
        <v>5933</v>
      </c>
      <c r="F515" s="49">
        <v>73</v>
      </c>
      <c r="G515" s="11" t="str">
        <f t="shared" si="6"/>
        <v>Leah Lacanilao (Johnny Bright)</v>
      </c>
    </row>
    <row r="516" spans="1:7" ht="15" x14ac:dyDescent="0.25">
      <c r="A516" s="49">
        <v>74</v>
      </c>
      <c r="B516" s="49" t="s">
        <v>883</v>
      </c>
      <c r="C516" s="49">
        <v>5</v>
      </c>
      <c r="D516" s="49" t="s">
        <v>33</v>
      </c>
      <c r="E516" s="50" t="s">
        <v>5934</v>
      </c>
      <c r="F516" s="49">
        <v>74</v>
      </c>
      <c r="G516" s="11" t="str">
        <f t="shared" si="6"/>
        <v>Ryann Moran (Westbrook)</v>
      </c>
    </row>
    <row r="517" spans="1:7" ht="15" x14ac:dyDescent="0.25">
      <c r="A517" s="49">
        <v>75</v>
      </c>
      <c r="B517" s="49" t="s">
        <v>742</v>
      </c>
      <c r="C517" s="49">
        <v>5</v>
      </c>
      <c r="D517" s="49" t="s">
        <v>30</v>
      </c>
      <c r="E517" s="50" t="s">
        <v>5935</v>
      </c>
      <c r="F517" s="49">
        <v>75</v>
      </c>
      <c r="G517" s="11" t="str">
        <f t="shared" si="6"/>
        <v>Ava McPherson (Patricia Heights)</v>
      </c>
    </row>
    <row r="518" spans="1:7" ht="15" x14ac:dyDescent="0.25">
      <c r="A518" s="49">
        <v>76</v>
      </c>
      <c r="B518" s="49" t="s">
        <v>1799</v>
      </c>
      <c r="C518" s="49">
        <v>4</v>
      </c>
      <c r="D518" s="49" t="s">
        <v>20</v>
      </c>
      <c r="E518" s="50" t="s">
        <v>4880</v>
      </c>
      <c r="F518" s="49">
        <v>76</v>
      </c>
      <c r="G518" s="11" t="str">
        <f t="shared" si="6"/>
        <v>Evelyn Fuhr (Michael A. Kostek)</v>
      </c>
    </row>
    <row r="519" spans="1:7" ht="15" x14ac:dyDescent="0.25">
      <c r="A519" s="49">
        <v>77</v>
      </c>
      <c r="B519" s="49" t="s">
        <v>211</v>
      </c>
      <c r="C519" s="49">
        <v>5</v>
      </c>
      <c r="D519" s="49" t="s">
        <v>27</v>
      </c>
      <c r="E519" s="50" t="s">
        <v>5936</v>
      </c>
      <c r="F519" s="49">
        <v>77</v>
      </c>
      <c r="G519" s="11" t="str">
        <f t="shared" si="6"/>
        <v>Frankie Wandzilak (Holyrood)</v>
      </c>
    </row>
    <row r="520" spans="1:7" ht="15" x14ac:dyDescent="0.25">
      <c r="A520" s="49">
        <v>78</v>
      </c>
      <c r="B520" s="49" t="s">
        <v>2698</v>
      </c>
      <c r="C520" s="49">
        <v>5</v>
      </c>
      <c r="D520" s="49" t="s">
        <v>848</v>
      </c>
      <c r="E520" s="50" t="s">
        <v>5937</v>
      </c>
      <c r="F520" s="49">
        <v>78</v>
      </c>
      <c r="G520" s="11" t="str">
        <f t="shared" si="6"/>
        <v>Peniel Dike-Iheayi (Winterburn)</v>
      </c>
    </row>
    <row r="521" spans="1:7" ht="15" x14ac:dyDescent="0.25">
      <c r="A521" s="49">
        <v>79</v>
      </c>
      <c r="B521" s="49" t="s">
        <v>377</v>
      </c>
      <c r="C521" s="49">
        <v>5</v>
      </c>
      <c r="D521" s="49" t="s">
        <v>30</v>
      </c>
      <c r="E521" s="50" t="s">
        <v>5938</v>
      </c>
      <c r="F521" s="49">
        <v>79</v>
      </c>
      <c r="G521" s="11" t="str">
        <f t="shared" si="6"/>
        <v>Akemi Green (Patricia Heights)</v>
      </c>
    </row>
    <row r="522" spans="1:7" ht="15" x14ac:dyDescent="0.25">
      <c r="A522" s="49">
        <v>80</v>
      </c>
      <c r="B522" s="49" t="s">
        <v>212</v>
      </c>
      <c r="C522" s="49">
        <v>5</v>
      </c>
      <c r="D522" s="49" t="s">
        <v>27</v>
      </c>
      <c r="E522" s="50" t="s">
        <v>5939</v>
      </c>
      <c r="F522" s="49">
        <v>80</v>
      </c>
      <c r="G522" s="11" t="str">
        <f t="shared" si="6"/>
        <v>Isabelle Hancock (Holyrood)</v>
      </c>
    </row>
    <row r="523" spans="1:7" ht="15" x14ac:dyDescent="0.25">
      <c r="A523" s="49">
        <v>81</v>
      </c>
      <c r="B523" s="49" t="s">
        <v>731</v>
      </c>
      <c r="C523" s="49">
        <v>5</v>
      </c>
      <c r="D523" s="49" t="s">
        <v>200</v>
      </c>
      <c r="E523" s="50" t="s">
        <v>5940</v>
      </c>
      <c r="F523" s="49">
        <v>81</v>
      </c>
      <c r="G523" s="11" t="str">
        <f t="shared" si="6"/>
        <v>Sloane Cherewyk (Elmwood)</v>
      </c>
    </row>
    <row r="524" spans="1:7" ht="15" x14ac:dyDescent="0.25">
      <c r="A524" s="49">
        <v>82</v>
      </c>
      <c r="B524" s="49" t="s">
        <v>728</v>
      </c>
      <c r="C524" s="49">
        <v>5</v>
      </c>
      <c r="D524" s="49" t="s">
        <v>20</v>
      </c>
      <c r="E524" s="50" t="s">
        <v>5941</v>
      </c>
      <c r="F524" s="49">
        <v>82</v>
      </c>
      <c r="G524" s="11" t="str">
        <f t="shared" si="6"/>
        <v>Aya Alam (Michael A. Kostek)</v>
      </c>
    </row>
    <row r="525" spans="1:7" ht="15" x14ac:dyDescent="0.25">
      <c r="A525" s="49">
        <v>83</v>
      </c>
      <c r="B525" s="49" t="s">
        <v>2616</v>
      </c>
      <c r="C525" s="49">
        <v>5</v>
      </c>
      <c r="D525" s="49" t="s">
        <v>24</v>
      </c>
      <c r="E525" s="50" t="s">
        <v>5942</v>
      </c>
      <c r="F525" s="49">
        <v>83</v>
      </c>
      <c r="G525" s="11" t="str">
        <f t="shared" si="6"/>
        <v>Leela Bhurjee (Brander Gardens)</v>
      </c>
    </row>
    <row r="526" spans="1:7" ht="15" x14ac:dyDescent="0.25">
      <c r="A526" s="49">
        <v>84</v>
      </c>
      <c r="B526" s="49" t="s">
        <v>217</v>
      </c>
      <c r="C526" s="49">
        <v>5</v>
      </c>
      <c r="D526" s="49" t="s">
        <v>24</v>
      </c>
      <c r="E526" s="50" t="s">
        <v>5943</v>
      </c>
      <c r="F526" s="49">
        <v>84</v>
      </c>
      <c r="G526" s="11" t="str">
        <f t="shared" si="6"/>
        <v>Macey Kerby (Brander Gardens)</v>
      </c>
    </row>
    <row r="527" spans="1:7" ht="15" x14ac:dyDescent="0.25">
      <c r="A527" s="49">
        <v>85</v>
      </c>
      <c r="B527" s="49" t="s">
        <v>381</v>
      </c>
      <c r="C527" s="49">
        <v>5</v>
      </c>
      <c r="D527" s="49" t="s">
        <v>19</v>
      </c>
      <c r="E527" s="50" t="s">
        <v>2667</v>
      </c>
      <c r="F527" s="49">
        <v>85</v>
      </c>
      <c r="G527" s="11" t="str">
        <f t="shared" si="6"/>
        <v>Amelia Sisk (Rio Terrace)</v>
      </c>
    </row>
    <row r="528" spans="1:7" ht="15" x14ac:dyDescent="0.25">
      <c r="A528" s="49">
        <v>86</v>
      </c>
      <c r="B528" s="49" t="s">
        <v>2535</v>
      </c>
      <c r="C528" s="49">
        <v>5</v>
      </c>
      <c r="D528" s="49" t="s">
        <v>32</v>
      </c>
      <c r="E528" s="50" t="s">
        <v>5944</v>
      </c>
      <c r="F528" s="49">
        <v>86</v>
      </c>
      <c r="G528" s="11" t="str">
        <f t="shared" si="6"/>
        <v>Sloane Davis (Forest Heights)</v>
      </c>
    </row>
    <row r="529" spans="1:7" ht="15" x14ac:dyDescent="0.25">
      <c r="A529" s="49">
        <v>87</v>
      </c>
      <c r="B529" s="49" t="s">
        <v>2604</v>
      </c>
      <c r="C529" s="49">
        <v>5</v>
      </c>
      <c r="D529" s="49" t="s">
        <v>24</v>
      </c>
      <c r="E529" s="50" t="s">
        <v>5945</v>
      </c>
      <c r="F529" s="49">
        <v>87</v>
      </c>
      <c r="G529" s="11" t="str">
        <f t="shared" si="6"/>
        <v>Ella Barlott (Brander Gardens)</v>
      </c>
    </row>
    <row r="530" spans="1:7" ht="15" x14ac:dyDescent="0.25">
      <c r="A530" s="49">
        <v>88</v>
      </c>
      <c r="B530" s="49" t="s">
        <v>2531</v>
      </c>
      <c r="C530" s="49">
        <v>5</v>
      </c>
      <c r="D530" s="49" t="s">
        <v>23</v>
      </c>
      <c r="E530" s="50" t="s">
        <v>5946</v>
      </c>
      <c r="F530" s="49">
        <v>88</v>
      </c>
      <c r="G530" s="11" t="str">
        <f t="shared" si="6"/>
        <v>Elizabeth Jonzon (Brookside)</v>
      </c>
    </row>
    <row r="531" spans="1:7" ht="15" x14ac:dyDescent="0.25">
      <c r="A531" s="49">
        <v>89</v>
      </c>
      <c r="B531" s="49" t="s">
        <v>2635</v>
      </c>
      <c r="C531" s="49">
        <v>5</v>
      </c>
      <c r="D531" s="49" t="s">
        <v>849</v>
      </c>
      <c r="E531" s="50" t="s">
        <v>5947</v>
      </c>
      <c r="F531" s="49">
        <v>89</v>
      </c>
      <c r="G531" s="11" t="str">
        <f t="shared" si="6"/>
        <v>Swara Salunke (Roberta MacAdams)</v>
      </c>
    </row>
    <row r="532" spans="1:7" ht="15" x14ac:dyDescent="0.25">
      <c r="A532" s="49">
        <v>90</v>
      </c>
      <c r="B532" s="49" t="s">
        <v>2544</v>
      </c>
      <c r="C532" s="49">
        <v>5</v>
      </c>
      <c r="D532" s="49" t="s">
        <v>632</v>
      </c>
      <c r="E532" s="50" t="s">
        <v>5948</v>
      </c>
      <c r="F532" s="49">
        <v>90</v>
      </c>
      <c r="G532" s="11" t="str">
        <f t="shared" si="6"/>
        <v>Amira Aloos (Kameyosek)</v>
      </c>
    </row>
    <row r="533" spans="1:7" ht="15" x14ac:dyDescent="0.25">
      <c r="A533" s="49">
        <v>91</v>
      </c>
      <c r="B533" s="49" t="s">
        <v>720</v>
      </c>
      <c r="C533" s="49">
        <v>5</v>
      </c>
      <c r="D533" s="49" t="s">
        <v>279</v>
      </c>
      <c r="E533" s="50" t="s">
        <v>5949</v>
      </c>
      <c r="F533" s="49">
        <v>91</v>
      </c>
      <c r="G533" s="11" t="str">
        <f t="shared" si="6"/>
        <v>Nasib Grewal (Crestwood)</v>
      </c>
    </row>
    <row r="534" spans="1:7" ht="15" x14ac:dyDescent="0.25">
      <c r="A534" s="49">
        <v>92</v>
      </c>
      <c r="B534" s="49" t="s">
        <v>218</v>
      </c>
      <c r="C534" s="49">
        <v>5</v>
      </c>
      <c r="D534" s="49" t="s">
        <v>24</v>
      </c>
      <c r="E534" s="50" t="s">
        <v>5950</v>
      </c>
      <c r="F534" s="49">
        <v>92</v>
      </c>
      <c r="G534" s="11" t="str">
        <f t="shared" si="6"/>
        <v>Blake Denys (Brander Gardens)</v>
      </c>
    </row>
    <row r="535" spans="1:7" ht="15" x14ac:dyDescent="0.25">
      <c r="A535" s="49">
        <v>93</v>
      </c>
      <c r="B535" s="49" t="s">
        <v>215</v>
      </c>
      <c r="C535" s="49">
        <v>5</v>
      </c>
      <c r="D535" s="49" t="s">
        <v>30</v>
      </c>
      <c r="E535" s="50" t="s">
        <v>5951</v>
      </c>
      <c r="F535" s="49">
        <v>93</v>
      </c>
      <c r="G535" s="11" t="str">
        <f t="shared" si="6"/>
        <v>Emily Webb (Patricia Heights)</v>
      </c>
    </row>
    <row r="536" spans="1:7" ht="15" x14ac:dyDescent="0.25">
      <c r="A536" s="49">
        <v>94</v>
      </c>
      <c r="B536" s="49" t="s">
        <v>5952</v>
      </c>
      <c r="C536" s="49">
        <v>5</v>
      </c>
      <c r="D536" s="49" t="s">
        <v>31</v>
      </c>
      <c r="E536" s="50" t="s">
        <v>5953</v>
      </c>
      <c r="F536" s="49">
        <v>94</v>
      </c>
      <c r="G536" s="11" t="str">
        <f t="shared" si="6"/>
        <v>Heidi Wodinski (Donnan)</v>
      </c>
    </row>
    <row r="537" spans="1:7" ht="15" x14ac:dyDescent="0.25">
      <c r="A537" s="49">
        <v>95</v>
      </c>
      <c r="B537" s="49" t="s">
        <v>213</v>
      </c>
      <c r="C537" s="49">
        <v>5</v>
      </c>
      <c r="D537" s="49" t="s">
        <v>24</v>
      </c>
      <c r="E537" s="50" t="s">
        <v>5954</v>
      </c>
      <c r="F537" s="49">
        <v>95</v>
      </c>
      <c r="G537" s="11" t="str">
        <f t="shared" si="6"/>
        <v>Solomiya Kornatska (Brander Gardens)</v>
      </c>
    </row>
    <row r="538" spans="1:7" ht="15" x14ac:dyDescent="0.25">
      <c r="A538" s="49">
        <v>96</v>
      </c>
      <c r="B538" s="49" t="s">
        <v>891</v>
      </c>
      <c r="C538" s="49">
        <v>5</v>
      </c>
      <c r="D538" s="49" t="s">
        <v>43</v>
      </c>
      <c r="E538" s="50" t="s">
        <v>5955</v>
      </c>
      <c r="F538" s="49">
        <v>96</v>
      </c>
      <c r="G538" s="11" t="str">
        <f t="shared" si="6"/>
        <v>Diana Bazhenova (King Edward)</v>
      </c>
    </row>
    <row r="539" spans="1:7" ht="15" x14ac:dyDescent="0.25">
      <c r="A539" s="49">
        <v>97</v>
      </c>
      <c r="B539" s="49" t="s">
        <v>2578</v>
      </c>
      <c r="C539" s="49">
        <v>5</v>
      </c>
      <c r="D539" s="49" t="s">
        <v>25</v>
      </c>
      <c r="E539" s="50" t="s">
        <v>5956</v>
      </c>
      <c r="F539" s="49">
        <v>97</v>
      </c>
      <c r="G539" s="11" t="str">
        <f t="shared" si="6"/>
        <v>Amelia Altamirano (Centennial)</v>
      </c>
    </row>
    <row r="540" spans="1:7" ht="15" x14ac:dyDescent="0.25">
      <c r="A540" s="49">
        <v>98</v>
      </c>
      <c r="B540" s="49" t="s">
        <v>207</v>
      </c>
      <c r="C540" s="49">
        <v>5</v>
      </c>
      <c r="D540" s="49" t="s">
        <v>57</v>
      </c>
      <c r="E540" s="50" t="s">
        <v>5957</v>
      </c>
      <c r="F540" s="49">
        <v>98</v>
      </c>
      <c r="G540" s="11" t="str">
        <f t="shared" si="6"/>
        <v>Eleanor Stuart (David Thomas King)</v>
      </c>
    </row>
    <row r="541" spans="1:7" ht="15" x14ac:dyDescent="0.25">
      <c r="A541" s="49">
        <v>99</v>
      </c>
      <c r="B541" s="49" t="s">
        <v>2598</v>
      </c>
      <c r="C541" s="49">
        <v>5</v>
      </c>
      <c r="D541" s="49" t="s">
        <v>30</v>
      </c>
      <c r="E541" s="50" t="s">
        <v>5958</v>
      </c>
      <c r="F541" s="49">
        <v>99</v>
      </c>
      <c r="G541" s="11" t="str">
        <f t="shared" si="6"/>
        <v>Kezia Payne (Patricia Heights)</v>
      </c>
    </row>
    <row r="542" spans="1:7" ht="15" x14ac:dyDescent="0.25">
      <c r="A542" s="49">
        <v>100</v>
      </c>
      <c r="B542" s="49" t="s">
        <v>723</v>
      </c>
      <c r="C542" s="49">
        <v>5</v>
      </c>
      <c r="D542" s="49" t="s">
        <v>32</v>
      </c>
      <c r="E542" s="50" t="s">
        <v>5959</v>
      </c>
      <c r="F542" s="49">
        <v>100</v>
      </c>
      <c r="G542" s="11" t="str">
        <f t="shared" si="6"/>
        <v>Ada Veale (Forest Heights)</v>
      </c>
    </row>
    <row r="543" spans="1:7" ht="15" x14ac:dyDescent="0.25">
      <c r="A543" s="49">
        <v>101</v>
      </c>
      <c r="B543" s="49" t="s">
        <v>2551</v>
      </c>
      <c r="C543" s="49">
        <v>5</v>
      </c>
      <c r="D543" s="49" t="s">
        <v>107</v>
      </c>
      <c r="E543" s="50" t="s">
        <v>5960</v>
      </c>
      <c r="F543" s="49">
        <v>101</v>
      </c>
      <c r="G543" s="11" t="str">
        <f t="shared" si="6"/>
        <v>Maggie Larson (Meadowlark C)</v>
      </c>
    </row>
    <row r="544" spans="1:7" ht="15" x14ac:dyDescent="0.25">
      <c r="A544" s="49">
        <v>102</v>
      </c>
      <c r="B544" s="49" t="s">
        <v>735</v>
      </c>
      <c r="C544" s="49">
        <v>5</v>
      </c>
      <c r="D544" s="49" t="s">
        <v>18</v>
      </c>
      <c r="E544" s="50" t="s">
        <v>5961</v>
      </c>
      <c r="F544" s="49">
        <v>102</v>
      </c>
      <c r="G544" s="11" t="str">
        <f t="shared" si="6"/>
        <v>Carmelita Ladores (George P. Nicholson)</v>
      </c>
    </row>
    <row r="545" spans="1:7" ht="15" x14ac:dyDescent="0.25">
      <c r="A545" s="49">
        <v>103</v>
      </c>
      <c r="B545" s="49" t="s">
        <v>5962</v>
      </c>
      <c r="C545" s="49">
        <v>5</v>
      </c>
      <c r="D545" s="49" t="s">
        <v>8006</v>
      </c>
      <c r="E545" s="50" t="s">
        <v>5963</v>
      </c>
      <c r="F545" s="49">
        <v>103</v>
      </c>
      <c r="G545" s="11" t="str">
        <f t="shared" si="6"/>
        <v>Arcadia Simpson (Wîhkwêntôwin)</v>
      </c>
    </row>
    <row r="546" spans="1:7" ht="15" x14ac:dyDescent="0.25">
      <c r="A546" s="49">
        <v>104</v>
      </c>
      <c r="B546" s="49" t="s">
        <v>5964</v>
      </c>
      <c r="C546" s="49">
        <v>5</v>
      </c>
      <c r="D546" s="49" t="s">
        <v>18</v>
      </c>
      <c r="E546" s="50" t="s">
        <v>5965</v>
      </c>
      <c r="F546" s="49">
        <v>104</v>
      </c>
      <c r="G546" s="11" t="str">
        <f t="shared" si="6"/>
        <v>Kyla Pierce (George P. Nicholson)</v>
      </c>
    </row>
    <row r="547" spans="1:7" ht="15" x14ac:dyDescent="0.25">
      <c r="A547" s="49">
        <v>105</v>
      </c>
      <c r="B547" s="49" t="s">
        <v>4494</v>
      </c>
      <c r="C547" s="49">
        <v>5</v>
      </c>
      <c r="D547" s="49" t="s">
        <v>379</v>
      </c>
      <c r="E547" s="50" t="s">
        <v>5966</v>
      </c>
      <c r="F547" s="49">
        <v>105</v>
      </c>
      <c r="G547" s="11" t="str">
        <f t="shared" si="6"/>
        <v>Clementine Bachaal (Coronation)</v>
      </c>
    </row>
    <row r="548" spans="1:7" ht="15" x14ac:dyDescent="0.25">
      <c r="A548" s="49">
        <v>106</v>
      </c>
      <c r="B548" s="49" t="s">
        <v>2650</v>
      </c>
      <c r="C548" s="49">
        <v>5</v>
      </c>
      <c r="D548" s="49" t="s">
        <v>634</v>
      </c>
      <c r="E548" s="50" t="s">
        <v>5967</v>
      </c>
      <c r="F548" s="49">
        <v>106</v>
      </c>
      <c r="G548" s="11" t="str">
        <f t="shared" si="6"/>
        <v>Mia Allende Bruno (Tipaskan)</v>
      </c>
    </row>
    <row r="549" spans="1:7" ht="15" x14ac:dyDescent="0.25">
      <c r="A549" s="49">
        <v>107</v>
      </c>
      <c r="B549" s="49" t="s">
        <v>5968</v>
      </c>
      <c r="C549" s="49">
        <v>5</v>
      </c>
      <c r="D549" s="49" t="s">
        <v>131</v>
      </c>
      <c r="E549" s="50" t="s">
        <v>5969</v>
      </c>
      <c r="F549" s="49">
        <v>107</v>
      </c>
      <c r="G549" s="11" t="str">
        <f t="shared" si="6"/>
        <v>Selena Quimbaya Sa (Lorelei)</v>
      </c>
    </row>
    <row r="550" spans="1:7" ht="15" x14ac:dyDescent="0.25">
      <c r="A550" s="49">
        <v>108</v>
      </c>
      <c r="B550" s="49" t="s">
        <v>378</v>
      </c>
      <c r="C550" s="49">
        <v>5</v>
      </c>
      <c r="D550" s="49" t="s">
        <v>30</v>
      </c>
      <c r="E550" s="50" t="s">
        <v>5970</v>
      </c>
      <c r="F550" s="49">
        <v>108</v>
      </c>
      <c r="G550" s="11" t="str">
        <f t="shared" si="6"/>
        <v>Sydney Russell (Patricia Heights)</v>
      </c>
    </row>
    <row r="551" spans="1:7" ht="15" x14ac:dyDescent="0.25">
      <c r="A551" s="49">
        <v>109</v>
      </c>
      <c r="B551" s="49" t="s">
        <v>2686</v>
      </c>
      <c r="C551" s="49">
        <v>5</v>
      </c>
      <c r="D551" s="49" t="s">
        <v>2682</v>
      </c>
      <c r="E551" s="50" t="s">
        <v>5971</v>
      </c>
      <c r="F551" s="49">
        <v>109</v>
      </c>
      <c r="G551" s="11" t="str">
        <f t="shared" si="6"/>
        <v>Istahil Adan (Grace Martin)</v>
      </c>
    </row>
    <row r="552" spans="1:7" ht="15" x14ac:dyDescent="0.25">
      <c r="A552" s="49">
        <v>110</v>
      </c>
      <c r="B552" s="49" t="s">
        <v>2681</v>
      </c>
      <c r="C552" s="49">
        <v>5</v>
      </c>
      <c r="D552" s="49" t="s">
        <v>2682</v>
      </c>
      <c r="E552" s="50" t="s">
        <v>5972</v>
      </c>
      <c r="F552" s="49">
        <v>110</v>
      </c>
      <c r="G552" s="11" t="str">
        <f t="shared" si="6"/>
        <v>Rickayla Atkinson (Grace Martin)</v>
      </c>
    </row>
    <row r="553" spans="1:7" ht="15" x14ac:dyDescent="0.25">
      <c r="A553" s="49">
        <v>111</v>
      </c>
      <c r="B553" s="49" t="s">
        <v>717</v>
      </c>
      <c r="C553" s="49">
        <v>5</v>
      </c>
      <c r="D553" s="49" t="s">
        <v>28</v>
      </c>
      <c r="E553" s="50" t="s">
        <v>5973</v>
      </c>
      <c r="F553" s="49">
        <v>111</v>
      </c>
      <c r="G553" s="11" t="str">
        <f t="shared" si="6"/>
        <v>Beatrice Bamforth (Earl Buxton)</v>
      </c>
    </row>
    <row r="554" spans="1:7" ht="15" x14ac:dyDescent="0.25">
      <c r="A554" s="49">
        <v>112</v>
      </c>
      <c r="B554" s="49" t="s">
        <v>2580</v>
      </c>
      <c r="C554" s="49">
        <v>5</v>
      </c>
      <c r="D554" s="49" t="s">
        <v>42</v>
      </c>
      <c r="E554" s="50" t="s">
        <v>5974</v>
      </c>
      <c r="F554" s="49">
        <v>112</v>
      </c>
      <c r="G554" s="11" t="str">
        <f t="shared" si="6"/>
        <v>Dewa Nawab (Ellerslie Campus)</v>
      </c>
    </row>
    <row r="555" spans="1:7" ht="15" x14ac:dyDescent="0.25">
      <c r="A555" s="49">
        <v>113</v>
      </c>
      <c r="B555" s="49" t="s">
        <v>5975</v>
      </c>
      <c r="C555" s="49">
        <v>5</v>
      </c>
      <c r="D555" s="49" t="s">
        <v>850</v>
      </c>
      <c r="E555" s="50" t="s">
        <v>5976</v>
      </c>
      <c r="F555" s="49">
        <v>113</v>
      </c>
      <c r="G555" s="11" t="str">
        <f t="shared" si="6"/>
        <v>Layan Alissa (Mee-Yah-Noh)</v>
      </c>
    </row>
    <row r="556" spans="1:7" ht="15" x14ac:dyDescent="0.25">
      <c r="A556" s="49">
        <v>114</v>
      </c>
      <c r="B556" s="49" t="s">
        <v>5977</v>
      </c>
      <c r="C556" s="49">
        <v>5</v>
      </c>
      <c r="D556" s="49" t="s">
        <v>926</v>
      </c>
      <c r="E556" s="50" t="s">
        <v>5978</v>
      </c>
      <c r="F556" s="49">
        <v>114</v>
      </c>
      <c r="G556" s="11" t="str">
        <f t="shared" si="6"/>
        <v>Amreet Badhesha (Shauna May Seneca)</v>
      </c>
    </row>
    <row r="557" spans="1:7" ht="15" x14ac:dyDescent="0.25">
      <c r="A557" s="49">
        <v>115</v>
      </c>
      <c r="B557" s="49" t="s">
        <v>380</v>
      </c>
      <c r="C557" s="49">
        <v>5</v>
      </c>
      <c r="D557" s="49" t="s">
        <v>30</v>
      </c>
      <c r="E557" s="50" t="s">
        <v>5979</v>
      </c>
      <c r="F557" s="49">
        <v>115</v>
      </c>
      <c r="G557" s="11" t="str">
        <f t="shared" si="6"/>
        <v>Zandreya Green (Patricia Heights)</v>
      </c>
    </row>
    <row r="558" spans="1:7" ht="15" x14ac:dyDescent="0.25">
      <c r="A558" s="49">
        <v>116</v>
      </c>
      <c r="B558" s="49" t="s">
        <v>734</v>
      </c>
      <c r="C558" s="49">
        <v>5</v>
      </c>
      <c r="D558" s="49" t="s">
        <v>82</v>
      </c>
      <c r="E558" s="50" t="s">
        <v>5980</v>
      </c>
      <c r="F558" s="49">
        <v>116</v>
      </c>
      <c r="G558" s="11" t="str">
        <f t="shared" si="6"/>
        <v>Emma Richie (Virginia Park)</v>
      </c>
    </row>
    <row r="559" spans="1:7" ht="15" x14ac:dyDescent="0.25">
      <c r="A559" s="49">
        <v>117</v>
      </c>
      <c r="B559" s="49" t="s">
        <v>890</v>
      </c>
      <c r="C559" s="49">
        <v>5</v>
      </c>
      <c r="D559" s="49" t="s">
        <v>43</v>
      </c>
      <c r="E559" s="50" t="s">
        <v>5981</v>
      </c>
      <c r="F559" s="49">
        <v>117</v>
      </c>
      <c r="G559" s="11" t="str">
        <f t="shared" si="6"/>
        <v>Emryn Oland (King Edward)</v>
      </c>
    </row>
    <row r="560" spans="1:7" ht="15" x14ac:dyDescent="0.25">
      <c r="A560" s="49">
        <v>118</v>
      </c>
      <c r="B560" s="49" t="s">
        <v>206</v>
      </c>
      <c r="C560" s="49">
        <v>5</v>
      </c>
      <c r="D560" s="49" t="s">
        <v>200</v>
      </c>
      <c r="E560" s="50" t="s">
        <v>5982</v>
      </c>
      <c r="F560" s="49">
        <v>118</v>
      </c>
      <c r="G560" s="11" t="str">
        <f t="shared" si="6"/>
        <v>Marina Kirkland (Elmwood)</v>
      </c>
    </row>
    <row r="561" spans="1:7" ht="15" x14ac:dyDescent="0.25">
      <c r="A561" s="49">
        <v>119</v>
      </c>
      <c r="B561" s="49" t="s">
        <v>2625</v>
      </c>
      <c r="C561" s="49">
        <v>5</v>
      </c>
      <c r="D561" s="49" t="s">
        <v>42</v>
      </c>
      <c r="E561" s="50" t="s">
        <v>5983</v>
      </c>
      <c r="F561" s="49">
        <v>119</v>
      </c>
      <c r="G561" s="11" t="str">
        <f t="shared" si="6"/>
        <v>Nimrat Narwal (Ellerslie Campus)</v>
      </c>
    </row>
    <row r="562" spans="1:7" ht="15" x14ac:dyDescent="0.25">
      <c r="A562" s="49">
        <v>120</v>
      </c>
      <c r="B562" s="49" t="s">
        <v>5984</v>
      </c>
      <c r="C562" s="49">
        <v>5</v>
      </c>
      <c r="D562" s="49" t="s">
        <v>34</v>
      </c>
      <c r="E562" s="50" t="s">
        <v>5985</v>
      </c>
      <c r="F562" s="49">
        <v>120</v>
      </c>
      <c r="G562" s="11" t="str">
        <f t="shared" si="6"/>
        <v>Teagan Foster (Steinhauer)</v>
      </c>
    </row>
    <row r="563" spans="1:7" ht="15" x14ac:dyDescent="0.25">
      <c r="A563" s="49">
        <v>121</v>
      </c>
      <c r="B563" s="49" t="s">
        <v>2640</v>
      </c>
      <c r="C563" s="49">
        <v>5</v>
      </c>
      <c r="D563" s="49" t="s">
        <v>1575</v>
      </c>
      <c r="E563" s="50" t="s">
        <v>5986</v>
      </c>
      <c r="F563" s="49">
        <v>121</v>
      </c>
      <c r="G563" s="11" t="str">
        <f t="shared" si="6"/>
        <v>Haramrit Kaur Hoth (Pollard Meadows)</v>
      </c>
    </row>
    <row r="564" spans="1:7" ht="15" x14ac:dyDescent="0.25">
      <c r="A564" s="49">
        <v>122</v>
      </c>
      <c r="B564" s="49" t="s">
        <v>4516</v>
      </c>
      <c r="C564" s="49">
        <v>5</v>
      </c>
      <c r="D564" s="49" t="s">
        <v>20</v>
      </c>
      <c r="E564" s="50" t="s">
        <v>5987</v>
      </c>
      <c r="F564" s="49">
        <v>122</v>
      </c>
      <c r="G564" s="11" t="str">
        <f t="shared" si="6"/>
        <v>Hayden Chambers (Michael A. Kostek)</v>
      </c>
    </row>
    <row r="565" spans="1:7" ht="15" x14ac:dyDescent="0.25">
      <c r="A565" s="49">
        <v>123</v>
      </c>
      <c r="B565" s="49" t="s">
        <v>2540</v>
      </c>
      <c r="C565" s="49">
        <v>5</v>
      </c>
      <c r="D565" s="49" t="s">
        <v>28</v>
      </c>
      <c r="E565" s="50" t="s">
        <v>4910</v>
      </c>
      <c r="F565" s="49">
        <v>123</v>
      </c>
      <c r="G565" s="11" t="str">
        <f t="shared" si="6"/>
        <v>Evangelia Matsikas (Earl Buxton)</v>
      </c>
    </row>
    <row r="566" spans="1:7" ht="15" x14ac:dyDescent="0.25">
      <c r="A566" s="49">
        <v>124</v>
      </c>
      <c r="B566" s="49" t="s">
        <v>2542</v>
      </c>
      <c r="C566" s="49">
        <v>5</v>
      </c>
      <c r="D566" s="49" t="s">
        <v>28</v>
      </c>
      <c r="E566" s="50" t="s">
        <v>5988</v>
      </c>
      <c r="F566" s="49">
        <v>124</v>
      </c>
      <c r="G566" s="11" t="str">
        <f t="shared" si="6"/>
        <v>Margo Waskiewich (Earl Buxton)</v>
      </c>
    </row>
    <row r="567" spans="1:7" ht="15" x14ac:dyDescent="0.25">
      <c r="A567" s="49">
        <v>125</v>
      </c>
      <c r="B567" s="49" t="s">
        <v>743</v>
      </c>
      <c r="C567" s="49">
        <v>5</v>
      </c>
      <c r="D567" s="49" t="s">
        <v>44</v>
      </c>
      <c r="E567" s="50" t="s">
        <v>5989</v>
      </c>
      <c r="F567" s="49">
        <v>125</v>
      </c>
      <c r="G567" s="11" t="str">
        <f t="shared" si="6"/>
        <v>Kaddijatou Conteh (Callingwood)</v>
      </c>
    </row>
    <row r="568" spans="1:7" ht="15" x14ac:dyDescent="0.25">
      <c r="A568" s="49">
        <v>126</v>
      </c>
      <c r="B568" s="49" t="s">
        <v>757</v>
      </c>
      <c r="C568" s="49">
        <v>5</v>
      </c>
      <c r="D568" s="49" t="s">
        <v>632</v>
      </c>
      <c r="E568" s="50" t="s">
        <v>5990</v>
      </c>
      <c r="F568" s="49">
        <v>126</v>
      </c>
      <c r="G568" s="11" t="str">
        <f t="shared" si="6"/>
        <v>Joey Detka (Kameyosek)</v>
      </c>
    </row>
    <row r="569" spans="1:7" ht="15" x14ac:dyDescent="0.25">
      <c r="A569" s="49">
        <v>127</v>
      </c>
      <c r="B569" s="49" t="s">
        <v>2644</v>
      </c>
      <c r="C569" s="49">
        <v>5</v>
      </c>
      <c r="D569" s="49" t="s">
        <v>632</v>
      </c>
      <c r="E569" s="50" t="s">
        <v>5991</v>
      </c>
      <c r="F569" s="49">
        <v>127</v>
      </c>
      <c r="G569" s="11" t="str">
        <f t="shared" si="6"/>
        <v>Sena Clark (Kameyosek)</v>
      </c>
    </row>
    <row r="570" spans="1:7" ht="15" x14ac:dyDescent="0.25">
      <c r="A570" s="49">
        <v>128</v>
      </c>
      <c r="B570" s="49" t="s">
        <v>2702</v>
      </c>
      <c r="C570" s="49">
        <v>5</v>
      </c>
      <c r="D570" s="49" t="s">
        <v>25</v>
      </c>
      <c r="E570" s="50" t="s">
        <v>5992</v>
      </c>
      <c r="F570" s="49">
        <v>128</v>
      </c>
      <c r="G570" s="11" t="str">
        <f t="shared" si="6"/>
        <v>Abby Duncan (Centennial)</v>
      </c>
    </row>
    <row r="571" spans="1:7" ht="15" x14ac:dyDescent="0.25">
      <c r="A571" s="49">
        <v>129</v>
      </c>
      <c r="B571" s="49" t="s">
        <v>2620</v>
      </c>
      <c r="C571" s="49">
        <v>5</v>
      </c>
      <c r="D571" s="49" t="s">
        <v>1508</v>
      </c>
      <c r="E571" s="50" t="s">
        <v>5993</v>
      </c>
      <c r="F571" s="49">
        <v>129</v>
      </c>
      <c r="G571" s="11" t="str">
        <f t="shared" ref="G571:G603" si="7">CONCATENATE(B571, " (", D571, ")")</f>
        <v>Janelle Amoah (Stratford)</v>
      </c>
    </row>
    <row r="572" spans="1:7" ht="15" x14ac:dyDescent="0.25">
      <c r="A572" s="49">
        <v>130</v>
      </c>
      <c r="B572" s="49" t="s">
        <v>760</v>
      </c>
      <c r="C572" s="49">
        <v>5</v>
      </c>
      <c r="D572" s="49" t="s">
        <v>279</v>
      </c>
      <c r="E572" s="50" t="s">
        <v>5994</v>
      </c>
      <c r="F572" s="49">
        <v>130</v>
      </c>
      <c r="G572" s="11" t="str">
        <f t="shared" si="7"/>
        <v>Robbie Wheeler (Crestwood)</v>
      </c>
    </row>
    <row r="573" spans="1:7" ht="15" x14ac:dyDescent="0.25">
      <c r="A573" s="49">
        <v>131</v>
      </c>
      <c r="B573" s="49" t="s">
        <v>758</v>
      </c>
      <c r="C573" s="49">
        <v>5</v>
      </c>
      <c r="D573" s="49" t="s">
        <v>28</v>
      </c>
      <c r="E573" s="50" t="s">
        <v>5995</v>
      </c>
      <c r="F573" s="49">
        <v>131</v>
      </c>
      <c r="G573" s="11" t="str">
        <f t="shared" si="7"/>
        <v>Alexandra Hatch (Earl Buxton)</v>
      </c>
    </row>
    <row r="574" spans="1:7" ht="15" x14ac:dyDescent="0.25">
      <c r="A574" s="49">
        <v>132</v>
      </c>
      <c r="B574" s="49" t="s">
        <v>4440</v>
      </c>
      <c r="C574" s="49">
        <v>5</v>
      </c>
      <c r="D574" s="49" t="s">
        <v>8006</v>
      </c>
      <c r="E574" s="50" t="s">
        <v>5996</v>
      </c>
      <c r="F574" s="49">
        <v>132</v>
      </c>
      <c r="G574" s="11" t="str">
        <f t="shared" si="7"/>
        <v>Emily Raven (Wîhkwêntôwin)</v>
      </c>
    </row>
    <row r="575" spans="1:7" ht="15" x14ac:dyDescent="0.25">
      <c r="A575" s="49">
        <v>133</v>
      </c>
      <c r="B575" s="49" t="s">
        <v>5997</v>
      </c>
      <c r="C575" s="49">
        <v>5</v>
      </c>
      <c r="D575" s="49" t="s">
        <v>632</v>
      </c>
      <c r="E575" s="50" t="s">
        <v>5998</v>
      </c>
      <c r="F575" s="49">
        <v>133</v>
      </c>
      <c r="G575" s="11" t="str">
        <f t="shared" si="7"/>
        <v>Umeyma Nor (Kameyosek)</v>
      </c>
    </row>
    <row r="576" spans="1:7" ht="15" x14ac:dyDescent="0.25">
      <c r="A576" s="49">
        <v>134</v>
      </c>
      <c r="B576" s="49" t="s">
        <v>726</v>
      </c>
      <c r="C576" s="49">
        <v>5</v>
      </c>
      <c r="D576" s="49" t="s">
        <v>633</v>
      </c>
      <c r="E576" s="50" t="s">
        <v>5999</v>
      </c>
      <c r="F576" s="49">
        <v>134</v>
      </c>
      <c r="G576" s="11" t="str">
        <f t="shared" si="7"/>
        <v>Liesl Millan (Notre Dame Edmonton)</v>
      </c>
    </row>
    <row r="577" spans="1:7" ht="15" x14ac:dyDescent="0.25">
      <c r="A577" s="49">
        <v>135</v>
      </c>
      <c r="B577" s="49" t="s">
        <v>2694</v>
      </c>
      <c r="C577" s="49">
        <v>5</v>
      </c>
      <c r="D577" s="49" t="s">
        <v>28</v>
      </c>
      <c r="E577" s="50" t="s">
        <v>6000</v>
      </c>
      <c r="F577" s="49">
        <v>135</v>
      </c>
      <c r="G577" s="11" t="str">
        <f t="shared" si="7"/>
        <v>Lily Khulbe (Earl Buxton)</v>
      </c>
    </row>
    <row r="578" spans="1:7" ht="15" x14ac:dyDescent="0.25">
      <c r="A578" s="49">
        <v>136</v>
      </c>
      <c r="B578" s="49" t="s">
        <v>715</v>
      </c>
      <c r="C578" s="49">
        <v>5</v>
      </c>
      <c r="D578" s="49" t="s">
        <v>28</v>
      </c>
      <c r="E578" s="50" t="s">
        <v>6001</v>
      </c>
      <c r="F578" s="49">
        <v>136</v>
      </c>
      <c r="G578" s="11" t="str">
        <f t="shared" si="7"/>
        <v>Avery Boechler (Earl Buxton)</v>
      </c>
    </row>
    <row r="579" spans="1:7" ht="15" x14ac:dyDescent="0.25">
      <c r="A579" s="49">
        <v>137</v>
      </c>
      <c r="B579" s="49" t="s">
        <v>2657</v>
      </c>
      <c r="C579" s="49">
        <v>5</v>
      </c>
      <c r="D579" s="49" t="s">
        <v>28</v>
      </c>
      <c r="E579" s="50" t="s">
        <v>6002</v>
      </c>
      <c r="F579" s="49">
        <v>137</v>
      </c>
      <c r="G579" s="11" t="str">
        <f t="shared" si="7"/>
        <v>Lola Mackinnon (Earl Buxton)</v>
      </c>
    </row>
    <row r="580" spans="1:7" ht="15" x14ac:dyDescent="0.25">
      <c r="A580" s="49">
        <v>138</v>
      </c>
      <c r="B580" s="49" t="s">
        <v>897</v>
      </c>
      <c r="C580" s="49">
        <v>5</v>
      </c>
      <c r="D580" s="49" t="s">
        <v>28</v>
      </c>
      <c r="E580" s="50" t="s">
        <v>6003</v>
      </c>
      <c r="F580" s="49">
        <v>138</v>
      </c>
      <c r="G580" s="11" t="str">
        <f t="shared" si="7"/>
        <v>Victoria Lischuk (Earl Buxton)</v>
      </c>
    </row>
    <row r="581" spans="1:7" ht="15" x14ac:dyDescent="0.25">
      <c r="A581" s="49">
        <v>139</v>
      </c>
      <c r="B581" s="49" t="s">
        <v>2707</v>
      </c>
      <c r="C581" s="49">
        <v>5</v>
      </c>
      <c r="D581" s="49" t="s">
        <v>28</v>
      </c>
      <c r="E581" s="50" t="s">
        <v>6004</v>
      </c>
      <c r="F581" s="49">
        <v>139</v>
      </c>
      <c r="G581" s="11" t="str">
        <f t="shared" si="7"/>
        <v>Regan Metcalf (Earl Buxton)</v>
      </c>
    </row>
    <row r="582" spans="1:7" ht="15" x14ac:dyDescent="0.25">
      <c r="A582" s="49">
        <v>140</v>
      </c>
      <c r="B582" s="49" t="s">
        <v>226</v>
      </c>
      <c r="C582" s="49">
        <v>5</v>
      </c>
      <c r="D582" s="49" t="s">
        <v>57</v>
      </c>
      <c r="E582" s="50" t="s">
        <v>6005</v>
      </c>
      <c r="F582" s="49">
        <v>140</v>
      </c>
      <c r="G582" s="11" t="str">
        <f t="shared" si="7"/>
        <v>Isla Marcotte (David Thomas King)</v>
      </c>
    </row>
    <row r="583" spans="1:7" ht="15" x14ac:dyDescent="0.25">
      <c r="A583" s="49">
        <v>141</v>
      </c>
      <c r="B583" s="49" t="s">
        <v>6006</v>
      </c>
      <c r="C583" s="49">
        <v>5</v>
      </c>
      <c r="D583" s="49" t="s">
        <v>24</v>
      </c>
      <c r="E583" s="50" t="s">
        <v>6007</v>
      </c>
      <c r="F583" s="49">
        <v>141</v>
      </c>
      <c r="G583" s="11" t="str">
        <f t="shared" si="7"/>
        <v>Esther Batista de (Brander Gardens)</v>
      </c>
    </row>
    <row r="584" spans="1:7" ht="15" x14ac:dyDescent="0.25">
      <c r="A584" s="49">
        <v>142</v>
      </c>
      <c r="B584" s="49" t="s">
        <v>724</v>
      </c>
      <c r="C584" s="49">
        <v>5</v>
      </c>
      <c r="D584" s="49" t="s">
        <v>48</v>
      </c>
      <c r="E584" s="50" t="s">
        <v>6008</v>
      </c>
      <c r="F584" s="49">
        <v>142</v>
      </c>
      <c r="G584" s="11" t="str">
        <f t="shared" si="7"/>
        <v>Olivia Walker (Joey Moss)</v>
      </c>
    </row>
    <row r="585" spans="1:7" ht="15" x14ac:dyDescent="0.25">
      <c r="A585" s="49">
        <v>143</v>
      </c>
      <c r="B585" s="49" t="s">
        <v>219</v>
      </c>
      <c r="C585" s="49">
        <v>5</v>
      </c>
      <c r="D585" s="49" t="s">
        <v>30</v>
      </c>
      <c r="E585" s="50" t="s">
        <v>6009</v>
      </c>
      <c r="F585" s="49">
        <v>143</v>
      </c>
      <c r="G585" s="11" t="str">
        <f t="shared" si="7"/>
        <v>Maggie Waroway (Patricia Heights)</v>
      </c>
    </row>
    <row r="586" spans="1:7" ht="15" x14ac:dyDescent="0.25">
      <c r="A586" s="49">
        <v>144</v>
      </c>
      <c r="B586" s="49" t="s">
        <v>886</v>
      </c>
      <c r="C586" s="49">
        <v>5</v>
      </c>
      <c r="D586" s="49" t="s">
        <v>33</v>
      </c>
      <c r="E586" s="50" t="s">
        <v>6010</v>
      </c>
      <c r="F586" s="49">
        <v>144</v>
      </c>
      <c r="G586" s="11" t="str">
        <f t="shared" si="7"/>
        <v>Felicity Ben-Zvi (Westbrook)</v>
      </c>
    </row>
    <row r="587" spans="1:7" ht="15" x14ac:dyDescent="0.25">
      <c r="A587" s="49">
        <v>145</v>
      </c>
      <c r="B587" s="49" t="s">
        <v>887</v>
      </c>
      <c r="C587" s="49">
        <v>5</v>
      </c>
      <c r="D587" s="49" t="s">
        <v>33</v>
      </c>
      <c r="E587" s="50" t="s">
        <v>6011</v>
      </c>
      <c r="F587" s="49">
        <v>145</v>
      </c>
      <c r="G587" s="11" t="str">
        <f t="shared" si="7"/>
        <v>Audrey Ben-Zvi (Westbrook)</v>
      </c>
    </row>
    <row r="588" spans="1:7" ht="15" x14ac:dyDescent="0.25">
      <c r="A588" s="49">
        <v>146</v>
      </c>
      <c r="B588" s="49" t="s">
        <v>2593</v>
      </c>
      <c r="C588" s="49">
        <v>5</v>
      </c>
      <c r="D588" s="49" t="s">
        <v>32</v>
      </c>
      <c r="E588" s="50" t="s">
        <v>6012</v>
      </c>
      <c r="F588" s="49">
        <v>146</v>
      </c>
      <c r="G588" s="11" t="str">
        <f t="shared" si="7"/>
        <v>Wren Brayall (Forest Heights)</v>
      </c>
    </row>
    <row r="589" spans="1:7" ht="15" x14ac:dyDescent="0.25">
      <c r="A589" s="49">
        <v>147</v>
      </c>
      <c r="B589" s="49" t="s">
        <v>2585</v>
      </c>
      <c r="C589" s="49">
        <v>5</v>
      </c>
      <c r="D589" s="49" t="s">
        <v>62</v>
      </c>
      <c r="E589" s="50" t="s">
        <v>6013</v>
      </c>
      <c r="F589" s="49">
        <v>147</v>
      </c>
      <c r="G589" s="11" t="str">
        <f t="shared" si="7"/>
        <v>Evie Gusa (Westglen)</v>
      </c>
    </row>
    <row r="590" spans="1:7" ht="15" x14ac:dyDescent="0.25">
      <c r="A590" s="49">
        <v>148</v>
      </c>
      <c r="B590" s="49" t="s">
        <v>2716</v>
      </c>
      <c r="C590" s="49">
        <v>5</v>
      </c>
      <c r="D590" s="49" t="s">
        <v>635</v>
      </c>
      <c r="E590" s="50" t="s">
        <v>6014</v>
      </c>
      <c r="F590" s="49">
        <v>148</v>
      </c>
      <c r="G590" s="11" t="str">
        <f t="shared" si="7"/>
        <v>Ayantu Kabira (John A. McDougall)</v>
      </c>
    </row>
    <row r="591" spans="1:7" ht="15" x14ac:dyDescent="0.25">
      <c r="A591" s="49">
        <v>149</v>
      </c>
      <c r="B591" s="49" t="s">
        <v>4508</v>
      </c>
      <c r="C591" s="49">
        <v>5</v>
      </c>
      <c r="D591" s="49" t="s">
        <v>62</v>
      </c>
      <c r="E591" s="50" t="s">
        <v>6015</v>
      </c>
      <c r="F591" s="49">
        <v>149</v>
      </c>
      <c r="G591" s="11" t="str">
        <f t="shared" si="7"/>
        <v>Everu Aboud (Westglen)</v>
      </c>
    </row>
    <row r="592" spans="1:7" ht="15" x14ac:dyDescent="0.25">
      <c r="A592" s="49">
        <v>150</v>
      </c>
      <c r="B592" s="49" t="s">
        <v>69</v>
      </c>
      <c r="C592" s="49">
        <v>5</v>
      </c>
      <c r="D592" s="49" t="s">
        <v>62</v>
      </c>
      <c r="E592" s="50" t="s">
        <v>6016</v>
      </c>
      <c r="F592" s="49">
        <v>150</v>
      </c>
      <c r="G592" s="11" t="str">
        <f t="shared" si="7"/>
        <v>Evie Ryan (Westglen)</v>
      </c>
    </row>
    <row r="593" spans="1:7" ht="15" x14ac:dyDescent="0.25">
      <c r="A593" s="49">
        <v>151</v>
      </c>
      <c r="B593" s="49" t="s">
        <v>6017</v>
      </c>
      <c r="C593" s="49">
        <v>5</v>
      </c>
      <c r="D593" s="49" t="s">
        <v>57</v>
      </c>
      <c r="E593" s="50" t="s">
        <v>5374</v>
      </c>
      <c r="F593" s="49">
        <v>151</v>
      </c>
      <c r="G593" s="11" t="str">
        <f t="shared" si="7"/>
        <v>Eva Hearty (David Thomas King)</v>
      </c>
    </row>
    <row r="594" spans="1:7" ht="15" x14ac:dyDescent="0.25">
      <c r="A594" s="49">
        <v>152</v>
      </c>
      <c r="B594" s="49" t="s">
        <v>6018</v>
      </c>
      <c r="C594" s="49">
        <v>5</v>
      </c>
      <c r="D594" s="49" t="s">
        <v>48</v>
      </c>
      <c r="E594" s="50" t="s">
        <v>6019</v>
      </c>
      <c r="F594" s="49">
        <v>152</v>
      </c>
      <c r="G594" s="11" t="str">
        <f t="shared" si="7"/>
        <v>Hooria Salman (Joey Moss)</v>
      </c>
    </row>
    <row r="595" spans="1:7" ht="15" x14ac:dyDescent="0.25">
      <c r="A595" s="49">
        <v>153</v>
      </c>
      <c r="B595" s="49" t="s">
        <v>6020</v>
      </c>
      <c r="C595" s="49">
        <v>5</v>
      </c>
      <c r="D595" s="49" t="s">
        <v>851</v>
      </c>
      <c r="E595" s="50" t="s">
        <v>6021</v>
      </c>
      <c r="F595" s="49">
        <v>153</v>
      </c>
      <c r="G595" s="11" t="str">
        <f t="shared" si="7"/>
        <v>Mahsa Rezai (Thrive)</v>
      </c>
    </row>
    <row r="596" spans="1:7" ht="15" x14ac:dyDescent="0.25">
      <c r="A596" s="49">
        <v>154</v>
      </c>
      <c r="B596" s="49" t="s">
        <v>6022</v>
      </c>
      <c r="C596" s="49">
        <v>5</v>
      </c>
      <c r="D596" s="49" t="s">
        <v>49</v>
      </c>
      <c r="E596" s="50" t="s">
        <v>6023</v>
      </c>
      <c r="F596" s="49">
        <v>154</v>
      </c>
      <c r="G596" s="11" t="str">
        <f t="shared" si="7"/>
        <v>Hailey Trinh (Constable Daniel)</v>
      </c>
    </row>
    <row r="597" spans="1:7" ht="15" x14ac:dyDescent="0.25">
      <c r="A597" s="49">
        <v>155</v>
      </c>
      <c r="B597" s="49" t="s">
        <v>214</v>
      </c>
      <c r="C597" s="49">
        <v>5</v>
      </c>
      <c r="D597" s="49" t="s">
        <v>26</v>
      </c>
      <c r="E597" s="50" t="s">
        <v>6024</v>
      </c>
      <c r="F597" s="49">
        <v>155</v>
      </c>
      <c r="G597" s="11" t="str">
        <f t="shared" si="7"/>
        <v>Molly Estabrooks (Belgravia)</v>
      </c>
    </row>
    <row r="598" spans="1:7" ht="15" x14ac:dyDescent="0.25">
      <c r="A598" s="49">
        <v>156</v>
      </c>
      <c r="B598" s="49" t="s">
        <v>2638</v>
      </c>
      <c r="C598" s="49">
        <v>5</v>
      </c>
      <c r="D598" s="49" t="s">
        <v>1443</v>
      </c>
      <c r="E598" s="50" t="s">
        <v>6025</v>
      </c>
      <c r="F598" s="49">
        <v>156</v>
      </c>
      <c r="G598" s="11" t="str">
        <f t="shared" si="7"/>
        <v>Minsa Baqir (Crawford Plains)</v>
      </c>
    </row>
    <row r="599" spans="1:7" ht="15" x14ac:dyDescent="0.25">
      <c r="A599" s="49">
        <v>157</v>
      </c>
      <c r="B599" s="49" t="s">
        <v>751</v>
      </c>
      <c r="C599" s="49">
        <v>5</v>
      </c>
      <c r="D599" s="49" t="s">
        <v>82</v>
      </c>
      <c r="E599" s="50" t="s">
        <v>6026</v>
      </c>
      <c r="F599" s="49">
        <v>157</v>
      </c>
      <c r="G599" s="11" t="str">
        <f t="shared" si="7"/>
        <v>Evy Stergiou (Virginia Park)</v>
      </c>
    </row>
    <row r="600" spans="1:7" ht="15" x14ac:dyDescent="0.25">
      <c r="A600" s="49">
        <v>158</v>
      </c>
      <c r="B600" s="49" t="s">
        <v>6027</v>
      </c>
      <c r="C600" s="49">
        <v>5</v>
      </c>
      <c r="D600" s="49" t="s">
        <v>48</v>
      </c>
      <c r="E600" s="50" t="s">
        <v>6028</v>
      </c>
      <c r="F600" s="49">
        <v>158</v>
      </c>
      <c r="G600" s="11" t="str">
        <f t="shared" si="7"/>
        <v>Ishmeet kaur (Joey Moss)</v>
      </c>
    </row>
    <row r="601" spans="1:7" ht="15" x14ac:dyDescent="0.25">
      <c r="A601" s="49">
        <v>159</v>
      </c>
      <c r="B601" s="49" t="s">
        <v>733</v>
      </c>
      <c r="C601" s="49">
        <v>5</v>
      </c>
      <c r="D601" s="49" t="s">
        <v>106</v>
      </c>
      <c r="E601" s="50" t="s">
        <v>6029</v>
      </c>
      <c r="F601" s="49">
        <v>159</v>
      </c>
      <c r="G601" s="11" t="str">
        <f t="shared" si="7"/>
        <v>Shiloh Vreugdenhil (Edmonton Chr)</v>
      </c>
    </row>
    <row r="602" spans="1:7" ht="15" x14ac:dyDescent="0.25">
      <c r="A602" s="49">
        <v>160</v>
      </c>
      <c r="B602" s="49" t="s">
        <v>752</v>
      </c>
      <c r="C602" s="49">
        <v>5</v>
      </c>
      <c r="D602" s="49" t="s">
        <v>106</v>
      </c>
      <c r="E602" s="50" t="s">
        <v>6030</v>
      </c>
      <c r="F602" s="49">
        <v>160</v>
      </c>
      <c r="G602" s="11" t="str">
        <f t="shared" si="7"/>
        <v>Janelle Lagestee (Edmonton Chr)</v>
      </c>
    </row>
    <row r="603" spans="1:7" ht="15" x14ac:dyDescent="0.25">
      <c r="A603" s="49">
        <v>161</v>
      </c>
      <c r="B603" s="49" t="s">
        <v>2633</v>
      </c>
      <c r="C603" s="49">
        <v>5</v>
      </c>
      <c r="D603" s="49" t="s">
        <v>1443</v>
      </c>
      <c r="E603" s="50" t="s">
        <v>6031</v>
      </c>
      <c r="F603" s="49">
        <v>161</v>
      </c>
      <c r="G603" s="11" t="str">
        <f t="shared" si="7"/>
        <v>Kara Bursey (Crawford Plains)</v>
      </c>
    </row>
    <row r="604" spans="1:7" ht="15" x14ac:dyDescent="0.25">
      <c r="A604" s="49">
        <v>162</v>
      </c>
      <c r="B604" s="49" t="s">
        <v>2555</v>
      </c>
      <c r="C604" s="49">
        <v>5</v>
      </c>
      <c r="D604" s="49" t="s">
        <v>105</v>
      </c>
      <c r="E604" s="50" t="s">
        <v>6032</v>
      </c>
      <c r="F604" s="49">
        <v>162</v>
      </c>
      <c r="G604" s="11" t="str">
        <f t="shared" ref="G604:G696" si="8">CONCATENATE(B604, " (", D604, ")")</f>
        <v>Milan Singh (Aurora Charter)</v>
      </c>
    </row>
    <row r="605" spans="1:7" ht="15" x14ac:dyDescent="0.25">
      <c r="A605" s="49">
        <v>163</v>
      </c>
      <c r="B605" s="49" t="s">
        <v>6033</v>
      </c>
      <c r="C605" s="49">
        <v>5</v>
      </c>
      <c r="D605" s="49" t="s">
        <v>850</v>
      </c>
      <c r="E605" s="50" t="s">
        <v>6034</v>
      </c>
      <c r="F605" s="49">
        <v>163</v>
      </c>
      <c r="G605" s="11" t="str">
        <f t="shared" si="8"/>
        <v>Layrh Khayat (Mee-Yah-Noh)</v>
      </c>
    </row>
    <row r="606" spans="1:7" ht="15" x14ac:dyDescent="0.25">
      <c r="A606" s="49">
        <v>164</v>
      </c>
      <c r="B606" s="49" t="s">
        <v>6035</v>
      </c>
      <c r="C606" s="49">
        <v>5</v>
      </c>
      <c r="D606" s="49" t="s">
        <v>131</v>
      </c>
      <c r="E606" s="50" t="s">
        <v>6036</v>
      </c>
      <c r="F606" s="49">
        <v>164</v>
      </c>
      <c r="G606" s="11" t="str">
        <f t="shared" si="8"/>
        <v>Demi Soosay (Lorelei)</v>
      </c>
    </row>
    <row r="607" spans="1:7" ht="15" x14ac:dyDescent="0.25">
      <c r="A607" s="49">
        <v>165</v>
      </c>
      <c r="B607" s="49" t="s">
        <v>935</v>
      </c>
      <c r="C607" s="49">
        <v>5</v>
      </c>
      <c r="D607" s="49" t="s">
        <v>18</v>
      </c>
      <c r="E607" s="50" t="s">
        <v>6037</v>
      </c>
      <c r="F607" s="49">
        <v>165</v>
      </c>
      <c r="G607" s="11" t="str">
        <f t="shared" si="8"/>
        <v>Chloe Crosby (George P. Nicholson)</v>
      </c>
    </row>
    <row r="608" spans="1:7" ht="15" x14ac:dyDescent="0.25">
      <c r="A608" s="49">
        <v>166</v>
      </c>
      <c r="B608" s="49" t="s">
        <v>209</v>
      </c>
      <c r="C608" s="49">
        <v>5</v>
      </c>
      <c r="D608" s="49" t="s">
        <v>19</v>
      </c>
      <c r="E608" s="50" t="s">
        <v>6038</v>
      </c>
      <c r="F608" s="49">
        <v>166</v>
      </c>
      <c r="G608" s="11" t="str">
        <f t="shared" si="8"/>
        <v>Emmeline Doerksen (Rio Terrace)</v>
      </c>
    </row>
    <row r="609" spans="1:7" ht="15" x14ac:dyDescent="0.25">
      <c r="A609" s="49">
        <v>167</v>
      </c>
      <c r="B609" s="49" t="s">
        <v>2629</v>
      </c>
      <c r="C609" s="49">
        <v>5</v>
      </c>
      <c r="D609" s="49" t="s">
        <v>1443</v>
      </c>
      <c r="E609" s="50" t="s">
        <v>6039</v>
      </c>
      <c r="F609" s="49">
        <v>167</v>
      </c>
      <c r="G609" s="11" t="str">
        <f t="shared" si="8"/>
        <v>Zaha Maglente (Crawford Plains)</v>
      </c>
    </row>
    <row r="610" spans="1:7" ht="15" x14ac:dyDescent="0.25">
      <c r="A610" s="49">
        <v>168</v>
      </c>
      <c r="B610" s="49" t="s">
        <v>2712</v>
      </c>
      <c r="C610" s="49">
        <v>5</v>
      </c>
      <c r="D610" s="49" t="s">
        <v>20</v>
      </c>
      <c r="E610" s="50" t="s">
        <v>6040</v>
      </c>
      <c r="F610" s="49">
        <v>168</v>
      </c>
      <c r="G610" s="11" t="str">
        <f t="shared" si="8"/>
        <v>Melody Dysart-Spen (Michael A. Kostek)</v>
      </c>
    </row>
    <row r="611" spans="1:7" ht="15" x14ac:dyDescent="0.25">
      <c r="A611" s="49">
        <v>169</v>
      </c>
      <c r="B611" s="49" t="s">
        <v>896</v>
      </c>
      <c r="C611" s="49">
        <v>5</v>
      </c>
      <c r="D611" s="49" t="s">
        <v>43</v>
      </c>
      <c r="E611" s="50" t="s">
        <v>6041</v>
      </c>
      <c r="F611" s="49">
        <v>169</v>
      </c>
      <c r="G611" s="11" t="str">
        <f t="shared" si="8"/>
        <v>Tatiana Ferreira (King Edward)</v>
      </c>
    </row>
    <row r="612" spans="1:7" ht="15" x14ac:dyDescent="0.25">
      <c r="A612" s="49">
        <v>170</v>
      </c>
      <c r="B612" s="49" t="s">
        <v>4530</v>
      </c>
      <c r="C612" s="49">
        <v>5</v>
      </c>
      <c r="D612" s="49" t="s">
        <v>124</v>
      </c>
      <c r="E612" s="50" t="s">
        <v>6042</v>
      </c>
      <c r="F612" s="49">
        <v>170</v>
      </c>
      <c r="G612" s="11" t="str">
        <f t="shared" si="8"/>
        <v>Janayha Soldat Pri (Homesteader)</v>
      </c>
    </row>
    <row r="613" spans="1:7" ht="15" x14ac:dyDescent="0.25">
      <c r="A613" s="49">
        <v>171</v>
      </c>
      <c r="B613" s="49" t="s">
        <v>6043</v>
      </c>
      <c r="C613" s="49">
        <v>5</v>
      </c>
      <c r="D613" s="49" t="s">
        <v>49</v>
      </c>
      <c r="E613" s="50" t="s">
        <v>6044</v>
      </c>
      <c r="F613" s="49">
        <v>171</v>
      </c>
      <c r="G613" s="11" t="str">
        <f t="shared" si="8"/>
        <v>Lexy Kent (Constable Daniel)</v>
      </c>
    </row>
    <row r="614" spans="1:7" ht="15" x14ac:dyDescent="0.25">
      <c r="A614" s="49">
        <v>172</v>
      </c>
      <c r="B614" s="49" t="s">
        <v>905</v>
      </c>
      <c r="C614" s="49">
        <v>5</v>
      </c>
      <c r="D614" s="49" t="s">
        <v>851</v>
      </c>
      <c r="E614" s="50" t="s">
        <v>6045</v>
      </c>
      <c r="F614" s="49">
        <v>172</v>
      </c>
      <c r="G614" s="11" t="str">
        <f t="shared" si="8"/>
        <v>Lola Litti (Thrive)</v>
      </c>
    </row>
    <row r="615" spans="1:7" ht="15" x14ac:dyDescent="0.25">
      <c r="A615" s="49">
        <v>173</v>
      </c>
      <c r="B615" s="49" t="s">
        <v>744</v>
      </c>
      <c r="C615" s="49">
        <v>5</v>
      </c>
      <c r="D615" s="49" t="s">
        <v>24</v>
      </c>
      <c r="E615" s="50" t="s">
        <v>6046</v>
      </c>
      <c r="F615" s="49">
        <v>173</v>
      </c>
      <c r="G615" s="11" t="str">
        <f t="shared" si="8"/>
        <v>Genesis Cambridge (Brander Gardens)</v>
      </c>
    </row>
    <row r="616" spans="1:7" ht="15" x14ac:dyDescent="0.25">
      <c r="A616" s="49">
        <v>174</v>
      </c>
      <c r="B616" s="49" t="s">
        <v>2664</v>
      </c>
      <c r="C616" s="49">
        <v>5</v>
      </c>
      <c r="D616" s="49" t="s">
        <v>849</v>
      </c>
      <c r="E616" s="50" t="s">
        <v>6047</v>
      </c>
      <c r="F616" s="49">
        <v>174</v>
      </c>
      <c r="G616" s="11" t="str">
        <f t="shared" si="8"/>
        <v>Ariana Holmes (Roberta MacAdams)</v>
      </c>
    </row>
    <row r="617" spans="1:7" ht="15" x14ac:dyDescent="0.25">
      <c r="A617" s="49">
        <v>175</v>
      </c>
      <c r="B617" s="49" t="s">
        <v>235</v>
      </c>
      <c r="C617" s="49">
        <v>5</v>
      </c>
      <c r="D617" s="49" t="s">
        <v>41</v>
      </c>
      <c r="E617" s="50" t="s">
        <v>6048</v>
      </c>
      <c r="F617" s="49">
        <v>175</v>
      </c>
      <c r="G617" s="11" t="str">
        <f t="shared" si="8"/>
        <v>Amelia Schoepf (Mill Creek)</v>
      </c>
    </row>
    <row r="618" spans="1:7" ht="15" x14ac:dyDescent="0.25">
      <c r="A618" s="49">
        <v>176</v>
      </c>
      <c r="B618" s="49" t="s">
        <v>2709</v>
      </c>
      <c r="C618" s="49">
        <v>5</v>
      </c>
      <c r="D618" s="49" t="s">
        <v>18</v>
      </c>
      <c r="E618" s="50" t="s">
        <v>6049</v>
      </c>
      <c r="F618" s="49">
        <v>176</v>
      </c>
      <c r="G618" s="11" t="str">
        <f t="shared" si="8"/>
        <v>Alexandra Schlotte (George P. Nicholson)</v>
      </c>
    </row>
    <row r="619" spans="1:7" ht="15" x14ac:dyDescent="0.25">
      <c r="A619" s="49">
        <v>177</v>
      </c>
      <c r="B619" s="49" t="s">
        <v>2726</v>
      </c>
      <c r="C619" s="49">
        <v>5</v>
      </c>
      <c r="D619" s="49" t="s">
        <v>392</v>
      </c>
      <c r="E619" s="50" t="s">
        <v>6050</v>
      </c>
      <c r="F619" s="49">
        <v>177</v>
      </c>
      <c r="G619" s="11" t="str">
        <f t="shared" si="8"/>
        <v>Chitrinika Sriniva (LaPerle)</v>
      </c>
    </row>
    <row r="620" spans="1:7" ht="15" x14ac:dyDescent="0.25">
      <c r="A620" s="49">
        <v>178</v>
      </c>
      <c r="B620" s="49" t="s">
        <v>895</v>
      </c>
      <c r="C620" s="49">
        <v>5</v>
      </c>
      <c r="D620" s="49" t="s">
        <v>848</v>
      </c>
      <c r="E620" s="50" t="s">
        <v>6051</v>
      </c>
      <c r="F620" s="49">
        <v>178</v>
      </c>
      <c r="G620" s="11" t="str">
        <f t="shared" si="8"/>
        <v>Brynn Kerr (Winterburn)</v>
      </c>
    </row>
    <row r="621" spans="1:7" ht="15" x14ac:dyDescent="0.25">
      <c r="A621" s="49">
        <v>179</v>
      </c>
      <c r="B621" s="49" t="s">
        <v>2749</v>
      </c>
      <c r="C621" s="49">
        <v>5</v>
      </c>
      <c r="D621" s="49" t="s">
        <v>635</v>
      </c>
      <c r="E621" s="50" t="s">
        <v>6052</v>
      </c>
      <c r="F621" s="49">
        <v>179</v>
      </c>
      <c r="G621" s="11" t="str">
        <f t="shared" si="8"/>
        <v>Nava Tizazu (John A. McDougall)</v>
      </c>
    </row>
    <row r="622" spans="1:7" ht="15" x14ac:dyDescent="0.25">
      <c r="A622" s="49">
        <v>180</v>
      </c>
      <c r="B622" s="49" t="s">
        <v>6053</v>
      </c>
      <c r="C622" s="49">
        <v>5</v>
      </c>
      <c r="D622" s="49" t="s">
        <v>851</v>
      </c>
      <c r="E622" s="50" t="s">
        <v>6054</v>
      </c>
      <c r="F622" s="49">
        <v>180</v>
      </c>
      <c r="G622" s="11" t="str">
        <f t="shared" si="8"/>
        <v>Breanne Geronimo (Thrive)</v>
      </c>
    </row>
    <row r="623" spans="1:7" ht="15" x14ac:dyDescent="0.25">
      <c r="A623" s="49">
        <v>181</v>
      </c>
      <c r="B623" s="49" t="s">
        <v>6055</v>
      </c>
      <c r="C623" s="49">
        <v>5</v>
      </c>
      <c r="D623" s="49" t="s">
        <v>1314</v>
      </c>
      <c r="E623" s="50" t="s">
        <v>6056</v>
      </c>
      <c r="F623" s="49">
        <v>181</v>
      </c>
      <c r="G623" s="11" t="str">
        <f t="shared" si="8"/>
        <v>Jana Filewich (Rutherford)</v>
      </c>
    </row>
    <row r="624" spans="1:7" ht="15" x14ac:dyDescent="0.25">
      <c r="A624" s="49">
        <v>182</v>
      </c>
      <c r="B624" s="49" t="s">
        <v>6057</v>
      </c>
      <c r="C624" s="49">
        <v>5</v>
      </c>
      <c r="D624" s="49" t="s">
        <v>851</v>
      </c>
      <c r="E624" s="50" t="s">
        <v>6058</v>
      </c>
      <c r="F624" s="49">
        <v>182</v>
      </c>
      <c r="G624" s="11" t="str">
        <f t="shared" si="8"/>
        <v>Asma Rezai (Thrive)</v>
      </c>
    </row>
    <row r="625" spans="1:7" ht="15" x14ac:dyDescent="0.25">
      <c r="A625" s="49">
        <v>183</v>
      </c>
      <c r="B625" s="49" t="s">
        <v>3394</v>
      </c>
      <c r="C625" s="49">
        <v>5</v>
      </c>
      <c r="D625" s="49" t="s">
        <v>1575</v>
      </c>
      <c r="E625" s="50" t="s">
        <v>6059</v>
      </c>
      <c r="F625" s="49">
        <v>183</v>
      </c>
      <c r="G625" s="11" t="str">
        <f t="shared" si="8"/>
        <v>Lila Sankey (Pollard Meadows)</v>
      </c>
    </row>
    <row r="626" spans="1:7" ht="15" x14ac:dyDescent="0.25">
      <c r="A626" s="49">
        <v>184</v>
      </c>
      <c r="B626" s="49" t="s">
        <v>231</v>
      </c>
      <c r="C626" s="49">
        <v>5</v>
      </c>
      <c r="D626" s="49" t="s">
        <v>29</v>
      </c>
      <c r="E626" s="50" t="s">
        <v>6060</v>
      </c>
      <c r="F626" s="49">
        <v>184</v>
      </c>
      <c r="G626" s="11" t="str">
        <f t="shared" si="8"/>
        <v>Mackenzie Litke (Uncas)</v>
      </c>
    </row>
    <row r="627" spans="1:7" ht="15" x14ac:dyDescent="0.25">
      <c r="A627" s="49">
        <v>185</v>
      </c>
      <c r="B627" s="49" t="s">
        <v>2735</v>
      </c>
      <c r="C627" s="49">
        <v>5</v>
      </c>
      <c r="D627" s="49" t="s">
        <v>848</v>
      </c>
      <c r="E627" s="50" t="s">
        <v>6061</v>
      </c>
      <c r="F627" s="49">
        <v>185</v>
      </c>
      <c r="G627" s="11" t="str">
        <f t="shared" si="8"/>
        <v>Ellie Stefura (Winterburn)</v>
      </c>
    </row>
    <row r="628" spans="1:7" ht="15" x14ac:dyDescent="0.25">
      <c r="A628" s="49">
        <v>186</v>
      </c>
      <c r="B628" s="49" t="s">
        <v>2596</v>
      </c>
      <c r="C628" s="49">
        <v>5</v>
      </c>
      <c r="D628" s="49" t="s">
        <v>23</v>
      </c>
      <c r="E628" s="50" t="s">
        <v>6062</v>
      </c>
      <c r="F628" s="49">
        <v>186</v>
      </c>
      <c r="G628" s="11" t="str">
        <f t="shared" si="8"/>
        <v>Clara Jonzon (Brookside)</v>
      </c>
    </row>
    <row r="629" spans="1:7" ht="15" x14ac:dyDescent="0.25">
      <c r="A629" s="49">
        <v>187</v>
      </c>
      <c r="B629" s="49" t="s">
        <v>748</v>
      </c>
      <c r="C629" s="49">
        <v>5</v>
      </c>
      <c r="D629" s="49" t="s">
        <v>19</v>
      </c>
      <c r="E629" s="50" t="s">
        <v>6063</v>
      </c>
      <c r="F629" s="49">
        <v>187</v>
      </c>
      <c r="G629" s="11" t="str">
        <f t="shared" si="8"/>
        <v>Kacey Shymko (Rio Terrace)</v>
      </c>
    </row>
    <row r="630" spans="1:7" ht="15" x14ac:dyDescent="0.25">
      <c r="A630" s="49">
        <v>188</v>
      </c>
      <c r="B630" s="49" t="s">
        <v>412</v>
      </c>
      <c r="C630" s="49">
        <v>5</v>
      </c>
      <c r="D630" s="49" t="s">
        <v>57</v>
      </c>
      <c r="E630" s="50" t="s">
        <v>6064</v>
      </c>
      <c r="F630" s="49">
        <v>188</v>
      </c>
      <c r="G630" s="11" t="str">
        <f t="shared" si="8"/>
        <v>Madelyn Polack (David Thomas King)</v>
      </c>
    </row>
    <row r="631" spans="1:7" ht="15" x14ac:dyDescent="0.25">
      <c r="A631" s="49">
        <v>189</v>
      </c>
      <c r="B631" s="49" t="s">
        <v>761</v>
      </c>
      <c r="C631" s="49">
        <v>5</v>
      </c>
      <c r="D631" s="49" t="s">
        <v>39</v>
      </c>
      <c r="E631" s="50" t="s">
        <v>6065</v>
      </c>
      <c r="F631" s="49">
        <v>189</v>
      </c>
      <c r="G631" s="11" t="str">
        <f t="shared" si="8"/>
        <v>Stella Watson (Laurier Heights)</v>
      </c>
    </row>
    <row r="632" spans="1:7" ht="15" x14ac:dyDescent="0.25">
      <c r="A632" s="49">
        <v>190</v>
      </c>
      <c r="B632" s="49" t="s">
        <v>892</v>
      </c>
      <c r="C632" s="49">
        <v>5</v>
      </c>
      <c r="D632" s="49" t="s">
        <v>23</v>
      </c>
      <c r="E632" s="50" t="s">
        <v>6066</v>
      </c>
      <c r="F632" s="49">
        <v>190</v>
      </c>
      <c r="G632" s="11" t="str">
        <f t="shared" si="8"/>
        <v>Harlow MacPhie (Brookside)</v>
      </c>
    </row>
    <row r="633" spans="1:7" ht="15" x14ac:dyDescent="0.25">
      <c r="A633" s="49">
        <v>191</v>
      </c>
      <c r="B633" s="49" t="s">
        <v>2724</v>
      </c>
      <c r="C633" s="49">
        <v>5</v>
      </c>
      <c r="D633" s="49" t="s">
        <v>1314</v>
      </c>
      <c r="E633" s="50" t="s">
        <v>6067</v>
      </c>
      <c r="F633" s="49">
        <v>191</v>
      </c>
      <c r="G633" s="11" t="str">
        <f t="shared" si="8"/>
        <v>Jonnie Hill (Rutherford)</v>
      </c>
    </row>
    <row r="634" spans="1:7" ht="15" x14ac:dyDescent="0.25">
      <c r="A634" s="49">
        <v>192</v>
      </c>
      <c r="B634" s="49" t="s">
        <v>76</v>
      </c>
      <c r="C634" s="49">
        <v>5</v>
      </c>
      <c r="D634" s="49" t="s">
        <v>23</v>
      </c>
      <c r="E634" s="50" t="s">
        <v>6068</v>
      </c>
      <c r="F634" s="49">
        <v>192</v>
      </c>
      <c r="G634" s="11" t="str">
        <f t="shared" si="8"/>
        <v>Mya Sabatier (Brookside)</v>
      </c>
    </row>
    <row r="635" spans="1:7" ht="15" x14ac:dyDescent="0.25">
      <c r="A635" s="49">
        <v>193</v>
      </c>
      <c r="B635" s="49" t="s">
        <v>747</v>
      </c>
      <c r="C635" s="49">
        <v>5</v>
      </c>
      <c r="D635" s="49" t="s">
        <v>49</v>
      </c>
      <c r="E635" s="50" t="s">
        <v>6069</v>
      </c>
      <c r="F635" s="49">
        <v>193</v>
      </c>
      <c r="G635" s="11" t="str">
        <f t="shared" si="8"/>
        <v>Danielle Lai (Constable Daniel)</v>
      </c>
    </row>
    <row r="636" spans="1:7" ht="15" x14ac:dyDescent="0.25">
      <c r="A636" s="49">
        <v>194</v>
      </c>
      <c r="B636" s="49" t="s">
        <v>229</v>
      </c>
      <c r="C636" s="49">
        <v>5</v>
      </c>
      <c r="D636" s="49" t="s">
        <v>29</v>
      </c>
      <c r="E636" s="50" t="s">
        <v>6070</v>
      </c>
      <c r="F636" s="49">
        <v>194</v>
      </c>
      <c r="G636" s="11" t="str">
        <f t="shared" si="8"/>
        <v>Sarah Milotte (Uncas)</v>
      </c>
    </row>
    <row r="637" spans="1:7" ht="15" x14ac:dyDescent="0.25">
      <c r="A637" s="49">
        <v>195</v>
      </c>
      <c r="B637" s="49" t="s">
        <v>4514</v>
      </c>
      <c r="C637" s="49">
        <v>5</v>
      </c>
      <c r="D637" s="49" t="s">
        <v>849</v>
      </c>
      <c r="E637" s="50" t="s">
        <v>6071</v>
      </c>
      <c r="F637" s="49">
        <v>195</v>
      </c>
      <c r="G637" s="11" t="str">
        <f t="shared" si="8"/>
        <v>Annalise Beaton (Roberta MacAdams)</v>
      </c>
    </row>
    <row r="638" spans="1:7" ht="15" x14ac:dyDescent="0.25">
      <c r="A638" s="49">
        <v>196</v>
      </c>
      <c r="B638" s="49" t="s">
        <v>222</v>
      </c>
      <c r="C638" s="49">
        <v>5</v>
      </c>
      <c r="D638" s="49" t="s">
        <v>23</v>
      </c>
      <c r="E638" s="50" t="s">
        <v>6072</v>
      </c>
      <c r="F638" s="49">
        <v>196</v>
      </c>
      <c r="G638" s="11" t="str">
        <f t="shared" si="8"/>
        <v>Taylor Robinson (Brookside)</v>
      </c>
    </row>
    <row r="639" spans="1:7" ht="15" x14ac:dyDescent="0.25">
      <c r="A639" s="49">
        <v>197</v>
      </c>
      <c r="B639" s="49" t="s">
        <v>2690</v>
      </c>
      <c r="C639" s="49">
        <v>5</v>
      </c>
      <c r="D639" s="49" t="s">
        <v>1508</v>
      </c>
      <c r="E639" s="50" t="s">
        <v>6073</v>
      </c>
      <c r="F639" s="49">
        <v>197</v>
      </c>
      <c r="G639" s="11" t="str">
        <f t="shared" si="8"/>
        <v>Gabreille Adelakun (Stratford)</v>
      </c>
    </row>
    <row r="640" spans="1:7" ht="15" x14ac:dyDescent="0.25">
      <c r="A640" s="49">
        <v>198</v>
      </c>
      <c r="B640" s="49" t="s">
        <v>2558</v>
      </c>
      <c r="C640" s="49">
        <v>5</v>
      </c>
      <c r="D640" s="49" t="s">
        <v>1508</v>
      </c>
      <c r="E640" s="50" t="s">
        <v>6074</v>
      </c>
      <c r="F640" s="49">
        <v>198</v>
      </c>
      <c r="G640" s="11" t="str">
        <f t="shared" si="8"/>
        <v>Khadija Hamid (Stratford)</v>
      </c>
    </row>
    <row r="641" spans="1:7" ht="15" x14ac:dyDescent="0.25">
      <c r="A641" s="49">
        <v>199</v>
      </c>
      <c r="B641" s="49" t="s">
        <v>4566</v>
      </c>
      <c r="C641" s="49">
        <v>5</v>
      </c>
      <c r="D641" s="49" t="s">
        <v>44</v>
      </c>
      <c r="E641" s="50" t="s">
        <v>6075</v>
      </c>
      <c r="F641" s="49">
        <v>199</v>
      </c>
      <c r="G641" s="11" t="str">
        <f t="shared" si="8"/>
        <v>Audrey Bresler-Say (Callingwood)</v>
      </c>
    </row>
    <row r="642" spans="1:7" ht="15" x14ac:dyDescent="0.25">
      <c r="A642" s="49">
        <v>200</v>
      </c>
      <c r="B642" s="49" t="s">
        <v>732</v>
      </c>
      <c r="C642" s="49">
        <v>5</v>
      </c>
      <c r="D642" s="49" t="s">
        <v>25</v>
      </c>
      <c r="E642" s="50" t="s">
        <v>6076</v>
      </c>
      <c r="F642" s="49">
        <v>200</v>
      </c>
      <c r="G642" s="11" t="str">
        <f t="shared" si="8"/>
        <v>Rose Hornberger (Centennial)</v>
      </c>
    </row>
    <row r="643" spans="1:7" ht="15" x14ac:dyDescent="0.25">
      <c r="A643" s="49">
        <v>201</v>
      </c>
      <c r="B643" s="49" t="s">
        <v>4469</v>
      </c>
      <c r="C643" s="49">
        <v>5</v>
      </c>
      <c r="D643" s="49" t="s">
        <v>44</v>
      </c>
      <c r="E643" s="50" t="s">
        <v>6077</v>
      </c>
      <c r="F643" s="49">
        <v>201</v>
      </c>
      <c r="G643" s="11" t="str">
        <f t="shared" si="8"/>
        <v>Zakiyah Jama (Callingwood)</v>
      </c>
    </row>
    <row r="644" spans="1:7" ht="15" x14ac:dyDescent="0.25">
      <c r="A644" s="49">
        <v>202</v>
      </c>
      <c r="B644" s="49" t="s">
        <v>4564</v>
      </c>
      <c r="C644" s="49">
        <v>5</v>
      </c>
      <c r="D644" s="49" t="s">
        <v>44</v>
      </c>
      <c r="E644" s="50" t="s">
        <v>6078</v>
      </c>
      <c r="F644" s="49">
        <v>202</v>
      </c>
      <c r="G644" s="11" t="str">
        <f t="shared" si="8"/>
        <v>Duaa Adam (Callingwood)</v>
      </c>
    </row>
    <row r="645" spans="1:7" ht="15" x14ac:dyDescent="0.25">
      <c r="A645" s="49">
        <v>203</v>
      </c>
      <c r="B645" s="49" t="s">
        <v>6079</v>
      </c>
      <c r="C645" s="49">
        <v>5</v>
      </c>
      <c r="D645" s="49" t="s">
        <v>849</v>
      </c>
      <c r="E645" s="50" t="s">
        <v>6080</v>
      </c>
      <c r="F645" s="49">
        <v>203</v>
      </c>
      <c r="G645" s="11" t="str">
        <f t="shared" si="8"/>
        <v>Kiara Sharma (Roberta MacAdams)</v>
      </c>
    </row>
    <row r="646" spans="1:7" ht="15" x14ac:dyDescent="0.25">
      <c r="A646" s="49">
        <v>204</v>
      </c>
      <c r="B646" s="49" t="s">
        <v>2688</v>
      </c>
      <c r="C646" s="49">
        <v>5</v>
      </c>
      <c r="D646" s="49" t="s">
        <v>200</v>
      </c>
      <c r="E646" s="50" t="s">
        <v>6081</v>
      </c>
      <c r="F646" s="49">
        <v>204</v>
      </c>
      <c r="G646" s="11" t="str">
        <f t="shared" si="8"/>
        <v>Hannah Christensen (Elmwood)</v>
      </c>
    </row>
    <row r="647" spans="1:7" ht="15" x14ac:dyDescent="0.25">
      <c r="A647" s="49">
        <v>205</v>
      </c>
      <c r="B647" s="49" t="s">
        <v>2738</v>
      </c>
      <c r="C647" s="49">
        <v>5</v>
      </c>
      <c r="D647" s="49" t="s">
        <v>24</v>
      </c>
      <c r="E647" s="50" t="s">
        <v>6082</v>
      </c>
      <c r="F647" s="49">
        <v>205</v>
      </c>
      <c r="G647" s="11" t="str">
        <f t="shared" si="8"/>
        <v>Angie Joseph (Brander Gardens)</v>
      </c>
    </row>
    <row r="648" spans="1:7" ht="15" x14ac:dyDescent="0.25">
      <c r="A648" s="49">
        <v>206</v>
      </c>
      <c r="B648" s="49" t="s">
        <v>2770</v>
      </c>
      <c r="C648" s="49">
        <v>5</v>
      </c>
      <c r="D648" s="49" t="s">
        <v>35</v>
      </c>
      <c r="E648" s="50" t="s">
        <v>6083</v>
      </c>
      <c r="F648" s="49">
        <v>206</v>
      </c>
      <c r="G648" s="11" t="str">
        <f t="shared" si="8"/>
        <v>Emmaleigh Hebert (Johnny Bright)</v>
      </c>
    </row>
    <row r="649" spans="1:7" ht="15" x14ac:dyDescent="0.25">
      <c r="A649" s="49">
        <v>207</v>
      </c>
      <c r="B649" s="49" t="s">
        <v>6084</v>
      </c>
      <c r="C649" s="49">
        <v>5</v>
      </c>
      <c r="D649" s="49" t="s">
        <v>49</v>
      </c>
      <c r="E649" s="50" t="s">
        <v>6085</v>
      </c>
      <c r="F649" s="49">
        <v>207</v>
      </c>
      <c r="G649" s="11" t="str">
        <f t="shared" si="8"/>
        <v>Lena Kim (Constable Daniel)</v>
      </c>
    </row>
    <row r="650" spans="1:7" ht="15" x14ac:dyDescent="0.25">
      <c r="A650" s="49">
        <v>208</v>
      </c>
      <c r="B650" s="49" t="s">
        <v>2753</v>
      </c>
      <c r="C650" s="49">
        <v>5</v>
      </c>
      <c r="D650" s="49" t="s">
        <v>32</v>
      </c>
      <c r="E650" s="50" t="s">
        <v>6086</v>
      </c>
      <c r="F650" s="49">
        <v>208</v>
      </c>
      <c r="G650" s="11" t="str">
        <f t="shared" si="8"/>
        <v>Elliana Klashinsky (Forest Heights)</v>
      </c>
    </row>
    <row r="651" spans="1:7" ht="15" x14ac:dyDescent="0.25">
      <c r="A651" s="49">
        <v>209</v>
      </c>
      <c r="B651" s="49" t="s">
        <v>759</v>
      </c>
      <c r="C651" s="49">
        <v>5</v>
      </c>
      <c r="D651" s="49" t="s">
        <v>29</v>
      </c>
      <c r="E651" s="50" t="s">
        <v>6087</v>
      </c>
      <c r="F651" s="49">
        <v>209</v>
      </c>
      <c r="G651" s="11" t="str">
        <f t="shared" si="8"/>
        <v>Vayda Darrah (Uncas)</v>
      </c>
    </row>
    <row r="652" spans="1:7" ht="15" x14ac:dyDescent="0.25">
      <c r="A652" s="49">
        <v>210</v>
      </c>
      <c r="B652" s="49" t="s">
        <v>4461</v>
      </c>
      <c r="C652" s="49">
        <v>5</v>
      </c>
      <c r="D652" s="49" t="s">
        <v>34</v>
      </c>
      <c r="E652" s="50" t="s">
        <v>6088</v>
      </c>
      <c r="F652" s="49">
        <v>210</v>
      </c>
      <c r="G652" s="11" t="str">
        <f t="shared" si="8"/>
        <v>Sydeny McMahon (Steinhauer)</v>
      </c>
    </row>
    <row r="653" spans="1:7" ht="15" x14ac:dyDescent="0.25">
      <c r="A653" s="49">
        <v>211</v>
      </c>
      <c r="B653" s="49" t="s">
        <v>4389</v>
      </c>
      <c r="C653" s="49">
        <v>5</v>
      </c>
      <c r="D653" s="49" t="s">
        <v>22</v>
      </c>
      <c r="E653" s="50" t="s">
        <v>6089</v>
      </c>
      <c r="F653" s="49">
        <v>211</v>
      </c>
      <c r="G653" s="11" t="str">
        <f t="shared" si="8"/>
        <v>Addie Howell (Parkallen)</v>
      </c>
    </row>
    <row r="654" spans="1:7" ht="15" x14ac:dyDescent="0.25">
      <c r="A654" s="49">
        <v>212</v>
      </c>
      <c r="B654" s="49" t="s">
        <v>382</v>
      </c>
      <c r="C654" s="49">
        <v>5</v>
      </c>
      <c r="D654" s="49" t="s">
        <v>113</v>
      </c>
      <c r="E654" s="50" t="s">
        <v>6090</v>
      </c>
      <c r="F654" s="49">
        <v>212</v>
      </c>
      <c r="G654" s="11" t="str">
        <f t="shared" si="8"/>
        <v>Kinsley Spicer (Satoo)</v>
      </c>
    </row>
    <row r="655" spans="1:7" ht="15" x14ac:dyDescent="0.25">
      <c r="A655" s="49">
        <v>213</v>
      </c>
      <c r="B655" s="49" t="s">
        <v>936</v>
      </c>
      <c r="C655" s="49">
        <v>5</v>
      </c>
      <c r="D655" s="49" t="s">
        <v>279</v>
      </c>
      <c r="E655" s="50" t="s">
        <v>6091</v>
      </c>
      <c r="F655" s="49">
        <v>213</v>
      </c>
      <c r="G655" s="11" t="str">
        <f t="shared" si="8"/>
        <v>Marlowe White (Crestwood)</v>
      </c>
    </row>
    <row r="656" spans="1:7" ht="15" x14ac:dyDescent="0.25">
      <c r="A656" s="49">
        <v>214</v>
      </c>
      <c r="B656" s="49" t="s">
        <v>2781</v>
      </c>
      <c r="C656" s="49">
        <v>5</v>
      </c>
      <c r="D656" s="49" t="s">
        <v>48</v>
      </c>
      <c r="E656" s="50" t="s">
        <v>6092</v>
      </c>
      <c r="F656" s="49">
        <v>214</v>
      </c>
      <c r="G656" s="11" t="str">
        <f t="shared" si="8"/>
        <v>Sofia Khvyl (Joey Moss)</v>
      </c>
    </row>
    <row r="657" spans="1:7" ht="15" x14ac:dyDescent="0.25">
      <c r="A657" s="49">
        <v>215</v>
      </c>
      <c r="B657" s="49" t="s">
        <v>937</v>
      </c>
      <c r="C657" s="49">
        <v>5</v>
      </c>
      <c r="D657" s="49" t="s">
        <v>131</v>
      </c>
      <c r="E657" s="50" t="s">
        <v>6093</v>
      </c>
      <c r="F657" s="49">
        <v>215</v>
      </c>
      <c r="G657" s="11" t="str">
        <f t="shared" si="8"/>
        <v>Hikma Ahmed (Lorelei)</v>
      </c>
    </row>
    <row r="658" spans="1:7" ht="15" x14ac:dyDescent="0.25">
      <c r="A658" s="49">
        <v>216</v>
      </c>
      <c r="B658" s="49" t="s">
        <v>2774</v>
      </c>
      <c r="C658" s="49">
        <v>5</v>
      </c>
      <c r="D658" s="49" t="s">
        <v>372</v>
      </c>
      <c r="E658" s="50" t="s">
        <v>6094</v>
      </c>
      <c r="F658" s="49">
        <v>216</v>
      </c>
      <c r="G658" s="11" t="str">
        <f t="shared" si="8"/>
        <v>Breslin Dull (Lynnwood)</v>
      </c>
    </row>
    <row r="659" spans="1:7" ht="15" x14ac:dyDescent="0.25">
      <c r="A659" s="49">
        <v>217</v>
      </c>
      <c r="B659" s="49" t="s">
        <v>224</v>
      </c>
      <c r="C659" s="49">
        <v>5</v>
      </c>
      <c r="D659" s="49" t="s">
        <v>57</v>
      </c>
      <c r="E659" s="50" t="s">
        <v>6095</v>
      </c>
      <c r="F659" s="49">
        <v>217</v>
      </c>
      <c r="G659" s="11" t="str">
        <f t="shared" si="8"/>
        <v>Reese Hill (David Thomas King)</v>
      </c>
    </row>
    <row r="660" spans="1:7" ht="15" x14ac:dyDescent="0.25">
      <c r="A660" s="49">
        <v>218</v>
      </c>
      <c r="B660" s="49" t="s">
        <v>901</v>
      </c>
      <c r="C660" s="49">
        <v>5</v>
      </c>
      <c r="D660" s="49" t="s">
        <v>392</v>
      </c>
      <c r="E660" s="50" t="s">
        <v>6096</v>
      </c>
      <c r="F660" s="49">
        <v>218</v>
      </c>
      <c r="G660" s="11" t="str">
        <f t="shared" si="8"/>
        <v>Sammilyn Altomonte (LaPerle)</v>
      </c>
    </row>
    <row r="661" spans="1:7" ht="15" x14ac:dyDescent="0.25">
      <c r="A661" s="49">
        <v>219</v>
      </c>
      <c r="B661" s="49" t="s">
        <v>2779</v>
      </c>
      <c r="C661" s="49">
        <v>5</v>
      </c>
      <c r="D661" s="49" t="s">
        <v>32</v>
      </c>
      <c r="E661" s="50" t="s">
        <v>6097</v>
      </c>
      <c r="F661" s="49">
        <v>219</v>
      </c>
      <c r="G661" s="11" t="str">
        <f t="shared" si="8"/>
        <v>Siggy Canning (Forest Heights)</v>
      </c>
    </row>
    <row r="662" spans="1:7" ht="15" x14ac:dyDescent="0.25">
      <c r="A662" s="49">
        <v>220</v>
      </c>
      <c r="B662" s="49" t="s">
        <v>2745</v>
      </c>
      <c r="C662" s="49">
        <v>5</v>
      </c>
      <c r="D662" s="49" t="s">
        <v>24</v>
      </c>
      <c r="E662" s="50" t="s">
        <v>6098</v>
      </c>
      <c r="F662" s="49">
        <v>220</v>
      </c>
      <c r="G662" s="11" t="str">
        <f t="shared" si="8"/>
        <v>Jashwitha Pampina (Brander Gardens)</v>
      </c>
    </row>
    <row r="663" spans="1:7" ht="15" x14ac:dyDescent="0.25">
      <c r="A663" s="49">
        <v>221</v>
      </c>
      <c r="B663" s="49" t="s">
        <v>903</v>
      </c>
      <c r="C663" s="49">
        <v>5</v>
      </c>
      <c r="D663" s="49" t="s">
        <v>392</v>
      </c>
      <c r="E663" s="50" t="s">
        <v>6099</v>
      </c>
      <c r="F663" s="49">
        <v>221</v>
      </c>
      <c r="G663" s="11" t="str">
        <f t="shared" si="8"/>
        <v>Aubrey Sitko (LaPerle)</v>
      </c>
    </row>
    <row r="664" spans="1:7" ht="15" x14ac:dyDescent="0.25">
      <c r="A664" s="49">
        <v>222</v>
      </c>
      <c r="B664" s="49" t="s">
        <v>899</v>
      </c>
      <c r="C664" s="49">
        <v>5</v>
      </c>
      <c r="D664" s="49" t="s">
        <v>43</v>
      </c>
      <c r="E664" s="50" t="s">
        <v>6100</v>
      </c>
      <c r="F664" s="49">
        <v>222</v>
      </c>
      <c r="G664" s="11" t="str">
        <f t="shared" si="8"/>
        <v>Fatima Imran (King Edward)</v>
      </c>
    </row>
    <row r="665" spans="1:7" ht="15" x14ac:dyDescent="0.25">
      <c r="A665" s="49">
        <v>223</v>
      </c>
      <c r="B665" s="49" t="s">
        <v>898</v>
      </c>
      <c r="C665" s="49">
        <v>5</v>
      </c>
      <c r="D665" s="49" t="s">
        <v>43</v>
      </c>
      <c r="E665" s="50" t="s">
        <v>6101</v>
      </c>
      <c r="F665" s="49">
        <v>223</v>
      </c>
      <c r="G665" s="11" t="str">
        <f t="shared" si="8"/>
        <v>Anna Belton (King Edward)</v>
      </c>
    </row>
    <row r="666" spans="1:7" ht="15" x14ac:dyDescent="0.25">
      <c r="A666" s="49">
        <v>224</v>
      </c>
      <c r="B666" s="49" t="s">
        <v>6102</v>
      </c>
      <c r="C666" s="49">
        <v>5</v>
      </c>
      <c r="D666" s="49" t="s">
        <v>850</v>
      </c>
      <c r="E666" s="50" t="s">
        <v>6103</v>
      </c>
      <c r="F666" s="49">
        <v>224</v>
      </c>
      <c r="G666" s="11" t="str">
        <f t="shared" si="8"/>
        <v>McKayla Grier (Mee-Yah-Noh)</v>
      </c>
    </row>
    <row r="667" spans="1:7" ht="15" x14ac:dyDescent="0.25">
      <c r="A667" s="49">
        <v>225</v>
      </c>
      <c r="B667" s="49" t="s">
        <v>2675</v>
      </c>
      <c r="C667" s="49">
        <v>5</v>
      </c>
      <c r="D667" s="49" t="s">
        <v>43</v>
      </c>
      <c r="E667" s="50" t="s">
        <v>6104</v>
      </c>
      <c r="F667" s="49">
        <v>225</v>
      </c>
      <c r="G667" s="11" t="str">
        <f t="shared" si="8"/>
        <v>Nawal Hashi (King Edward)</v>
      </c>
    </row>
    <row r="668" spans="1:7" ht="15" x14ac:dyDescent="0.25">
      <c r="A668" s="49">
        <v>226</v>
      </c>
      <c r="B668" s="49" t="s">
        <v>2673</v>
      </c>
      <c r="C668" s="49">
        <v>5</v>
      </c>
      <c r="D668" s="49" t="s">
        <v>43</v>
      </c>
      <c r="E668" s="50" t="s">
        <v>5455</v>
      </c>
      <c r="F668" s="49">
        <v>226</v>
      </c>
      <c r="G668" s="11" t="str">
        <f t="shared" si="8"/>
        <v>Aspen Van Zydervel (King Edward)</v>
      </c>
    </row>
    <row r="669" spans="1:7" ht="15" x14ac:dyDescent="0.25">
      <c r="A669" s="49">
        <v>227</v>
      </c>
      <c r="B669" s="49" t="s">
        <v>6105</v>
      </c>
      <c r="C669" s="49">
        <v>5</v>
      </c>
      <c r="D669" s="49" t="s">
        <v>34</v>
      </c>
      <c r="E669" s="50" t="s">
        <v>6106</v>
      </c>
      <c r="F669" s="49">
        <v>227</v>
      </c>
      <c r="G669" s="11" t="str">
        <f t="shared" si="8"/>
        <v>Kara-Dawn Green (Steinhauer)</v>
      </c>
    </row>
    <row r="670" spans="1:7" ht="15" x14ac:dyDescent="0.25">
      <c r="A670" s="49">
        <v>228</v>
      </c>
      <c r="B670" s="49" t="s">
        <v>766</v>
      </c>
      <c r="C670" s="49">
        <v>5</v>
      </c>
      <c r="D670" s="49" t="s">
        <v>18</v>
      </c>
      <c r="E670" s="50" t="s">
        <v>6107</v>
      </c>
      <c r="F670" s="49">
        <v>228</v>
      </c>
      <c r="G670" s="11" t="str">
        <f t="shared" si="8"/>
        <v>Chloe Bowker (George P. Nicholson)</v>
      </c>
    </row>
    <row r="671" spans="1:7" ht="15" x14ac:dyDescent="0.25">
      <c r="A671" s="49">
        <v>229</v>
      </c>
      <c r="B671" s="49" t="s">
        <v>767</v>
      </c>
      <c r="C671" s="49">
        <v>5</v>
      </c>
      <c r="D671" s="49" t="s">
        <v>18</v>
      </c>
      <c r="E671" s="50" t="s">
        <v>6108</v>
      </c>
      <c r="F671" s="49">
        <v>229</v>
      </c>
      <c r="G671" s="11" t="str">
        <f t="shared" si="8"/>
        <v>Amy Bubel (George P. Nicholson)</v>
      </c>
    </row>
    <row r="672" spans="1:7" ht="15" x14ac:dyDescent="0.25">
      <c r="A672" s="49">
        <v>230</v>
      </c>
      <c r="B672" s="49" t="s">
        <v>4570</v>
      </c>
      <c r="C672" s="49">
        <v>5</v>
      </c>
      <c r="D672" s="49" t="s">
        <v>34</v>
      </c>
      <c r="E672" s="50" t="s">
        <v>6109</v>
      </c>
      <c r="F672" s="49">
        <v>230</v>
      </c>
      <c r="G672" s="11" t="str">
        <f t="shared" si="8"/>
        <v>Amy Neumann (Steinhauer)</v>
      </c>
    </row>
    <row r="673" spans="1:7" ht="15" x14ac:dyDescent="0.25">
      <c r="A673" s="49">
        <v>231</v>
      </c>
      <c r="B673" s="49" t="s">
        <v>4498</v>
      </c>
      <c r="C673" s="49">
        <v>5</v>
      </c>
      <c r="D673" s="49" t="s">
        <v>926</v>
      </c>
      <c r="E673" s="50" t="s">
        <v>6110</v>
      </c>
      <c r="F673" s="49">
        <v>231</v>
      </c>
      <c r="G673" s="11" t="str">
        <f t="shared" si="8"/>
        <v>Maggie Lowry (Shauna May Seneca)</v>
      </c>
    </row>
    <row r="674" spans="1:7" ht="15" x14ac:dyDescent="0.25">
      <c r="A674" s="49">
        <v>232</v>
      </c>
      <c r="B674" s="49" t="s">
        <v>6111</v>
      </c>
      <c r="C674" s="49">
        <v>5</v>
      </c>
      <c r="D674" s="49" t="s">
        <v>42</v>
      </c>
      <c r="E674" s="50" t="s">
        <v>6112</v>
      </c>
      <c r="F674" s="49">
        <v>232</v>
      </c>
      <c r="G674" s="11" t="str">
        <f t="shared" si="8"/>
        <v>Emaya Pillai (Ellerslie Campus)</v>
      </c>
    </row>
    <row r="675" spans="1:7" ht="15" x14ac:dyDescent="0.25">
      <c r="A675" s="49">
        <v>233</v>
      </c>
      <c r="B675" s="49" t="s">
        <v>4482</v>
      </c>
      <c r="C675" s="49">
        <v>5</v>
      </c>
      <c r="D675" s="49" t="s">
        <v>42</v>
      </c>
      <c r="E675" s="50" t="s">
        <v>6113</v>
      </c>
      <c r="F675" s="49">
        <v>233</v>
      </c>
      <c r="G675" s="11" t="str">
        <f t="shared" si="8"/>
        <v>Sophia Scharf (Ellerslie Campus)</v>
      </c>
    </row>
    <row r="676" spans="1:7" ht="15" x14ac:dyDescent="0.25">
      <c r="A676" s="49">
        <v>234</v>
      </c>
      <c r="B676" s="49" t="s">
        <v>4555</v>
      </c>
      <c r="C676" s="49">
        <v>5</v>
      </c>
      <c r="D676" s="49" t="s">
        <v>926</v>
      </c>
      <c r="E676" s="50" t="s">
        <v>6114</v>
      </c>
      <c r="F676" s="49">
        <v>234</v>
      </c>
      <c r="G676" s="11" t="str">
        <f t="shared" si="8"/>
        <v>Adley Mackay (Shauna May Seneca)</v>
      </c>
    </row>
    <row r="677" spans="1:7" ht="15" x14ac:dyDescent="0.25">
      <c r="A677" s="49">
        <v>235</v>
      </c>
      <c r="B677" s="49" t="s">
        <v>4551</v>
      </c>
      <c r="C677" s="49">
        <v>5</v>
      </c>
      <c r="D677" s="49" t="s">
        <v>926</v>
      </c>
      <c r="E677" s="50" t="s">
        <v>6115</v>
      </c>
      <c r="F677" s="49">
        <v>235</v>
      </c>
      <c r="G677" s="11" t="str">
        <f t="shared" si="8"/>
        <v>Lavanya Bassi (Shauna May Seneca)</v>
      </c>
    </row>
    <row r="678" spans="1:7" ht="15" x14ac:dyDescent="0.25">
      <c r="A678" s="49">
        <v>236</v>
      </c>
      <c r="B678" s="49" t="s">
        <v>6116</v>
      </c>
      <c r="C678" s="49">
        <v>5</v>
      </c>
      <c r="D678" s="49" t="s">
        <v>851</v>
      </c>
      <c r="E678" s="50" t="s">
        <v>6117</v>
      </c>
      <c r="F678" s="49">
        <v>236</v>
      </c>
      <c r="G678" s="11" t="str">
        <f t="shared" si="8"/>
        <v>Clementine Elickse (Thrive)</v>
      </c>
    </row>
    <row r="679" spans="1:7" ht="15" x14ac:dyDescent="0.25">
      <c r="A679" s="49">
        <v>237</v>
      </c>
      <c r="B679" s="49" t="s">
        <v>383</v>
      </c>
      <c r="C679" s="49">
        <v>5</v>
      </c>
      <c r="D679" s="49" t="s">
        <v>29</v>
      </c>
      <c r="E679" s="50" t="s">
        <v>6118</v>
      </c>
      <c r="F679" s="49">
        <v>237</v>
      </c>
      <c r="G679" s="11" t="str">
        <f t="shared" si="8"/>
        <v>Becky Broda (Uncas)</v>
      </c>
    </row>
    <row r="680" spans="1:7" ht="15" x14ac:dyDescent="0.25">
      <c r="A680" s="49">
        <v>238</v>
      </c>
      <c r="B680" s="49" t="s">
        <v>6119</v>
      </c>
      <c r="C680" s="49">
        <v>5</v>
      </c>
      <c r="D680" s="49" t="s">
        <v>850</v>
      </c>
      <c r="E680" s="50" t="s">
        <v>6120</v>
      </c>
      <c r="F680" s="49">
        <v>238</v>
      </c>
      <c r="G680" s="11" t="str">
        <f t="shared" si="8"/>
        <v>Amira Alchoaa (Mee-Yah-Noh)</v>
      </c>
    </row>
    <row r="681" spans="1:7" ht="15" x14ac:dyDescent="0.25">
      <c r="A681" s="49">
        <v>239</v>
      </c>
      <c r="B681" s="49" t="s">
        <v>904</v>
      </c>
      <c r="C681" s="49">
        <v>5</v>
      </c>
      <c r="D681" s="49" t="s">
        <v>43</v>
      </c>
      <c r="E681" s="50" t="s">
        <v>6121</v>
      </c>
      <c r="F681" s="49">
        <v>239</v>
      </c>
      <c r="G681" s="11" t="str">
        <f t="shared" si="8"/>
        <v>Farheen Khan (King Edward)</v>
      </c>
    </row>
    <row r="682" spans="1:7" ht="15" x14ac:dyDescent="0.25">
      <c r="A682" s="49">
        <v>240</v>
      </c>
      <c r="B682" s="49" t="s">
        <v>4546</v>
      </c>
      <c r="C682" s="49">
        <v>5</v>
      </c>
      <c r="D682" s="49" t="s">
        <v>49</v>
      </c>
      <c r="E682" s="50" t="s">
        <v>6122</v>
      </c>
      <c r="F682" s="49">
        <v>240</v>
      </c>
      <c r="G682" s="11" t="str">
        <f t="shared" si="8"/>
        <v>Alexa Dulai (Constable Daniel)</v>
      </c>
    </row>
    <row r="683" spans="1:7" ht="15" x14ac:dyDescent="0.25">
      <c r="A683" s="49">
        <v>241</v>
      </c>
      <c r="B683" s="49" t="s">
        <v>6123</v>
      </c>
      <c r="C683" s="49">
        <v>5</v>
      </c>
      <c r="D683" s="49" t="s">
        <v>49</v>
      </c>
      <c r="E683" s="50" t="s">
        <v>6124</v>
      </c>
      <c r="F683" s="49">
        <v>241</v>
      </c>
      <c r="G683" s="11" t="str">
        <f t="shared" si="8"/>
        <v>Barirah Khan (Constable Daniel)</v>
      </c>
    </row>
    <row r="684" spans="1:7" ht="15" x14ac:dyDescent="0.25">
      <c r="A684" s="49">
        <v>242</v>
      </c>
      <c r="B684" s="49" t="s">
        <v>230</v>
      </c>
      <c r="C684" s="49">
        <v>5</v>
      </c>
      <c r="D684" s="49" t="s">
        <v>41</v>
      </c>
      <c r="E684" s="50" t="s">
        <v>6125</v>
      </c>
      <c r="F684" s="49">
        <v>242</v>
      </c>
      <c r="G684" s="11" t="str">
        <f t="shared" si="8"/>
        <v>Ayla Balcarce (Mill Creek)</v>
      </c>
    </row>
    <row r="685" spans="1:7" ht="15" x14ac:dyDescent="0.25">
      <c r="A685" s="49">
        <v>243</v>
      </c>
      <c r="B685" s="49" t="s">
        <v>6126</v>
      </c>
      <c r="C685" s="49">
        <v>5</v>
      </c>
      <c r="D685" s="49" t="s">
        <v>34</v>
      </c>
      <c r="E685" s="50" t="s">
        <v>6127</v>
      </c>
      <c r="F685" s="49">
        <v>243</v>
      </c>
      <c r="G685" s="11" t="str">
        <f t="shared" si="8"/>
        <v>Eleen Rahime (Steinhauer)</v>
      </c>
    </row>
    <row r="686" spans="1:7" ht="15" x14ac:dyDescent="0.25">
      <c r="A686" s="49">
        <v>244</v>
      </c>
      <c r="B686" s="49" t="s">
        <v>6128</v>
      </c>
      <c r="C686" s="49">
        <v>5</v>
      </c>
      <c r="D686" s="49" t="s">
        <v>34</v>
      </c>
      <c r="E686" s="50" t="s">
        <v>6129</v>
      </c>
      <c r="F686" s="49">
        <v>244</v>
      </c>
      <c r="G686" s="11" t="str">
        <f t="shared" si="8"/>
        <v>Brielle Saskatchew (Steinhauer)</v>
      </c>
    </row>
    <row r="687" spans="1:7" ht="15" x14ac:dyDescent="0.25">
      <c r="A687" s="49">
        <v>245</v>
      </c>
      <c r="B687" s="49" t="s">
        <v>238</v>
      </c>
      <c r="C687" s="49">
        <v>5</v>
      </c>
      <c r="D687" s="49" t="s">
        <v>29</v>
      </c>
      <c r="E687" s="50" t="s">
        <v>6130</v>
      </c>
      <c r="F687" s="49">
        <v>245</v>
      </c>
      <c r="G687" s="11" t="str">
        <f t="shared" si="8"/>
        <v>Charlotte Glave (Uncas)</v>
      </c>
    </row>
    <row r="688" spans="1:7" ht="15" x14ac:dyDescent="0.25">
      <c r="A688" s="49">
        <v>246</v>
      </c>
      <c r="B688" s="49" t="s">
        <v>6131</v>
      </c>
      <c r="C688" s="49">
        <v>5</v>
      </c>
      <c r="D688" s="49" t="s">
        <v>850</v>
      </c>
      <c r="E688" s="50" t="s">
        <v>6132</v>
      </c>
      <c r="F688" s="49">
        <v>246</v>
      </c>
      <c r="G688" s="11" t="str">
        <f t="shared" si="8"/>
        <v>Hosaena Gebreyohan (Mee-Yah-Noh)</v>
      </c>
    </row>
    <row r="689" spans="1:7" ht="15" x14ac:dyDescent="0.25">
      <c r="A689" s="49">
        <v>247</v>
      </c>
      <c r="B689" s="49" t="s">
        <v>6133</v>
      </c>
      <c r="C689" s="49">
        <v>5</v>
      </c>
      <c r="D689" s="49" t="s">
        <v>49</v>
      </c>
      <c r="E689" s="50" t="s">
        <v>5001</v>
      </c>
      <c r="F689" s="49">
        <v>247</v>
      </c>
      <c r="G689" s="11" t="str">
        <f t="shared" si="8"/>
        <v>Briana Mankirat (Constable Daniel)</v>
      </c>
    </row>
    <row r="690" spans="1:7" ht="15" x14ac:dyDescent="0.25">
      <c r="A690" s="49">
        <v>248</v>
      </c>
      <c r="B690" s="49" t="s">
        <v>6134</v>
      </c>
      <c r="C690" s="49">
        <v>5</v>
      </c>
      <c r="D690" s="49" t="s">
        <v>850</v>
      </c>
      <c r="E690" s="50" t="s">
        <v>5002</v>
      </c>
      <c r="F690" s="49">
        <v>248</v>
      </c>
      <c r="G690" s="11" t="str">
        <f t="shared" si="8"/>
        <v>Ineza Oernella (Mee-Yah-Noh)</v>
      </c>
    </row>
    <row r="691" spans="1:7" ht="15" x14ac:dyDescent="0.25">
      <c r="A691" s="49">
        <v>249</v>
      </c>
      <c r="B691" s="49" t="s">
        <v>6135</v>
      </c>
      <c r="C691" s="49">
        <v>5</v>
      </c>
      <c r="D691" s="49" t="s">
        <v>850</v>
      </c>
      <c r="E691" s="50" t="s">
        <v>5004</v>
      </c>
      <c r="F691" s="49">
        <v>249</v>
      </c>
      <c r="G691" s="11" t="str">
        <f t="shared" si="8"/>
        <v>Zahria Holt (Mee-Yah-Noh)</v>
      </c>
    </row>
    <row r="692" spans="1:7" ht="15" x14ac:dyDescent="0.25">
      <c r="A692" s="49">
        <v>250</v>
      </c>
      <c r="B692" s="49" t="s">
        <v>2789</v>
      </c>
      <c r="C692" s="49">
        <v>5</v>
      </c>
      <c r="D692" s="49" t="s">
        <v>1443</v>
      </c>
      <c r="E692" s="50" t="s">
        <v>5005</v>
      </c>
      <c r="F692" s="49">
        <v>250</v>
      </c>
      <c r="G692" s="11" t="str">
        <f t="shared" si="8"/>
        <v>Dhiya Moturi (Crawford Plains)</v>
      </c>
    </row>
    <row r="693" spans="1:7" ht="15" x14ac:dyDescent="0.25">
      <c r="A693" s="49">
        <v>251</v>
      </c>
      <c r="B693" s="49" t="s">
        <v>6136</v>
      </c>
      <c r="C693" s="49">
        <v>5</v>
      </c>
      <c r="D693" s="49" t="s">
        <v>131</v>
      </c>
      <c r="E693" s="50" t="s">
        <v>5007</v>
      </c>
      <c r="F693" s="49">
        <v>251</v>
      </c>
      <c r="G693" s="11" t="str">
        <f t="shared" si="8"/>
        <v>Sana Al Mohamad (Lorelei)</v>
      </c>
    </row>
    <row r="694" spans="1:7" ht="15" x14ac:dyDescent="0.25">
      <c r="A694" s="49">
        <v>252</v>
      </c>
      <c r="B694" s="49" t="s">
        <v>2622</v>
      </c>
      <c r="C694" s="49">
        <v>5</v>
      </c>
      <c r="D694" s="49" t="s">
        <v>1508</v>
      </c>
      <c r="E694" s="50" t="s">
        <v>6137</v>
      </c>
      <c r="F694" s="49">
        <v>252</v>
      </c>
      <c r="G694" s="11" t="str">
        <f t="shared" si="8"/>
        <v>Ifemidayo Adewale (Stratford)</v>
      </c>
    </row>
    <row r="695" spans="1:7" ht="15" x14ac:dyDescent="0.25">
      <c r="A695" s="49">
        <v>253</v>
      </c>
      <c r="B695" s="49" t="s">
        <v>2791</v>
      </c>
      <c r="C695" s="49">
        <v>5</v>
      </c>
      <c r="D695" s="49" t="s">
        <v>632</v>
      </c>
      <c r="E695" s="50" t="s">
        <v>6138</v>
      </c>
      <c r="F695" s="49">
        <v>253</v>
      </c>
      <c r="G695" s="11" t="str">
        <f t="shared" si="8"/>
        <v>Stella Horseman (Kameyosek)</v>
      </c>
    </row>
    <row r="696" spans="1:7" ht="15" x14ac:dyDescent="0.25">
      <c r="A696" s="49">
        <v>254</v>
      </c>
      <c r="B696" s="49" t="s">
        <v>770</v>
      </c>
      <c r="C696" s="49">
        <v>5</v>
      </c>
      <c r="D696" s="49" t="s">
        <v>632</v>
      </c>
      <c r="E696" s="50" t="s">
        <v>6139</v>
      </c>
      <c r="F696" s="49">
        <v>254</v>
      </c>
      <c r="G696" s="11" t="str">
        <f t="shared" si="8"/>
        <v>Amber Rylaarsdam (Kameyosek)</v>
      </c>
    </row>
  </sheetData>
  <phoneticPr fontId="7" type="noConversion"/>
  <printOptions gridLines="1"/>
  <pageMargins left="0.47244094488188981" right="0.47244094488188981" top="0.98425196850393704" bottom="0.98425196850393704" header="0.51181102362204722" footer="0.51181102362204722"/>
  <pageSetup pageOrder="overThenDown" orientation="portrait" horizontalDpi="1200" verticalDpi="1200" r:id="rId1"/>
  <headerFooter alignWithMargins="0">
    <oddHeader xml:space="preserve">&amp;LEdmonton Harriers&amp;RCross-Country Series
Individual Points </oddHeader>
    <oddFooter>&amp;L&amp;Z&amp;F &amp;A &amp;D &amp;T&amp;RPage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2"/>
  <sheetViews>
    <sheetView workbookViewId="0">
      <pane ySplit="1380" topLeftCell="A3" activePane="bottomLeft"/>
      <selection activeCell="D1" activeCellId="1" sqref="B1:B1048576 D1:D1048576"/>
      <selection pane="bottomLeft" activeCell="H3" sqref="H3"/>
    </sheetView>
  </sheetViews>
  <sheetFormatPr defaultRowHeight="12.75" x14ac:dyDescent="0.2"/>
  <cols>
    <col min="1" max="1" width="6.7109375" bestFit="1" customWidth="1"/>
    <col min="2" max="2" width="20.85546875" bestFit="1" customWidth="1"/>
    <col min="3" max="3" width="6.5703125" style="15" bestFit="1" customWidth="1"/>
    <col min="4" max="4" width="19.140625" customWidth="1"/>
    <col min="5" max="5" width="8.140625" style="9" bestFit="1" customWidth="1"/>
    <col min="6" max="6" width="6.5703125" style="9" bestFit="1" customWidth="1"/>
    <col min="7" max="7" width="42.5703125" hidden="1" customWidth="1"/>
  </cols>
  <sheetData>
    <row r="1" spans="1:7" ht="18" x14ac:dyDescent="0.25">
      <c r="A1" s="3" t="s">
        <v>1252</v>
      </c>
      <c r="B1" s="3"/>
      <c r="C1" s="16"/>
    </row>
    <row r="2" spans="1:7" ht="38.25" x14ac:dyDescent="0.2">
      <c r="A2" s="2" t="s">
        <v>10</v>
      </c>
      <c r="B2" s="5" t="s">
        <v>6</v>
      </c>
      <c r="C2" s="13" t="s">
        <v>7</v>
      </c>
      <c r="D2" s="4" t="s">
        <v>2</v>
      </c>
      <c r="E2" s="2" t="s">
        <v>8</v>
      </c>
      <c r="F2" s="2" t="s">
        <v>9</v>
      </c>
      <c r="G2" s="6" t="s">
        <v>11</v>
      </c>
    </row>
    <row r="3" spans="1:7" x14ac:dyDescent="0.2">
      <c r="A3" s="1" t="s">
        <v>1256</v>
      </c>
      <c r="B3" s="1"/>
      <c r="C3" s="17"/>
    </row>
    <row r="4" spans="1:7" ht="15" x14ac:dyDescent="0.25">
      <c r="A4" s="27">
        <v>1</v>
      </c>
      <c r="B4" s="27" t="s">
        <v>239</v>
      </c>
      <c r="C4" s="27">
        <v>5</v>
      </c>
      <c r="D4" s="27" t="s">
        <v>26</v>
      </c>
      <c r="E4" s="28" t="s">
        <v>2794</v>
      </c>
      <c r="F4" s="27">
        <v>1</v>
      </c>
      <c r="G4" s="11" t="str">
        <f>CONCATENATE(B4, " (", D4, ")")</f>
        <v>Walker Yonge (Belgravia)</v>
      </c>
    </row>
    <row r="5" spans="1:7" ht="15" x14ac:dyDescent="0.25">
      <c r="A5" s="27">
        <v>2</v>
      </c>
      <c r="B5" s="27" t="s">
        <v>906</v>
      </c>
      <c r="C5" s="27">
        <v>5</v>
      </c>
      <c r="D5" s="27" t="s">
        <v>24</v>
      </c>
      <c r="E5" s="28" t="s">
        <v>2795</v>
      </c>
      <c r="F5" s="27">
        <v>2</v>
      </c>
      <c r="G5" s="11" t="str">
        <f t="shared" ref="G5:G68" si="0">CONCATENATE(B5, " (", D5, ")")</f>
        <v>Seb Wolfi (Brander Gardens)</v>
      </c>
    </row>
    <row r="6" spans="1:7" ht="15" x14ac:dyDescent="0.25">
      <c r="A6" s="27">
        <v>3</v>
      </c>
      <c r="B6" s="27" t="s">
        <v>248</v>
      </c>
      <c r="C6" s="27">
        <v>5</v>
      </c>
      <c r="D6" s="27" t="s">
        <v>57</v>
      </c>
      <c r="E6" s="28" t="s">
        <v>2796</v>
      </c>
      <c r="F6" s="27">
        <v>3</v>
      </c>
      <c r="G6" s="11" t="str">
        <f t="shared" si="0"/>
        <v>Tyson Reed (David Thomas King)</v>
      </c>
    </row>
    <row r="7" spans="1:7" ht="15" x14ac:dyDescent="0.25">
      <c r="A7" s="27">
        <v>4</v>
      </c>
      <c r="B7" s="27" t="s">
        <v>2797</v>
      </c>
      <c r="C7" s="27">
        <v>5</v>
      </c>
      <c r="D7" s="27" t="s">
        <v>27</v>
      </c>
      <c r="E7" s="28" t="s">
        <v>2798</v>
      </c>
      <c r="F7" s="27">
        <v>4</v>
      </c>
      <c r="G7" s="11" t="str">
        <f t="shared" si="0"/>
        <v>Oliver Grant (Holyrood)</v>
      </c>
    </row>
    <row r="8" spans="1:7" ht="15" x14ac:dyDescent="0.25">
      <c r="A8" s="27">
        <v>5</v>
      </c>
      <c r="B8" s="27" t="s">
        <v>243</v>
      </c>
      <c r="C8" s="27">
        <v>5</v>
      </c>
      <c r="D8" s="27" t="s">
        <v>27</v>
      </c>
      <c r="E8" s="28" t="s">
        <v>2799</v>
      </c>
      <c r="F8" s="27">
        <v>5</v>
      </c>
      <c r="G8" s="11" t="str">
        <f t="shared" si="0"/>
        <v>Levon Phelan (Holyrood)</v>
      </c>
    </row>
    <row r="9" spans="1:7" ht="15" x14ac:dyDescent="0.25">
      <c r="A9" s="27">
        <v>6</v>
      </c>
      <c r="B9" s="27" t="s">
        <v>241</v>
      </c>
      <c r="C9" s="27">
        <v>5</v>
      </c>
      <c r="D9" s="27" t="s">
        <v>30</v>
      </c>
      <c r="E9" s="28" t="s">
        <v>2800</v>
      </c>
      <c r="F9" s="27">
        <v>6</v>
      </c>
      <c r="G9" s="11" t="str">
        <f t="shared" si="0"/>
        <v>Fynn Burrows (Patricia Heights)</v>
      </c>
    </row>
    <row r="10" spans="1:7" ht="15" x14ac:dyDescent="0.25">
      <c r="A10" s="27">
        <v>7</v>
      </c>
      <c r="B10" s="27" t="s">
        <v>771</v>
      </c>
      <c r="C10" s="27">
        <v>5</v>
      </c>
      <c r="D10" s="27" t="s">
        <v>18</v>
      </c>
      <c r="E10" s="28" t="s">
        <v>2801</v>
      </c>
      <c r="F10" s="27">
        <v>7</v>
      </c>
      <c r="G10" s="11" t="str">
        <f t="shared" si="0"/>
        <v>Lincoln Haekel (George P. Nicholson)</v>
      </c>
    </row>
    <row r="11" spans="1:7" ht="15" x14ac:dyDescent="0.25">
      <c r="A11" s="27">
        <v>8</v>
      </c>
      <c r="B11" s="27" t="s">
        <v>773</v>
      </c>
      <c r="C11" s="27">
        <v>5</v>
      </c>
      <c r="D11" s="27" t="s">
        <v>20</v>
      </c>
      <c r="E11" s="28" t="s">
        <v>2802</v>
      </c>
      <c r="F11" s="27">
        <v>8</v>
      </c>
      <c r="G11" s="11" t="str">
        <f t="shared" si="0"/>
        <v>Gavin Salmon (Michael A. Kostek)</v>
      </c>
    </row>
    <row r="12" spans="1:7" ht="15" x14ac:dyDescent="0.25">
      <c r="A12" s="27">
        <v>9</v>
      </c>
      <c r="B12" s="27" t="s">
        <v>781</v>
      </c>
      <c r="C12" s="27">
        <v>5</v>
      </c>
      <c r="D12" s="27" t="s">
        <v>31</v>
      </c>
      <c r="E12" s="28" t="s">
        <v>2803</v>
      </c>
      <c r="F12" s="27">
        <v>9</v>
      </c>
      <c r="G12" s="11" t="str">
        <f t="shared" si="0"/>
        <v>Teddy Holmes (Donnan)</v>
      </c>
    </row>
    <row r="13" spans="1:7" ht="15" x14ac:dyDescent="0.25">
      <c r="A13" s="27">
        <v>10</v>
      </c>
      <c r="B13" s="27" t="s">
        <v>793</v>
      </c>
      <c r="C13" s="27">
        <v>5</v>
      </c>
      <c r="D13" s="27" t="s">
        <v>30</v>
      </c>
      <c r="E13" s="28" t="s">
        <v>2804</v>
      </c>
      <c r="F13" s="27">
        <v>10</v>
      </c>
      <c r="G13" s="11" t="str">
        <f t="shared" si="0"/>
        <v>Casey Paulsen (Patricia Heights)</v>
      </c>
    </row>
    <row r="14" spans="1:7" ht="15" x14ac:dyDescent="0.25">
      <c r="A14" s="27">
        <v>11</v>
      </c>
      <c r="B14" s="27" t="s">
        <v>772</v>
      </c>
      <c r="C14" s="27">
        <v>5</v>
      </c>
      <c r="D14" s="27" t="s">
        <v>634</v>
      </c>
      <c r="E14" s="28" t="s">
        <v>2805</v>
      </c>
      <c r="F14" s="27">
        <v>11</v>
      </c>
      <c r="G14" s="11" t="str">
        <f t="shared" si="0"/>
        <v>Adam Rahich (Tipaskan)</v>
      </c>
    </row>
    <row r="15" spans="1:7" ht="15" x14ac:dyDescent="0.25">
      <c r="A15" s="27">
        <v>12</v>
      </c>
      <c r="B15" s="27" t="s">
        <v>2806</v>
      </c>
      <c r="C15" s="27">
        <v>5</v>
      </c>
      <c r="D15" s="27" t="s">
        <v>18</v>
      </c>
      <c r="E15" s="28" t="s">
        <v>2807</v>
      </c>
      <c r="F15" s="27">
        <v>12</v>
      </c>
      <c r="G15" s="11" t="str">
        <f t="shared" si="0"/>
        <v>Caellum Amenu-Teka (George P. Nicholson)</v>
      </c>
    </row>
    <row r="16" spans="1:7" ht="15" x14ac:dyDescent="0.25">
      <c r="A16" s="27">
        <v>13</v>
      </c>
      <c r="B16" s="27" t="s">
        <v>776</v>
      </c>
      <c r="C16" s="27">
        <v>5</v>
      </c>
      <c r="D16" s="27" t="s">
        <v>25</v>
      </c>
      <c r="E16" s="28" t="s">
        <v>2808</v>
      </c>
      <c r="F16" s="27">
        <v>13</v>
      </c>
      <c r="G16" s="11" t="str">
        <f t="shared" si="0"/>
        <v>Kayden Christopher (Centennial)</v>
      </c>
    </row>
    <row r="17" spans="1:7" ht="15" x14ac:dyDescent="0.25">
      <c r="A17" s="27">
        <v>14</v>
      </c>
      <c r="B17" s="27" t="s">
        <v>2809</v>
      </c>
      <c r="C17" s="27">
        <v>5</v>
      </c>
      <c r="D17" s="27" t="s">
        <v>27</v>
      </c>
      <c r="E17" s="28" t="s">
        <v>2810</v>
      </c>
      <c r="F17" s="27">
        <v>14</v>
      </c>
      <c r="G17" s="11" t="str">
        <f t="shared" si="0"/>
        <v>Cohen Benoza (Holyrood)</v>
      </c>
    </row>
    <row r="18" spans="1:7" ht="15" x14ac:dyDescent="0.25">
      <c r="A18" s="27">
        <v>15</v>
      </c>
      <c r="B18" s="27" t="s">
        <v>2811</v>
      </c>
      <c r="C18" s="27">
        <v>5</v>
      </c>
      <c r="D18" s="27" t="s">
        <v>702</v>
      </c>
      <c r="E18" s="28" t="s">
        <v>2812</v>
      </c>
      <c r="F18" s="27">
        <v>15</v>
      </c>
      <c r="G18" s="11" t="str">
        <f t="shared" si="0"/>
        <v>Austen Johnson (Parkview)</v>
      </c>
    </row>
    <row r="19" spans="1:7" ht="15" x14ac:dyDescent="0.25">
      <c r="A19" s="27">
        <v>16</v>
      </c>
      <c r="B19" s="27" t="s">
        <v>2813</v>
      </c>
      <c r="C19" s="27">
        <v>5</v>
      </c>
      <c r="D19" s="27" t="s">
        <v>80</v>
      </c>
      <c r="E19" s="28" t="s">
        <v>2814</v>
      </c>
      <c r="F19" s="27">
        <v>16</v>
      </c>
      <c r="G19" s="11" t="str">
        <f t="shared" si="0"/>
        <v>Dawson Downar (George H. Luck)</v>
      </c>
    </row>
    <row r="20" spans="1:7" ht="15" x14ac:dyDescent="0.25">
      <c r="A20" s="27">
        <v>17</v>
      </c>
      <c r="B20" s="27" t="s">
        <v>247</v>
      </c>
      <c r="C20" s="27">
        <v>5</v>
      </c>
      <c r="D20" s="27" t="s">
        <v>62</v>
      </c>
      <c r="E20" s="28" t="s">
        <v>2815</v>
      </c>
      <c r="F20" s="27">
        <v>17</v>
      </c>
      <c r="G20" s="11" t="str">
        <f t="shared" si="0"/>
        <v>Bodhi Vargo (Westglen)</v>
      </c>
    </row>
    <row r="21" spans="1:7" ht="15" x14ac:dyDescent="0.25">
      <c r="A21" s="27">
        <v>18</v>
      </c>
      <c r="B21" s="27" t="s">
        <v>258</v>
      </c>
      <c r="C21" s="27">
        <v>5</v>
      </c>
      <c r="D21" s="27" t="s">
        <v>24</v>
      </c>
      <c r="E21" s="28" t="s">
        <v>2816</v>
      </c>
      <c r="F21" s="27">
        <v>18</v>
      </c>
      <c r="G21" s="11" t="str">
        <f t="shared" si="0"/>
        <v>Remi Gravel (Brander Gardens)</v>
      </c>
    </row>
    <row r="22" spans="1:7" ht="15" x14ac:dyDescent="0.25">
      <c r="A22" s="27">
        <v>19</v>
      </c>
      <c r="B22" s="27" t="s">
        <v>778</v>
      </c>
      <c r="C22" s="27">
        <v>5</v>
      </c>
      <c r="D22" s="27" t="s">
        <v>22</v>
      </c>
      <c r="E22" s="28" t="s">
        <v>2817</v>
      </c>
      <c r="F22" s="27">
        <v>19</v>
      </c>
      <c r="G22" s="11" t="str">
        <f t="shared" si="0"/>
        <v>Alex Qiu-Laliberte (Parkallen)</v>
      </c>
    </row>
    <row r="23" spans="1:7" ht="15" x14ac:dyDescent="0.25">
      <c r="A23" s="27">
        <v>20</v>
      </c>
      <c r="B23" s="27" t="s">
        <v>938</v>
      </c>
      <c r="C23" s="27">
        <v>5</v>
      </c>
      <c r="D23" s="27" t="s">
        <v>415</v>
      </c>
      <c r="E23" s="28" t="s">
        <v>2818</v>
      </c>
      <c r="F23" s="27">
        <v>20</v>
      </c>
      <c r="G23" s="11" t="str">
        <f t="shared" si="0"/>
        <v>Jacob Wampler (Gold Bar)</v>
      </c>
    </row>
    <row r="24" spans="1:7" ht="15" x14ac:dyDescent="0.25">
      <c r="A24" s="27">
        <v>21</v>
      </c>
      <c r="B24" s="27" t="s">
        <v>242</v>
      </c>
      <c r="C24" s="27">
        <v>5</v>
      </c>
      <c r="D24" s="27" t="s">
        <v>35</v>
      </c>
      <c r="E24" s="28" t="s">
        <v>2819</v>
      </c>
      <c r="F24" s="27">
        <v>21</v>
      </c>
      <c r="G24" s="11" t="str">
        <f t="shared" si="0"/>
        <v>Connor Davidson (Johnny Bright)</v>
      </c>
    </row>
    <row r="25" spans="1:7" ht="15" x14ac:dyDescent="0.25">
      <c r="A25" s="27">
        <v>22</v>
      </c>
      <c r="B25" s="27" t="s">
        <v>2820</v>
      </c>
      <c r="C25" s="27">
        <v>5</v>
      </c>
      <c r="D25" s="27" t="s">
        <v>51</v>
      </c>
      <c r="E25" s="28" t="s">
        <v>2821</v>
      </c>
      <c r="F25" s="27">
        <v>22</v>
      </c>
      <c r="G25" s="11" t="str">
        <f t="shared" si="0"/>
        <v>Saul Leeder (Soraya Hafez)</v>
      </c>
    </row>
    <row r="26" spans="1:7" ht="15" x14ac:dyDescent="0.25">
      <c r="A26" s="27">
        <v>23</v>
      </c>
      <c r="B26" s="27" t="s">
        <v>785</v>
      </c>
      <c r="C26" s="27">
        <v>5</v>
      </c>
      <c r="D26" s="27" t="s">
        <v>26</v>
      </c>
      <c r="E26" s="28" t="s">
        <v>2822</v>
      </c>
      <c r="F26" s="27">
        <v>23</v>
      </c>
      <c r="G26" s="11" t="str">
        <f t="shared" si="0"/>
        <v>Chris Scherer (Belgravia)</v>
      </c>
    </row>
    <row r="27" spans="1:7" ht="15" x14ac:dyDescent="0.25">
      <c r="A27" s="27">
        <v>24</v>
      </c>
      <c r="B27" s="27" t="s">
        <v>2823</v>
      </c>
      <c r="C27" s="27">
        <v>5</v>
      </c>
      <c r="D27" s="27" t="s">
        <v>41</v>
      </c>
      <c r="E27" s="28" t="s">
        <v>2824</v>
      </c>
      <c r="F27" s="27">
        <v>24</v>
      </c>
      <c r="G27" s="11" t="str">
        <f t="shared" si="0"/>
        <v>Leandro Dutra (Mill Creek)</v>
      </c>
    </row>
    <row r="28" spans="1:7" ht="15" x14ac:dyDescent="0.25">
      <c r="A28" s="27">
        <v>25</v>
      </c>
      <c r="B28" s="27" t="s">
        <v>2825</v>
      </c>
      <c r="C28" s="27">
        <v>5</v>
      </c>
      <c r="D28" s="27" t="s">
        <v>27</v>
      </c>
      <c r="E28" s="28" t="s">
        <v>2826</v>
      </c>
      <c r="F28" s="27">
        <v>25</v>
      </c>
      <c r="G28" s="11" t="str">
        <f t="shared" si="0"/>
        <v>Erik Berger (Holyrood)</v>
      </c>
    </row>
    <row r="29" spans="1:7" ht="15" x14ac:dyDescent="0.25">
      <c r="A29" s="27">
        <v>26</v>
      </c>
      <c r="B29" s="27" t="s">
        <v>2827</v>
      </c>
      <c r="C29" s="27">
        <v>5</v>
      </c>
      <c r="D29" s="27" t="s">
        <v>30</v>
      </c>
      <c r="E29" s="28" t="s">
        <v>2828</v>
      </c>
      <c r="F29" s="27">
        <v>26</v>
      </c>
      <c r="G29" s="11" t="str">
        <f t="shared" si="0"/>
        <v>Miles Helgren (Patricia Heights)</v>
      </c>
    </row>
    <row r="30" spans="1:7" ht="15" x14ac:dyDescent="0.25">
      <c r="A30" s="27">
        <v>27</v>
      </c>
      <c r="B30" s="27" t="s">
        <v>250</v>
      </c>
      <c r="C30" s="27">
        <v>5</v>
      </c>
      <c r="D30" s="27" t="s">
        <v>26</v>
      </c>
      <c r="E30" s="28" t="s">
        <v>2829</v>
      </c>
      <c r="F30" s="27">
        <v>27</v>
      </c>
      <c r="G30" s="11" t="str">
        <f t="shared" si="0"/>
        <v>Marcus Croxen (Belgravia)</v>
      </c>
    </row>
    <row r="31" spans="1:7" ht="15" x14ac:dyDescent="0.25">
      <c r="A31" s="27">
        <v>28</v>
      </c>
      <c r="B31" s="27" t="s">
        <v>780</v>
      </c>
      <c r="C31" s="27">
        <v>5</v>
      </c>
      <c r="D31" s="27" t="s">
        <v>22</v>
      </c>
      <c r="E31" s="28" t="s">
        <v>2830</v>
      </c>
      <c r="F31" s="27">
        <v>28</v>
      </c>
      <c r="G31" s="11" t="str">
        <f t="shared" si="0"/>
        <v>Benson Edwards (Parkallen)</v>
      </c>
    </row>
    <row r="32" spans="1:7" ht="15" x14ac:dyDescent="0.25">
      <c r="A32" s="27">
        <v>29</v>
      </c>
      <c r="B32" s="27" t="s">
        <v>804</v>
      </c>
      <c r="C32" s="27">
        <v>5</v>
      </c>
      <c r="D32" s="27" t="s">
        <v>22</v>
      </c>
      <c r="E32" s="28" t="s">
        <v>2831</v>
      </c>
      <c r="F32" s="27">
        <v>29</v>
      </c>
      <c r="G32" s="11" t="str">
        <f t="shared" si="0"/>
        <v>Jake Gregorio (Parkallen)</v>
      </c>
    </row>
    <row r="33" spans="1:7" ht="15" x14ac:dyDescent="0.25">
      <c r="A33" s="27">
        <v>30</v>
      </c>
      <c r="B33" s="27" t="s">
        <v>791</v>
      </c>
      <c r="C33" s="27">
        <v>5</v>
      </c>
      <c r="D33" s="27" t="s">
        <v>25</v>
      </c>
      <c r="E33" s="28" t="s">
        <v>2832</v>
      </c>
      <c r="F33" s="27">
        <v>30</v>
      </c>
      <c r="G33" s="11" t="str">
        <f t="shared" si="0"/>
        <v>Hunter Liu (Centennial)</v>
      </c>
    </row>
    <row r="34" spans="1:7" ht="15" x14ac:dyDescent="0.25">
      <c r="A34" s="27">
        <v>31</v>
      </c>
      <c r="B34" s="27" t="s">
        <v>263</v>
      </c>
      <c r="C34" s="27">
        <v>5</v>
      </c>
      <c r="D34" s="27" t="s">
        <v>41</v>
      </c>
      <c r="E34" s="28" t="s">
        <v>2833</v>
      </c>
      <c r="F34" s="27">
        <v>31</v>
      </c>
      <c r="G34" s="11" t="str">
        <f t="shared" si="0"/>
        <v>Nateo Guimberteau (Mill Creek)</v>
      </c>
    </row>
    <row r="35" spans="1:7" ht="15" x14ac:dyDescent="0.25">
      <c r="A35" s="27">
        <v>32</v>
      </c>
      <c r="B35" s="27" t="s">
        <v>775</v>
      </c>
      <c r="C35" s="27">
        <v>5</v>
      </c>
      <c r="D35" s="27" t="s">
        <v>39</v>
      </c>
      <c r="E35" s="28" t="s">
        <v>2834</v>
      </c>
      <c r="F35" s="27">
        <v>32</v>
      </c>
      <c r="G35" s="11" t="str">
        <f t="shared" si="0"/>
        <v>Oliver Carreira (Laurier Heights)</v>
      </c>
    </row>
    <row r="36" spans="1:7" ht="15" x14ac:dyDescent="0.25">
      <c r="A36" s="27">
        <v>33</v>
      </c>
      <c r="B36" s="27" t="s">
        <v>253</v>
      </c>
      <c r="C36" s="27">
        <v>5</v>
      </c>
      <c r="D36" s="27" t="s">
        <v>236</v>
      </c>
      <c r="E36" s="28" t="s">
        <v>2835</v>
      </c>
      <c r="F36" s="27">
        <v>33</v>
      </c>
      <c r="G36" s="11" t="str">
        <f t="shared" si="0"/>
        <v>Carson Whyte (Coralwood Advent)</v>
      </c>
    </row>
    <row r="37" spans="1:7" ht="15" x14ac:dyDescent="0.25">
      <c r="A37" s="27">
        <v>34</v>
      </c>
      <c r="B37" s="27" t="s">
        <v>911</v>
      </c>
      <c r="C37" s="27">
        <v>5</v>
      </c>
      <c r="D37" s="27" t="s">
        <v>25</v>
      </c>
      <c r="E37" s="28" t="s">
        <v>2836</v>
      </c>
      <c r="F37" s="27">
        <v>34</v>
      </c>
      <c r="G37" s="11" t="str">
        <f t="shared" si="0"/>
        <v>Sawyer Carrington (Centennial)</v>
      </c>
    </row>
    <row r="38" spans="1:7" ht="15" x14ac:dyDescent="0.25">
      <c r="A38" s="27">
        <v>35</v>
      </c>
      <c r="B38" s="27" t="s">
        <v>918</v>
      </c>
      <c r="C38" s="27">
        <v>5</v>
      </c>
      <c r="D38" s="27" t="s">
        <v>43</v>
      </c>
      <c r="E38" s="28" t="s">
        <v>2837</v>
      </c>
      <c r="F38" s="27">
        <v>35</v>
      </c>
      <c r="G38" s="11" t="str">
        <f t="shared" si="0"/>
        <v>Isaac Ryan (King Edward)</v>
      </c>
    </row>
    <row r="39" spans="1:7" ht="15" x14ac:dyDescent="0.25">
      <c r="A39" s="27">
        <v>36</v>
      </c>
      <c r="B39" s="27" t="s">
        <v>782</v>
      </c>
      <c r="C39" s="27">
        <v>5</v>
      </c>
      <c r="D39" s="27" t="s">
        <v>25</v>
      </c>
      <c r="E39" s="28" t="s">
        <v>2838</v>
      </c>
      <c r="F39" s="27">
        <v>36</v>
      </c>
      <c r="G39" s="11" t="str">
        <f t="shared" si="0"/>
        <v>Brendan Saniszlo (Centennial)</v>
      </c>
    </row>
    <row r="40" spans="1:7" ht="15" x14ac:dyDescent="0.25">
      <c r="A40" s="27">
        <v>37</v>
      </c>
      <c r="B40" s="27" t="s">
        <v>2839</v>
      </c>
      <c r="C40" s="27">
        <v>5</v>
      </c>
      <c r="D40" s="27" t="s">
        <v>32</v>
      </c>
      <c r="E40" s="28" t="s">
        <v>2840</v>
      </c>
      <c r="F40" s="27">
        <v>37</v>
      </c>
      <c r="G40" s="11" t="str">
        <f t="shared" si="0"/>
        <v>Kai Jensen (Forest Heights)</v>
      </c>
    </row>
    <row r="41" spans="1:7" ht="15" x14ac:dyDescent="0.25">
      <c r="A41" s="27">
        <v>38</v>
      </c>
      <c r="B41" s="27" t="s">
        <v>807</v>
      </c>
      <c r="C41" s="27">
        <v>5</v>
      </c>
      <c r="D41" s="27" t="s">
        <v>22</v>
      </c>
      <c r="E41" s="28" t="s">
        <v>2841</v>
      </c>
      <c r="F41" s="27">
        <v>38</v>
      </c>
      <c r="G41" s="11" t="str">
        <f t="shared" si="0"/>
        <v>Emerson Yip (Parkallen)</v>
      </c>
    </row>
    <row r="42" spans="1:7" ht="15" x14ac:dyDescent="0.25">
      <c r="A42" s="27">
        <v>39</v>
      </c>
      <c r="B42" s="27" t="s">
        <v>2842</v>
      </c>
      <c r="C42" s="27">
        <v>5</v>
      </c>
      <c r="D42" s="27" t="s">
        <v>80</v>
      </c>
      <c r="E42" s="28" t="s">
        <v>2843</v>
      </c>
      <c r="F42" s="27">
        <v>39</v>
      </c>
      <c r="G42" s="11" t="str">
        <f t="shared" si="0"/>
        <v>William Ondrus (George H. Luck)</v>
      </c>
    </row>
    <row r="43" spans="1:7" ht="15" x14ac:dyDescent="0.25">
      <c r="A43" s="27">
        <v>40</v>
      </c>
      <c r="B43" s="27" t="s">
        <v>907</v>
      </c>
      <c r="C43" s="27">
        <v>5</v>
      </c>
      <c r="D43" s="27" t="s">
        <v>43</v>
      </c>
      <c r="E43" s="28" t="s">
        <v>2844</v>
      </c>
      <c r="F43" s="27">
        <v>40</v>
      </c>
      <c r="G43" s="11" t="str">
        <f t="shared" si="0"/>
        <v>Henry Pass (King Edward)</v>
      </c>
    </row>
    <row r="44" spans="1:7" ht="15" x14ac:dyDescent="0.25">
      <c r="A44" s="27">
        <v>41</v>
      </c>
      <c r="B44" s="27" t="s">
        <v>266</v>
      </c>
      <c r="C44" s="27">
        <v>5</v>
      </c>
      <c r="D44" s="27" t="s">
        <v>419</v>
      </c>
      <c r="E44" s="28" t="s">
        <v>2845</v>
      </c>
      <c r="F44" s="27">
        <v>41</v>
      </c>
      <c r="G44" s="11" t="str">
        <f t="shared" si="0"/>
        <v>Emmett Booth (Acad at King Ed)</v>
      </c>
    </row>
    <row r="45" spans="1:7" ht="15" x14ac:dyDescent="0.25">
      <c r="A45" s="27">
        <v>42</v>
      </c>
      <c r="B45" s="27" t="s">
        <v>2846</v>
      </c>
      <c r="C45" s="27">
        <v>5</v>
      </c>
      <c r="D45" s="27" t="s">
        <v>80</v>
      </c>
      <c r="E45" s="28" t="s">
        <v>2847</v>
      </c>
      <c r="F45" s="27">
        <v>42</v>
      </c>
      <c r="G45" s="11" t="str">
        <f t="shared" si="0"/>
        <v>Sahil Anjum (George H. Luck)</v>
      </c>
    </row>
    <row r="46" spans="1:7" ht="15" x14ac:dyDescent="0.25">
      <c r="A46" s="27">
        <v>43</v>
      </c>
      <c r="B46" s="27" t="s">
        <v>115</v>
      </c>
      <c r="C46" s="27">
        <v>5</v>
      </c>
      <c r="D46" s="27" t="s">
        <v>62</v>
      </c>
      <c r="E46" s="28" t="s">
        <v>2848</v>
      </c>
      <c r="F46" s="27">
        <v>43</v>
      </c>
      <c r="G46" s="11" t="str">
        <f t="shared" si="0"/>
        <v>Lewis Maslyk (Westglen)</v>
      </c>
    </row>
    <row r="47" spans="1:7" ht="15" x14ac:dyDescent="0.25">
      <c r="A47" s="27">
        <v>44</v>
      </c>
      <c r="B47" s="27" t="s">
        <v>777</v>
      </c>
      <c r="C47" s="27">
        <v>5</v>
      </c>
      <c r="D47" s="27" t="s">
        <v>82</v>
      </c>
      <c r="E47" s="28" t="s">
        <v>2849</v>
      </c>
      <c r="F47" s="27">
        <v>44</v>
      </c>
      <c r="G47" s="11" t="str">
        <f t="shared" si="0"/>
        <v>Sebastian Garskey (Virginia Park)</v>
      </c>
    </row>
    <row r="48" spans="1:7" ht="15" x14ac:dyDescent="0.25">
      <c r="A48" s="27">
        <v>45</v>
      </c>
      <c r="B48" s="27" t="s">
        <v>2850</v>
      </c>
      <c r="C48" s="27">
        <v>5</v>
      </c>
      <c r="D48" s="27" t="s">
        <v>31</v>
      </c>
      <c r="E48" s="28" t="s">
        <v>2851</v>
      </c>
      <c r="F48" s="27">
        <v>45</v>
      </c>
      <c r="G48" s="11" t="str">
        <f t="shared" si="0"/>
        <v>Dylan Wiger (Donnan)</v>
      </c>
    </row>
    <row r="49" spans="1:7" ht="15" x14ac:dyDescent="0.25">
      <c r="A49" s="27">
        <v>46</v>
      </c>
      <c r="B49" s="27" t="s">
        <v>774</v>
      </c>
      <c r="C49" s="27">
        <v>5</v>
      </c>
      <c r="D49" s="27" t="s">
        <v>18</v>
      </c>
      <c r="E49" s="28" t="s">
        <v>2852</v>
      </c>
      <c r="F49" s="27">
        <v>46</v>
      </c>
      <c r="G49" s="11" t="str">
        <f t="shared" si="0"/>
        <v>Rhys Grinde (George P. Nicholson)</v>
      </c>
    </row>
    <row r="50" spans="1:7" ht="15" x14ac:dyDescent="0.25">
      <c r="A50" s="27">
        <v>47</v>
      </c>
      <c r="B50" s="27" t="s">
        <v>788</v>
      </c>
      <c r="C50" s="27">
        <v>5</v>
      </c>
      <c r="D50" s="27" t="s">
        <v>20</v>
      </c>
      <c r="E50" s="28" t="s">
        <v>2853</v>
      </c>
      <c r="F50" s="27">
        <v>47</v>
      </c>
      <c r="G50" s="11" t="str">
        <f t="shared" si="0"/>
        <v>Luka Stefanovic (Michael A. Kostek)</v>
      </c>
    </row>
    <row r="51" spans="1:7" ht="15" x14ac:dyDescent="0.25">
      <c r="A51" s="27">
        <v>48</v>
      </c>
      <c r="B51" s="27" t="s">
        <v>2854</v>
      </c>
      <c r="C51" s="27">
        <v>5</v>
      </c>
      <c r="D51" s="27" t="s">
        <v>28</v>
      </c>
      <c r="E51" s="28" t="s">
        <v>2855</v>
      </c>
      <c r="F51" s="27">
        <v>48</v>
      </c>
      <c r="G51" s="11" t="str">
        <f t="shared" si="0"/>
        <v>Luka Vletilovic (Earl Buxton)</v>
      </c>
    </row>
    <row r="52" spans="1:7" ht="15" x14ac:dyDescent="0.25">
      <c r="A52" s="27">
        <v>49</v>
      </c>
      <c r="B52" s="27" t="s">
        <v>909</v>
      </c>
      <c r="C52" s="27">
        <v>5</v>
      </c>
      <c r="D52" s="27" t="s">
        <v>31</v>
      </c>
      <c r="E52" s="28" t="s">
        <v>2856</v>
      </c>
      <c r="F52" s="27">
        <v>49</v>
      </c>
      <c r="G52" s="11" t="str">
        <f t="shared" si="0"/>
        <v>Mason Maxwell (Donnan)</v>
      </c>
    </row>
    <row r="53" spans="1:7" ht="15" x14ac:dyDescent="0.25">
      <c r="A53" s="27">
        <v>50</v>
      </c>
      <c r="B53" s="27" t="s">
        <v>787</v>
      </c>
      <c r="C53" s="27">
        <v>5</v>
      </c>
      <c r="D53" s="27" t="s">
        <v>31</v>
      </c>
      <c r="E53" s="28" t="s">
        <v>2857</v>
      </c>
      <c r="F53" s="27">
        <v>50</v>
      </c>
      <c r="G53" s="11" t="str">
        <f t="shared" si="0"/>
        <v>Casey Petsuk (Donnan)</v>
      </c>
    </row>
    <row r="54" spans="1:7" ht="15" x14ac:dyDescent="0.25">
      <c r="A54" s="27">
        <v>51</v>
      </c>
      <c r="B54" s="27" t="s">
        <v>2858</v>
      </c>
      <c r="C54" s="27">
        <v>5</v>
      </c>
      <c r="D54" s="27" t="s">
        <v>27</v>
      </c>
      <c r="E54" s="28" t="s">
        <v>2859</v>
      </c>
      <c r="F54" s="27">
        <v>51</v>
      </c>
      <c r="G54" s="11" t="str">
        <f t="shared" si="0"/>
        <v>Joseph Marzciak (Holyrood)</v>
      </c>
    </row>
    <row r="55" spans="1:7" ht="15" x14ac:dyDescent="0.25">
      <c r="A55" s="27">
        <v>52</v>
      </c>
      <c r="B55" s="27" t="s">
        <v>783</v>
      </c>
      <c r="C55" s="27">
        <v>5</v>
      </c>
      <c r="D55" s="27" t="s">
        <v>634</v>
      </c>
      <c r="E55" s="28" t="s">
        <v>2860</v>
      </c>
      <c r="F55" s="27">
        <v>52</v>
      </c>
      <c r="G55" s="11" t="str">
        <f t="shared" si="0"/>
        <v>Khavish Persaud (Tipaskan)</v>
      </c>
    </row>
    <row r="56" spans="1:7" ht="15" x14ac:dyDescent="0.25">
      <c r="A56" s="27">
        <v>53</v>
      </c>
      <c r="B56" s="27" t="s">
        <v>2861</v>
      </c>
      <c r="C56" s="27">
        <v>5</v>
      </c>
      <c r="D56" s="27" t="s">
        <v>41</v>
      </c>
      <c r="E56" s="28" t="s">
        <v>2862</v>
      </c>
      <c r="F56" s="27">
        <v>53</v>
      </c>
      <c r="G56" s="11" t="str">
        <f t="shared" si="0"/>
        <v>Enrique Gerbacio-E (Mill Creek)</v>
      </c>
    </row>
    <row r="57" spans="1:7" ht="15" x14ac:dyDescent="0.25">
      <c r="A57" s="27">
        <v>54</v>
      </c>
      <c r="B57" s="27" t="s">
        <v>786</v>
      </c>
      <c r="C57" s="27">
        <v>5</v>
      </c>
      <c r="D57" s="27" t="s">
        <v>30</v>
      </c>
      <c r="E57" s="28" t="s">
        <v>2863</v>
      </c>
      <c r="F57" s="27">
        <v>54</v>
      </c>
      <c r="G57" s="11" t="str">
        <f t="shared" si="0"/>
        <v>Gavin Gillies (Patricia Heights)</v>
      </c>
    </row>
    <row r="58" spans="1:7" ht="15" x14ac:dyDescent="0.25">
      <c r="A58" s="27">
        <v>55</v>
      </c>
      <c r="B58" s="27" t="s">
        <v>789</v>
      </c>
      <c r="C58" s="27">
        <v>5</v>
      </c>
      <c r="D58" s="27" t="s">
        <v>28</v>
      </c>
      <c r="E58" s="28" t="s">
        <v>2864</v>
      </c>
      <c r="F58" s="27">
        <v>55</v>
      </c>
      <c r="G58" s="11" t="str">
        <f t="shared" si="0"/>
        <v>Blake Crozier (Earl Buxton)</v>
      </c>
    </row>
    <row r="59" spans="1:7" ht="15" x14ac:dyDescent="0.25">
      <c r="A59" s="27">
        <v>56</v>
      </c>
      <c r="B59" s="27" t="s">
        <v>2865</v>
      </c>
      <c r="C59" s="27">
        <v>5</v>
      </c>
      <c r="D59" s="27" t="s">
        <v>392</v>
      </c>
      <c r="E59" s="28" t="s">
        <v>2866</v>
      </c>
      <c r="F59" s="27">
        <v>56</v>
      </c>
      <c r="G59" s="11" t="str">
        <f t="shared" si="0"/>
        <v>Henry Broemeling (LaPerle)</v>
      </c>
    </row>
    <row r="60" spans="1:7" ht="15" x14ac:dyDescent="0.25">
      <c r="A60" s="27">
        <v>57</v>
      </c>
      <c r="B60" s="27" t="s">
        <v>2867</v>
      </c>
      <c r="C60" s="27">
        <v>5</v>
      </c>
      <c r="D60" s="27" t="s">
        <v>80</v>
      </c>
      <c r="E60" s="28" t="s">
        <v>2868</v>
      </c>
      <c r="F60" s="27">
        <v>57</v>
      </c>
      <c r="G60" s="11" t="str">
        <f t="shared" si="0"/>
        <v>Bennett Kothlow (George H. Luck)</v>
      </c>
    </row>
    <row r="61" spans="1:7" ht="15" x14ac:dyDescent="0.25">
      <c r="A61" s="27">
        <v>58</v>
      </c>
      <c r="B61" s="27" t="s">
        <v>2869</v>
      </c>
      <c r="C61" s="27">
        <v>5</v>
      </c>
      <c r="D61" s="27" t="s">
        <v>80</v>
      </c>
      <c r="E61" s="28" t="s">
        <v>2870</v>
      </c>
      <c r="F61" s="27">
        <v>58</v>
      </c>
      <c r="G61" s="11" t="str">
        <f t="shared" si="0"/>
        <v>Ethan Zamir (George H. Luck)</v>
      </c>
    </row>
    <row r="62" spans="1:7" ht="15" x14ac:dyDescent="0.25">
      <c r="A62" s="27">
        <v>59</v>
      </c>
      <c r="B62" s="27" t="s">
        <v>259</v>
      </c>
      <c r="C62" s="27">
        <v>5</v>
      </c>
      <c r="D62" s="27" t="s">
        <v>27</v>
      </c>
      <c r="E62" s="28" t="s">
        <v>2871</v>
      </c>
      <c r="F62" s="27">
        <v>59</v>
      </c>
      <c r="G62" s="11" t="str">
        <f t="shared" si="0"/>
        <v>Kaden Scott (Holyrood)</v>
      </c>
    </row>
    <row r="63" spans="1:7" ht="15" x14ac:dyDescent="0.25">
      <c r="A63" s="27">
        <v>60</v>
      </c>
      <c r="B63" s="27" t="s">
        <v>2872</v>
      </c>
      <c r="C63" s="27">
        <v>5</v>
      </c>
      <c r="D63" s="27" t="s">
        <v>635</v>
      </c>
      <c r="E63" s="28" t="s">
        <v>2873</v>
      </c>
      <c r="F63" s="27">
        <v>60</v>
      </c>
      <c r="G63" s="11" t="str">
        <f t="shared" si="0"/>
        <v>Ayub Zeynu (John A. McDougall)</v>
      </c>
    </row>
    <row r="64" spans="1:7" ht="15" x14ac:dyDescent="0.25">
      <c r="A64" s="27">
        <v>61</v>
      </c>
      <c r="B64" s="27" t="s">
        <v>941</v>
      </c>
      <c r="C64" s="27">
        <v>5</v>
      </c>
      <c r="D64" s="27" t="s">
        <v>848</v>
      </c>
      <c r="E64" s="28" t="s">
        <v>2874</v>
      </c>
      <c r="F64" s="27">
        <v>61</v>
      </c>
      <c r="G64" s="11" t="str">
        <f t="shared" si="0"/>
        <v>Tyson Leung (Winterburn)</v>
      </c>
    </row>
    <row r="65" spans="1:7" ht="15" x14ac:dyDescent="0.25">
      <c r="A65" s="27">
        <v>62</v>
      </c>
      <c r="B65" s="27" t="s">
        <v>779</v>
      </c>
      <c r="C65" s="27">
        <v>5</v>
      </c>
      <c r="D65" s="27" t="s">
        <v>124</v>
      </c>
      <c r="E65" s="28" t="s">
        <v>2875</v>
      </c>
      <c r="F65" s="27">
        <v>62</v>
      </c>
      <c r="G65" s="11" t="str">
        <f t="shared" si="0"/>
        <v>Ian Layton (Homesteader)</v>
      </c>
    </row>
    <row r="66" spans="1:7" ht="15" x14ac:dyDescent="0.25">
      <c r="A66" s="27">
        <v>63</v>
      </c>
      <c r="B66" s="27" t="s">
        <v>2876</v>
      </c>
      <c r="C66" s="27">
        <v>5</v>
      </c>
      <c r="D66" s="27" t="s">
        <v>32</v>
      </c>
      <c r="E66" s="28" t="s">
        <v>2877</v>
      </c>
      <c r="F66" s="27">
        <v>63</v>
      </c>
      <c r="G66" s="11" t="str">
        <f t="shared" si="0"/>
        <v>Andrew Juchili (Forest Heights)</v>
      </c>
    </row>
    <row r="67" spans="1:7" ht="15" x14ac:dyDescent="0.25">
      <c r="A67" s="27">
        <v>64</v>
      </c>
      <c r="B67" s="27" t="s">
        <v>245</v>
      </c>
      <c r="C67" s="27">
        <v>5</v>
      </c>
      <c r="D67" s="27" t="s">
        <v>40</v>
      </c>
      <c r="E67" s="28" t="s">
        <v>2878</v>
      </c>
      <c r="F67" s="27">
        <v>64</v>
      </c>
      <c r="G67" s="11" t="str">
        <f t="shared" si="0"/>
        <v>Rhythm Subedi (Meyokumin)</v>
      </c>
    </row>
    <row r="68" spans="1:7" ht="15" x14ac:dyDescent="0.25">
      <c r="A68" s="27">
        <v>65</v>
      </c>
      <c r="B68" s="27" t="s">
        <v>249</v>
      </c>
      <c r="C68" s="27">
        <v>5</v>
      </c>
      <c r="D68" s="27" t="s">
        <v>24</v>
      </c>
      <c r="E68" s="28" t="s">
        <v>2879</v>
      </c>
      <c r="F68" s="27">
        <v>65</v>
      </c>
      <c r="G68" s="11" t="str">
        <f t="shared" si="0"/>
        <v>Miles Jeroncic (Brander Gardens)</v>
      </c>
    </row>
    <row r="69" spans="1:7" ht="15" x14ac:dyDescent="0.25">
      <c r="A69" s="27">
        <v>66</v>
      </c>
      <c r="B69" s="27" t="s">
        <v>796</v>
      </c>
      <c r="C69" s="27">
        <v>5</v>
      </c>
      <c r="D69" s="27" t="s">
        <v>36</v>
      </c>
      <c r="E69" s="28" t="s">
        <v>2880</v>
      </c>
      <c r="F69" s="27">
        <v>66</v>
      </c>
      <c r="G69" s="11" t="str">
        <f t="shared" ref="G69:G237" si="1">CONCATENATE(B69, " (", D69, ")")</f>
        <v>Isaac Daniels (Riverdale)</v>
      </c>
    </row>
    <row r="70" spans="1:7" ht="15" x14ac:dyDescent="0.25">
      <c r="A70" s="27">
        <v>67</v>
      </c>
      <c r="B70" s="27" t="s">
        <v>2881</v>
      </c>
      <c r="C70" s="27">
        <v>5</v>
      </c>
      <c r="D70" s="27" t="s">
        <v>32</v>
      </c>
      <c r="E70" s="28" t="s">
        <v>2882</v>
      </c>
      <c r="F70" s="27">
        <v>67</v>
      </c>
      <c r="G70" s="11" t="str">
        <f t="shared" si="1"/>
        <v>Garbriel Gibas (Forest Heights)</v>
      </c>
    </row>
    <row r="71" spans="1:7" ht="15" x14ac:dyDescent="0.25">
      <c r="A71" s="27">
        <v>68</v>
      </c>
      <c r="B71" s="27" t="s">
        <v>2883</v>
      </c>
      <c r="C71" s="27">
        <v>5</v>
      </c>
      <c r="D71" s="27" t="s">
        <v>80</v>
      </c>
      <c r="E71" s="28" t="s">
        <v>2884</v>
      </c>
      <c r="F71" s="27">
        <v>68</v>
      </c>
      <c r="G71" s="11" t="str">
        <f t="shared" si="1"/>
        <v>Humaid Rafiz (George H. Luck)</v>
      </c>
    </row>
    <row r="72" spans="1:7" ht="15" x14ac:dyDescent="0.25">
      <c r="A72" s="27">
        <v>69</v>
      </c>
      <c r="B72" s="27" t="s">
        <v>819</v>
      </c>
      <c r="C72" s="27">
        <v>5</v>
      </c>
      <c r="D72" s="27" t="s">
        <v>20</v>
      </c>
      <c r="E72" s="28" t="s">
        <v>2885</v>
      </c>
      <c r="F72" s="27">
        <v>69</v>
      </c>
      <c r="G72" s="11" t="str">
        <f t="shared" si="1"/>
        <v>Luke Turenne (Michael A. Kostek)</v>
      </c>
    </row>
    <row r="73" spans="1:7" ht="15" x14ac:dyDescent="0.25">
      <c r="A73" s="27">
        <v>70</v>
      </c>
      <c r="B73" s="27" t="s">
        <v>836</v>
      </c>
      <c r="C73" s="27">
        <v>5</v>
      </c>
      <c r="D73" s="27" t="s">
        <v>57</v>
      </c>
      <c r="E73" s="28" t="s">
        <v>2886</v>
      </c>
      <c r="F73" s="27">
        <v>70</v>
      </c>
      <c r="G73" s="11" t="str">
        <f t="shared" si="1"/>
        <v>Ty Rogers (David Thomas King)</v>
      </c>
    </row>
    <row r="74" spans="1:7" ht="15" x14ac:dyDescent="0.25">
      <c r="A74" s="27">
        <v>71</v>
      </c>
      <c r="B74" s="27" t="s">
        <v>913</v>
      </c>
      <c r="C74" s="27">
        <v>5</v>
      </c>
      <c r="D74" s="27" t="s">
        <v>106</v>
      </c>
      <c r="E74" s="28" t="s">
        <v>2887</v>
      </c>
      <c r="F74" s="27">
        <v>71</v>
      </c>
      <c r="G74" s="11" t="str">
        <f t="shared" si="1"/>
        <v>George Myhre (Edmonton Chr)</v>
      </c>
    </row>
    <row r="75" spans="1:7" ht="15" x14ac:dyDescent="0.25">
      <c r="A75" s="27">
        <v>72</v>
      </c>
      <c r="B75" s="27" t="s">
        <v>2888</v>
      </c>
      <c r="C75" s="27">
        <v>5</v>
      </c>
      <c r="D75" s="27" t="s">
        <v>62</v>
      </c>
      <c r="E75" s="28" t="s">
        <v>2889</v>
      </c>
      <c r="F75" s="27">
        <v>72</v>
      </c>
      <c r="G75" s="11" t="str">
        <f t="shared" si="1"/>
        <v>Isaac Keyko (Westglen)</v>
      </c>
    </row>
    <row r="76" spans="1:7" ht="15" x14ac:dyDescent="0.25">
      <c r="A76" s="27">
        <v>73</v>
      </c>
      <c r="B76" s="27" t="s">
        <v>2890</v>
      </c>
      <c r="C76" s="27">
        <v>5</v>
      </c>
      <c r="D76" s="27" t="s">
        <v>105</v>
      </c>
      <c r="E76" s="28" t="s">
        <v>2891</v>
      </c>
      <c r="F76" s="27">
        <v>73</v>
      </c>
      <c r="G76" s="11" t="str">
        <f t="shared" si="1"/>
        <v>Hora Daheside (Aurora Charter)</v>
      </c>
    </row>
    <row r="77" spans="1:7" ht="15" x14ac:dyDescent="0.25">
      <c r="A77" s="27">
        <v>74</v>
      </c>
      <c r="B77" s="27" t="s">
        <v>802</v>
      </c>
      <c r="C77" s="27">
        <v>5</v>
      </c>
      <c r="D77" s="27" t="s">
        <v>124</v>
      </c>
      <c r="E77" s="28" t="s">
        <v>2892</v>
      </c>
      <c r="F77" s="27">
        <v>74</v>
      </c>
      <c r="G77" s="11" t="str">
        <f t="shared" si="1"/>
        <v>Isaac Layton (Homesteader)</v>
      </c>
    </row>
    <row r="78" spans="1:7" ht="15" x14ac:dyDescent="0.25">
      <c r="A78" s="27">
        <v>75</v>
      </c>
      <c r="B78" s="27" t="s">
        <v>799</v>
      </c>
      <c r="C78" s="27">
        <v>5</v>
      </c>
      <c r="D78" s="27" t="s">
        <v>28</v>
      </c>
      <c r="E78" s="28" t="s">
        <v>2893</v>
      </c>
      <c r="F78" s="27">
        <v>75</v>
      </c>
      <c r="G78" s="11" t="str">
        <f t="shared" si="1"/>
        <v>Nikolai Tetz (Earl Buxton)</v>
      </c>
    </row>
    <row r="79" spans="1:7" ht="15" x14ac:dyDescent="0.25">
      <c r="A79" s="27">
        <v>76</v>
      </c>
      <c r="B79" s="27" t="s">
        <v>2894</v>
      </c>
      <c r="C79" s="27">
        <v>5</v>
      </c>
      <c r="D79" s="27" t="s">
        <v>32</v>
      </c>
      <c r="E79" s="28" t="s">
        <v>2895</v>
      </c>
      <c r="F79" s="27">
        <v>76</v>
      </c>
      <c r="G79" s="11" t="str">
        <f t="shared" si="1"/>
        <v>Luca Gibas (Forest Heights)</v>
      </c>
    </row>
    <row r="80" spans="1:7" ht="15" x14ac:dyDescent="0.25">
      <c r="A80" s="27">
        <v>77</v>
      </c>
      <c r="B80" s="27" t="s">
        <v>2896</v>
      </c>
      <c r="C80" s="27">
        <v>5</v>
      </c>
      <c r="D80" s="27" t="s">
        <v>32</v>
      </c>
      <c r="E80" s="28" t="s">
        <v>2897</v>
      </c>
      <c r="F80" s="27">
        <v>77</v>
      </c>
      <c r="G80" s="11" t="str">
        <f t="shared" si="1"/>
        <v>Rowan Oscroft (Forest Heights)</v>
      </c>
    </row>
    <row r="81" spans="1:7" ht="15" x14ac:dyDescent="0.25">
      <c r="A81" s="27">
        <v>78</v>
      </c>
      <c r="B81" s="27" t="s">
        <v>784</v>
      </c>
      <c r="C81" s="27">
        <v>5</v>
      </c>
      <c r="D81" s="27" t="s">
        <v>25</v>
      </c>
      <c r="E81" s="28" t="s">
        <v>2898</v>
      </c>
      <c r="F81" s="27">
        <v>78</v>
      </c>
      <c r="G81" s="11" t="str">
        <f t="shared" si="1"/>
        <v>Noah Rolleman (Centennial)</v>
      </c>
    </row>
    <row r="82" spans="1:7" ht="15" x14ac:dyDescent="0.25">
      <c r="A82" s="27">
        <v>79</v>
      </c>
      <c r="B82" s="27" t="s">
        <v>2899</v>
      </c>
      <c r="C82" s="27">
        <v>5</v>
      </c>
      <c r="D82" s="27" t="s">
        <v>33</v>
      </c>
      <c r="E82" s="28" t="s">
        <v>2900</v>
      </c>
      <c r="F82" s="27">
        <v>79</v>
      </c>
      <c r="G82" s="11" t="str">
        <f t="shared" si="1"/>
        <v>Harvey Ross (Westbrook)</v>
      </c>
    </row>
    <row r="83" spans="1:7" ht="15" x14ac:dyDescent="0.25">
      <c r="A83" s="27">
        <v>80</v>
      </c>
      <c r="B83" s="27" t="s">
        <v>916</v>
      </c>
      <c r="C83" s="27">
        <v>5</v>
      </c>
      <c r="D83" s="27" t="s">
        <v>33</v>
      </c>
      <c r="E83" s="28" t="s">
        <v>2901</v>
      </c>
      <c r="F83" s="27">
        <v>80</v>
      </c>
      <c r="G83" s="11" t="str">
        <f t="shared" si="1"/>
        <v>Oliver Franklin (Westbrook)</v>
      </c>
    </row>
    <row r="84" spans="1:7" ht="15" x14ac:dyDescent="0.25">
      <c r="A84" s="27">
        <v>81</v>
      </c>
      <c r="B84" s="27" t="s">
        <v>2902</v>
      </c>
      <c r="C84" s="27">
        <v>5</v>
      </c>
      <c r="D84" s="27" t="s">
        <v>42</v>
      </c>
      <c r="E84" s="28" t="s">
        <v>2903</v>
      </c>
      <c r="F84" s="27">
        <v>81</v>
      </c>
      <c r="G84" s="11" t="str">
        <f t="shared" si="1"/>
        <v>Maxwell Cameron (Ellerslie Campus)</v>
      </c>
    </row>
    <row r="85" spans="1:7" ht="15" x14ac:dyDescent="0.25">
      <c r="A85" s="27">
        <v>82</v>
      </c>
      <c r="B85" s="27" t="s">
        <v>2904</v>
      </c>
      <c r="C85" s="27">
        <v>5</v>
      </c>
      <c r="D85" s="27" t="s">
        <v>372</v>
      </c>
      <c r="E85" s="28" t="s">
        <v>2905</v>
      </c>
      <c r="F85" s="27">
        <v>82</v>
      </c>
      <c r="G85" s="11" t="str">
        <f t="shared" si="1"/>
        <v>Gunnar Morse (Lynnwood)</v>
      </c>
    </row>
    <row r="86" spans="1:7" ht="15" x14ac:dyDescent="0.25">
      <c r="A86" s="27">
        <v>83</v>
      </c>
      <c r="B86" s="27" t="s">
        <v>811</v>
      </c>
      <c r="C86" s="27">
        <v>5</v>
      </c>
      <c r="D86" s="27" t="s">
        <v>36</v>
      </c>
      <c r="E86" s="28" t="s">
        <v>2906</v>
      </c>
      <c r="F86" s="27">
        <v>83</v>
      </c>
      <c r="G86" s="11" t="str">
        <f t="shared" si="1"/>
        <v>Avery MacDonald (Riverdale)</v>
      </c>
    </row>
    <row r="87" spans="1:7" ht="15" x14ac:dyDescent="0.25">
      <c r="A87" s="27">
        <v>84</v>
      </c>
      <c r="B87" s="27" t="s">
        <v>942</v>
      </c>
      <c r="C87" s="27">
        <v>5</v>
      </c>
      <c r="D87" s="27" t="s">
        <v>22</v>
      </c>
      <c r="E87" s="28" t="s">
        <v>2907</v>
      </c>
      <c r="F87" s="27">
        <v>84</v>
      </c>
      <c r="G87" s="11" t="str">
        <f t="shared" si="1"/>
        <v>Grayson Chan (Parkallen)</v>
      </c>
    </row>
    <row r="88" spans="1:7" ht="15" x14ac:dyDescent="0.25">
      <c r="A88" s="27">
        <v>85</v>
      </c>
      <c r="B88" s="27" t="s">
        <v>797</v>
      </c>
      <c r="C88" s="27">
        <v>5</v>
      </c>
      <c r="D88" s="27" t="s">
        <v>22</v>
      </c>
      <c r="E88" s="28" t="s">
        <v>2908</v>
      </c>
      <c r="F88" s="27">
        <v>85</v>
      </c>
      <c r="G88" s="11" t="str">
        <f t="shared" si="1"/>
        <v>Liam Benson (Parkallen)</v>
      </c>
    </row>
    <row r="89" spans="1:7" ht="15" x14ac:dyDescent="0.25">
      <c r="A89" s="27">
        <v>86</v>
      </c>
      <c r="B89" s="27" t="s">
        <v>2909</v>
      </c>
      <c r="C89" s="27">
        <v>5</v>
      </c>
      <c r="D89" s="27" t="s">
        <v>849</v>
      </c>
      <c r="E89" s="28" t="s">
        <v>2910</v>
      </c>
      <c r="F89" s="27">
        <v>86</v>
      </c>
      <c r="G89" s="11" t="str">
        <f t="shared" si="1"/>
        <v>Jarvis Goertzen (Roberta MacAdams)</v>
      </c>
    </row>
    <row r="90" spans="1:7" ht="15" x14ac:dyDescent="0.25">
      <c r="A90" s="27">
        <v>87</v>
      </c>
      <c r="B90" s="27" t="s">
        <v>2911</v>
      </c>
      <c r="C90" s="27">
        <v>5</v>
      </c>
      <c r="D90" s="27" t="s">
        <v>42</v>
      </c>
      <c r="E90" s="28" t="s">
        <v>2912</v>
      </c>
      <c r="F90" s="27">
        <v>87</v>
      </c>
      <c r="G90" s="11" t="str">
        <f t="shared" si="1"/>
        <v>Haroon Abbasi (Ellerslie Campus)</v>
      </c>
    </row>
    <row r="91" spans="1:7" ht="15" x14ac:dyDescent="0.25">
      <c r="A91" s="27">
        <v>88</v>
      </c>
      <c r="B91" s="27" t="s">
        <v>2913</v>
      </c>
      <c r="C91" s="27">
        <v>5</v>
      </c>
      <c r="D91" s="27" t="s">
        <v>80</v>
      </c>
      <c r="E91" s="28" t="s">
        <v>2914</v>
      </c>
      <c r="F91" s="27">
        <v>88</v>
      </c>
      <c r="G91" s="11" t="str">
        <f t="shared" si="1"/>
        <v>Coen Bauld (George H. Luck)</v>
      </c>
    </row>
    <row r="92" spans="1:7" ht="15" x14ac:dyDescent="0.25">
      <c r="A92" s="27">
        <v>89</v>
      </c>
      <c r="B92" s="27" t="s">
        <v>2915</v>
      </c>
      <c r="C92" s="27">
        <v>5</v>
      </c>
      <c r="D92" s="27" t="s">
        <v>40</v>
      </c>
      <c r="E92" s="28" t="s">
        <v>2916</v>
      </c>
      <c r="F92" s="27">
        <v>89</v>
      </c>
      <c r="G92" s="11" t="str">
        <f t="shared" si="1"/>
        <v>Ethan Ennamli (Meyokumin)</v>
      </c>
    </row>
    <row r="93" spans="1:7" ht="15" x14ac:dyDescent="0.25">
      <c r="A93" s="27">
        <v>90</v>
      </c>
      <c r="B93" s="27" t="s">
        <v>254</v>
      </c>
      <c r="C93" s="27">
        <v>5</v>
      </c>
      <c r="D93" s="27" t="s">
        <v>27</v>
      </c>
      <c r="E93" s="28" t="s">
        <v>2917</v>
      </c>
      <c r="F93" s="27">
        <v>90</v>
      </c>
      <c r="G93" s="11" t="str">
        <f t="shared" si="1"/>
        <v>Cole Watson (Holyrood)</v>
      </c>
    </row>
    <row r="94" spans="1:7" ht="15" x14ac:dyDescent="0.25">
      <c r="A94" s="27">
        <v>91</v>
      </c>
      <c r="B94" s="27" t="s">
        <v>805</v>
      </c>
      <c r="C94" s="27">
        <v>5</v>
      </c>
      <c r="D94" s="27" t="s">
        <v>1443</v>
      </c>
      <c r="E94" s="28" t="s">
        <v>2918</v>
      </c>
      <c r="F94" s="27">
        <v>91</v>
      </c>
      <c r="G94" s="11" t="str">
        <f t="shared" si="1"/>
        <v>Ryker Shields (Crawford Plains)</v>
      </c>
    </row>
    <row r="95" spans="1:7" ht="15" x14ac:dyDescent="0.25">
      <c r="A95" s="27">
        <v>92</v>
      </c>
      <c r="B95" s="27" t="s">
        <v>2919</v>
      </c>
      <c r="C95" s="27">
        <v>5</v>
      </c>
      <c r="D95" s="27" t="s">
        <v>80</v>
      </c>
      <c r="E95" s="28" t="s">
        <v>2920</v>
      </c>
      <c r="F95" s="27">
        <v>92</v>
      </c>
      <c r="G95" s="11" t="str">
        <f t="shared" si="1"/>
        <v>Aldous Gaumont (George H. Luck)</v>
      </c>
    </row>
    <row r="96" spans="1:7" ht="15" x14ac:dyDescent="0.25">
      <c r="A96" s="27">
        <v>93</v>
      </c>
      <c r="B96" s="27" t="s">
        <v>801</v>
      </c>
      <c r="C96" s="27">
        <v>5</v>
      </c>
      <c r="D96" s="27" t="s">
        <v>26</v>
      </c>
      <c r="E96" s="28" t="s">
        <v>2921</v>
      </c>
      <c r="F96" s="27">
        <v>93</v>
      </c>
      <c r="G96" s="11" t="str">
        <f t="shared" si="1"/>
        <v>William Lau (Belgravia)</v>
      </c>
    </row>
    <row r="97" spans="1:7" ht="15" x14ac:dyDescent="0.25">
      <c r="A97" s="27">
        <v>94</v>
      </c>
      <c r="B97" s="27" t="s">
        <v>244</v>
      </c>
      <c r="C97" s="27">
        <v>5</v>
      </c>
      <c r="D97" s="27" t="s">
        <v>24</v>
      </c>
      <c r="E97" s="28" t="s">
        <v>2922</v>
      </c>
      <c r="F97" s="27">
        <v>94</v>
      </c>
      <c r="G97" s="11" t="str">
        <f t="shared" si="1"/>
        <v>Colin Zwicker (Brander Gardens)</v>
      </c>
    </row>
    <row r="98" spans="1:7" ht="15" x14ac:dyDescent="0.25">
      <c r="A98" s="27">
        <v>95</v>
      </c>
      <c r="B98" s="27" t="s">
        <v>251</v>
      </c>
      <c r="C98" s="27">
        <v>5</v>
      </c>
      <c r="D98" s="27" t="s">
        <v>40</v>
      </c>
      <c r="E98" s="28" t="s">
        <v>2923</v>
      </c>
      <c r="F98" s="27">
        <v>95</v>
      </c>
      <c r="G98" s="11" t="str">
        <f t="shared" si="1"/>
        <v>Ilyaas Alami (Meyokumin)</v>
      </c>
    </row>
    <row r="99" spans="1:7" ht="15" x14ac:dyDescent="0.25">
      <c r="A99" s="27">
        <v>96</v>
      </c>
      <c r="B99" s="27" t="s">
        <v>260</v>
      </c>
      <c r="C99" s="27">
        <v>5</v>
      </c>
      <c r="D99" s="27" t="s">
        <v>26</v>
      </c>
      <c r="E99" s="28" t="s">
        <v>2924</v>
      </c>
      <c r="F99" s="27">
        <v>96</v>
      </c>
      <c r="G99" s="11" t="str">
        <f t="shared" si="1"/>
        <v>Henry Manchuk (Belgravia)</v>
      </c>
    </row>
    <row r="100" spans="1:7" ht="15" x14ac:dyDescent="0.25">
      <c r="A100" s="27">
        <v>97</v>
      </c>
      <c r="B100" s="27" t="s">
        <v>2925</v>
      </c>
      <c r="C100" s="27">
        <v>5</v>
      </c>
      <c r="D100" s="27" t="s">
        <v>415</v>
      </c>
      <c r="E100" s="28" t="s">
        <v>2926</v>
      </c>
      <c r="F100" s="27">
        <v>97</v>
      </c>
      <c r="G100" s="11" t="str">
        <f t="shared" si="1"/>
        <v>Braxton Way (Gold Bar)</v>
      </c>
    </row>
    <row r="101" spans="1:7" ht="15" x14ac:dyDescent="0.25">
      <c r="A101" s="27">
        <v>98</v>
      </c>
      <c r="B101" s="27" t="s">
        <v>2927</v>
      </c>
      <c r="C101" s="27">
        <v>5</v>
      </c>
      <c r="D101" s="27" t="s">
        <v>36</v>
      </c>
      <c r="E101" s="28" t="s">
        <v>2928</v>
      </c>
      <c r="F101" s="27">
        <v>98</v>
      </c>
      <c r="G101" s="11" t="str">
        <f t="shared" si="1"/>
        <v>Asher Vailas (Riverdale)</v>
      </c>
    </row>
    <row r="102" spans="1:7" ht="15" x14ac:dyDescent="0.25">
      <c r="A102" s="27">
        <v>99</v>
      </c>
      <c r="B102" s="27" t="s">
        <v>256</v>
      </c>
      <c r="C102" s="27">
        <v>5</v>
      </c>
      <c r="D102" s="27" t="s">
        <v>27</v>
      </c>
      <c r="E102" s="28" t="s">
        <v>2929</v>
      </c>
      <c r="F102" s="27">
        <v>99</v>
      </c>
      <c r="G102" s="11" t="str">
        <f t="shared" si="1"/>
        <v>Charlie Benetreau (Holyrood)</v>
      </c>
    </row>
    <row r="103" spans="1:7" ht="15" x14ac:dyDescent="0.25">
      <c r="A103" s="27">
        <v>100</v>
      </c>
      <c r="B103" s="27" t="s">
        <v>2930</v>
      </c>
      <c r="C103" s="27">
        <v>5</v>
      </c>
      <c r="D103" s="27" t="s">
        <v>849</v>
      </c>
      <c r="E103" s="28" t="s">
        <v>2931</v>
      </c>
      <c r="F103" s="27">
        <v>100</v>
      </c>
      <c r="G103" s="11" t="str">
        <f t="shared" si="1"/>
        <v>George Heatheringt (Roberta MacAdams)</v>
      </c>
    </row>
    <row r="104" spans="1:7" ht="15" x14ac:dyDescent="0.25">
      <c r="A104" s="27">
        <v>101</v>
      </c>
      <c r="B104" s="27" t="s">
        <v>2932</v>
      </c>
      <c r="C104" s="27">
        <v>5</v>
      </c>
      <c r="D104" s="27" t="s">
        <v>42</v>
      </c>
      <c r="E104" s="28" t="s">
        <v>2933</v>
      </c>
      <c r="F104" s="27">
        <v>101</v>
      </c>
      <c r="G104" s="11" t="str">
        <f t="shared" si="1"/>
        <v>Emmy Jumbo (Ellerslie Campus)</v>
      </c>
    </row>
    <row r="105" spans="1:7" ht="15" x14ac:dyDescent="0.25">
      <c r="A105" s="27">
        <v>102</v>
      </c>
      <c r="B105" s="27" t="s">
        <v>2934</v>
      </c>
      <c r="C105" s="27">
        <v>5</v>
      </c>
      <c r="D105" s="27" t="s">
        <v>31</v>
      </c>
      <c r="E105" s="28" t="s">
        <v>2935</v>
      </c>
      <c r="F105" s="27">
        <v>102</v>
      </c>
      <c r="G105" s="11" t="str">
        <f t="shared" si="1"/>
        <v>Arthur Priest (Donnan)</v>
      </c>
    </row>
    <row r="106" spans="1:7" ht="15" x14ac:dyDescent="0.25">
      <c r="A106" s="27">
        <v>103</v>
      </c>
      <c r="B106" s="27" t="s">
        <v>798</v>
      </c>
      <c r="C106" s="27">
        <v>5</v>
      </c>
      <c r="D106" s="27" t="s">
        <v>27</v>
      </c>
      <c r="E106" s="28" t="s">
        <v>2936</v>
      </c>
      <c r="F106" s="27">
        <v>103</v>
      </c>
      <c r="G106" s="11" t="str">
        <f t="shared" si="1"/>
        <v>Ollie Chun (Holyrood)</v>
      </c>
    </row>
    <row r="107" spans="1:7" ht="15" x14ac:dyDescent="0.25">
      <c r="A107" s="27">
        <v>104</v>
      </c>
      <c r="B107" s="27" t="s">
        <v>2937</v>
      </c>
      <c r="C107" s="27">
        <v>5</v>
      </c>
      <c r="D107" s="27" t="s">
        <v>1443</v>
      </c>
      <c r="E107" s="28" t="s">
        <v>2938</v>
      </c>
      <c r="F107" s="27">
        <v>104</v>
      </c>
      <c r="G107" s="11" t="str">
        <f t="shared" si="1"/>
        <v>Ewan Cott-Koslicki (Crawford Plains)</v>
      </c>
    </row>
    <row r="108" spans="1:7" ht="15" x14ac:dyDescent="0.25">
      <c r="A108" s="27">
        <v>105</v>
      </c>
      <c r="B108" s="27" t="s">
        <v>2939</v>
      </c>
      <c r="C108" s="27">
        <v>5</v>
      </c>
      <c r="D108" s="27" t="s">
        <v>1443</v>
      </c>
      <c r="E108" s="28" t="s">
        <v>2940</v>
      </c>
      <c r="F108" s="27">
        <v>105</v>
      </c>
      <c r="G108" s="11" t="str">
        <f t="shared" si="1"/>
        <v>Jackson Nunweiler (Crawford Plains)</v>
      </c>
    </row>
    <row r="109" spans="1:7" ht="15" x14ac:dyDescent="0.25">
      <c r="A109" s="27">
        <v>106</v>
      </c>
      <c r="B109" s="27" t="s">
        <v>2941</v>
      </c>
      <c r="C109" s="27">
        <v>5</v>
      </c>
      <c r="D109" s="27" t="s">
        <v>28</v>
      </c>
      <c r="E109" s="28" t="s">
        <v>2942</v>
      </c>
      <c r="F109" s="27">
        <v>106</v>
      </c>
      <c r="G109" s="11" t="str">
        <f t="shared" si="1"/>
        <v>Jones Robertson (Earl Buxton)</v>
      </c>
    </row>
    <row r="110" spans="1:7" ht="15" x14ac:dyDescent="0.25">
      <c r="A110" s="27">
        <v>107</v>
      </c>
      <c r="B110" s="27" t="s">
        <v>817</v>
      </c>
      <c r="C110" s="27">
        <v>5</v>
      </c>
      <c r="D110" s="27" t="s">
        <v>28</v>
      </c>
      <c r="E110" s="28" t="s">
        <v>2943</v>
      </c>
      <c r="F110" s="27">
        <v>107</v>
      </c>
      <c r="G110" s="11" t="str">
        <f t="shared" si="1"/>
        <v>Tyson Harker (Earl Buxton)</v>
      </c>
    </row>
    <row r="111" spans="1:7" ht="15" x14ac:dyDescent="0.25">
      <c r="A111" s="27">
        <v>108</v>
      </c>
      <c r="B111" s="27" t="s">
        <v>2944</v>
      </c>
      <c r="C111" s="27">
        <v>5</v>
      </c>
      <c r="D111" s="27" t="s">
        <v>24</v>
      </c>
      <c r="E111" s="28" t="s">
        <v>2945</v>
      </c>
      <c r="F111" s="27">
        <v>108</v>
      </c>
      <c r="G111" s="11" t="str">
        <f t="shared" si="1"/>
        <v>Emmett Gooding (Brander Gardens)</v>
      </c>
    </row>
    <row r="112" spans="1:7" ht="15" x14ac:dyDescent="0.25">
      <c r="A112" s="27">
        <v>109</v>
      </c>
      <c r="B112" s="27" t="s">
        <v>2946</v>
      </c>
      <c r="C112" s="27">
        <v>5</v>
      </c>
      <c r="D112" s="27" t="s">
        <v>848</v>
      </c>
      <c r="E112" s="28" t="s">
        <v>2947</v>
      </c>
      <c r="F112" s="27">
        <v>109</v>
      </c>
      <c r="G112" s="11" t="str">
        <f t="shared" si="1"/>
        <v>Maizen Soropia (Winterburn)</v>
      </c>
    </row>
    <row r="113" spans="1:7" ht="15" x14ac:dyDescent="0.25">
      <c r="A113" s="27">
        <v>110</v>
      </c>
      <c r="B113" s="27" t="s">
        <v>808</v>
      </c>
      <c r="C113" s="27">
        <v>5</v>
      </c>
      <c r="D113" s="27" t="s">
        <v>28</v>
      </c>
      <c r="E113" s="28" t="s">
        <v>2948</v>
      </c>
      <c r="F113" s="27">
        <v>110</v>
      </c>
      <c r="G113" s="11" t="str">
        <f t="shared" si="1"/>
        <v>William Brain (Earl Buxton)</v>
      </c>
    </row>
    <row r="114" spans="1:7" ht="15" x14ac:dyDescent="0.25">
      <c r="A114" s="27">
        <v>111</v>
      </c>
      <c r="B114" s="27" t="s">
        <v>822</v>
      </c>
      <c r="C114" s="27">
        <v>5</v>
      </c>
      <c r="D114" s="27" t="s">
        <v>18</v>
      </c>
      <c r="E114" s="28" t="s">
        <v>2949</v>
      </c>
      <c r="F114" s="27">
        <v>111</v>
      </c>
      <c r="G114" s="11" t="str">
        <f t="shared" si="1"/>
        <v>Cooper Barkman (George P. Nicholson)</v>
      </c>
    </row>
    <row r="115" spans="1:7" ht="15" x14ac:dyDescent="0.25">
      <c r="A115" s="27">
        <v>112</v>
      </c>
      <c r="B115" s="27" t="s">
        <v>812</v>
      </c>
      <c r="C115" s="27">
        <v>5</v>
      </c>
      <c r="D115" s="27" t="s">
        <v>236</v>
      </c>
      <c r="E115" s="28" t="s">
        <v>2950</v>
      </c>
      <c r="F115" s="27">
        <v>112</v>
      </c>
      <c r="G115" s="11" t="str">
        <f t="shared" si="1"/>
        <v>Benjamin Bakker (Coralwood Advent)</v>
      </c>
    </row>
    <row r="116" spans="1:7" ht="15" x14ac:dyDescent="0.25">
      <c r="A116" s="27">
        <v>113</v>
      </c>
      <c r="B116" s="27" t="s">
        <v>2951</v>
      </c>
      <c r="C116" s="27">
        <v>5</v>
      </c>
      <c r="D116" s="27" t="s">
        <v>24</v>
      </c>
      <c r="E116" s="28" t="s">
        <v>2952</v>
      </c>
      <c r="F116" s="27">
        <v>113</v>
      </c>
      <c r="G116" s="11" t="str">
        <f t="shared" si="1"/>
        <v>Parks Pizzey (Brander Gardens)</v>
      </c>
    </row>
    <row r="117" spans="1:7" ht="15" x14ac:dyDescent="0.25">
      <c r="A117" s="27">
        <v>114</v>
      </c>
      <c r="B117" s="27" t="s">
        <v>252</v>
      </c>
      <c r="C117" s="27">
        <v>5</v>
      </c>
      <c r="D117" s="27" t="s">
        <v>40</v>
      </c>
      <c r="E117" s="28" t="s">
        <v>2953</v>
      </c>
      <c r="F117" s="27">
        <v>114</v>
      </c>
      <c r="G117" s="11" t="str">
        <f t="shared" si="1"/>
        <v>Tathya Patel (Meyokumin)</v>
      </c>
    </row>
    <row r="118" spans="1:7" ht="15" x14ac:dyDescent="0.25">
      <c r="A118" s="27">
        <v>115</v>
      </c>
      <c r="B118" s="27" t="s">
        <v>2954</v>
      </c>
      <c r="C118" s="27">
        <v>5</v>
      </c>
      <c r="D118" s="27" t="s">
        <v>31</v>
      </c>
      <c r="E118" s="28" t="s">
        <v>2955</v>
      </c>
      <c r="F118" s="27">
        <v>115</v>
      </c>
      <c r="G118" s="11" t="str">
        <f t="shared" si="1"/>
        <v>Sasha M. (Donnan)</v>
      </c>
    </row>
    <row r="119" spans="1:7" ht="15" x14ac:dyDescent="0.25">
      <c r="A119" s="27">
        <v>116</v>
      </c>
      <c r="B119" s="27" t="s">
        <v>795</v>
      </c>
      <c r="C119" s="27">
        <v>5</v>
      </c>
      <c r="D119" s="27" t="s">
        <v>31</v>
      </c>
      <c r="E119" s="28" t="s">
        <v>2956</v>
      </c>
      <c r="F119" s="27">
        <v>116</v>
      </c>
      <c r="G119" s="11" t="str">
        <f t="shared" si="1"/>
        <v>Thomas Aytenfisu (Donnan)</v>
      </c>
    </row>
    <row r="120" spans="1:7" ht="15" x14ac:dyDescent="0.25">
      <c r="A120" s="27">
        <v>117</v>
      </c>
      <c r="B120" s="27" t="s">
        <v>2957</v>
      </c>
      <c r="C120" s="27">
        <v>5</v>
      </c>
      <c r="D120" s="27" t="s">
        <v>27</v>
      </c>
      <c r="E120" s="28" t="s">
        <v>2958</v>
      </c>
      <c r="F120" s="27">
        <v>117</v>
      </c>
      <c r="G120" s="11" t="str">
        <f t="shared" si="1"/>
        <v>Kai Wendell (Holyrood)</v>
      </c>
    </row>
    <row r="121" spans="1:7" ht="15" x14ac:dyDescent="0.25">
      <c r="A121" s="27">
        <v>118</v>
      </c>
      <c r="B121" s="27" t="s">
        <v>2959</v>
      </c>
      <c r="C121" s="27">
        <v>5</v>
      </c>
      <c r="D121" s="27" t="s">
        <v>28</v>
      </c>
      <c r="E121" s="28" t="s">
        <v>2960</v>
      </c>
      <c r="F121" s="27">
        <v>118</v>
      </c>
      <c r="G121" s="11" t="str">
        <f t="shared" si="1"/>
        <v>Sujaan Kullar (Earl Buxton)</v>
      </c>
    </row>
    <row r="122" spans="1:7" ht="15" x14ac:dyDescent="0.25">
      <c r="A122" s="27">
        <v>119</v>
      </c>
      <c r="B122" s="27" t="s">
        <v>267</v>
      </c>
      <c r="C122" s="27">
        <v>5</v>
      </c>
      <c r="D122" s="27" t="s">
        <v>24</v>
      </c>
      <c r="E122" s="28" t="s">
        <v>2961</v>
      </c>
      <c r="F122" s="27">
        <v>119</v>
      </c>
      <c r="G122" s="11" t="str">
        <f t="shared" si="1"/>
        <v>Kingsley Gilborn (Brander Gardens)</v>
      </c>
    </row>
    <row r="123" spans="1:7" ht="15" x14ac:dyDescent="0.25">
      <c r="A123" s="27">
        <v>120</v>
      </c>
      <c r="B123" s="27" t="s">
        <v>826</v>
      </c>
      <c r="C123" s="27">
        <v>5</v>
      </c>
      <c r="D123" s="27" t="s">
        <v>28</v>
      </c>
      <c r="E123" s="28" t="s">
        <v>2962</v>
      </c>
      <c r="F123" s="27">
        <v>120</v>
      </c>
      <c r="G123" s="11" t="str">
        <f t="shared" si="1"/>
        <v>Sam Compton (Earl Buxton)</v>
      </c>
    </row>
    <row r="124" spans="1:7" ht="15" x14ac:dyDescent="0.25">
      <c r="A124" s="27">
        <v>121</v>
      </c>
      <c r="B124" s="27" t="s">
        <v>2963</v>
      </c>
      <c r="C124" s="27">
        <v>5</v>
      </c>
      <c r="D124" s="27" t="s">
        <v>30</v>
      </c>
      <c r="E124" s="28" t="s">
        <v>2964</v>
      </c>
      <c r="F124" s="27">
        <v>121</v>
      </c>
      <c r="G124" s="11" t="str">
        <f t="shared" si="1"/>
        <v>Thomas Wakeling (Patricia Heights)</v>
      </c>
    </row>
    <row r="125" spans="1:7" ht="15" x14ac:dyDescent="0.25">
      <c r="A125" s="27">
        <v>122</v>
      </c>
      <c r="B125" s="27" t="s">
        <v>2965</v>
      </c>
      <c r="C125" s="27">
        <v>5</v>
      </c>
      <c r="D125" s="27" t="s">
        <v>80</v>
      </c>
      <c r="E125" s="28" t="s">
        <v>2966</v>
      </c>
      <c r="F125" s="27">
        <v>122</v>
      </c>
      <c r="G125" s="11" t="str">
        <f t="shared" si="1"/>
        <v>Owen Law (George H. Luck)</v>
      </c>
    </row>
    <row r="126" spans="1:7" ht="15" x14ac:dyDescent="0.25">
      <c r="A126" s="27">
        <v>123</v>
      </c>
      <c r="B126" s="27" t="s">
        <v>803</v>
      </c>
      <c r="C126" s="27">
        <v>5</v>
      </c>
      <c r="D126" s="27" t="s">
        <v>22</v>
      </c>
      <c r="E126" s="28" t="s">
        <v>2967</v>
      </c>
      <c r="F126" s="27">
        <v>123</v>
      </c>
      <c r="G126" s="11" t="str">
        <f t="shared" si="1"/>
        <v>Declan Charlton (Parkallen)</v>
      </c>
    </row>
    <row r="127" spans="1:7" ht="15" x14ac:dyDescent="0.25">
      <c r="A127" s="27">
        <v>124</v>
      </c>
      <c r="B127" s="27" t="s">
        <v>810</v>
      </c>
      <c r="C127" s="27">
        <v>5</v>
      </c>
      <c r="D127" s="27" t="s">
        <v>18</v>
      </c>
      <c r="E127" s="28" t="s">
        <v>2968</v>
      </c>
      <c r="F127" s="27">
        <v>124</v>
      </c>
      <c r="G127" s="11" t="str">
        <f t="shared" si="1"/>
        <v>Declan Thiem (George P. Nicholson)</v>
      </c>
    </row>
    <row r="128" spans="1:7" ht="15" x14ac:dyDescent="0.25">
      <c r="A128" s="27">
        <v>125</v>
      </c>
      <c r="B128" s="27" t="s">
        <v>814</v>
      </c>
      <c r="C128" s="27">
        <v>5</v>
      </c>
      <c r="D128" s="27" t="s">
        <v>279</v>
      </c>
      <c r="E128" s="28" t="s">
        <v>2969</v>
      </c>
      <c r="F128" s="27">
        <v>125</v>
      </c>
      <c r="G128" s="11" t="str">
        <f t="shared" si="1"/>
        <v>Marco Lund (Crestwood)</v>
      </c>
    </row>
    <row r="129" spans="1:7" ht="15" x14ac:dyDescent="0.25">
      <c r="A129" s="27">
        <v>126</v>
      </c>
      <c r="B129" s="27" t="s">
        <v>2970</v>
      </c>
      <c r="C129" s="27">
        <v>5</v>
      </c>
      <c r="D129" s="27" t="s">
        <v>41</v>
      </c>
      <c r="E129" s="28" t="s">
        <v>2971</v>
      </c>
      <c r="F129" s="27">
        <v>126</v>
      </c>
      <c r="G129" s="11" t="str">
        <f t="shared" si="1"/>
        <v>Benjamin Seaz (Mill Creek)</v>
      </c>
    </row>
    <row r="130" spans="1:7" ht="15" x14ac:dyDescent="0.25">
      <c r="A130" s="27">
        <v>127</v>
      </c>
      <c r="B130" s="27" t="s">
        <v>2972</v>
      </c>
      <c r="C130" s="27">
        <v>5</v>
      </c>
      <c r="D130" s="27" t="s">
        <v>392</v>
      </c>
      <c r="E130" s="28" t="s">
        <v>2973</v>
      </c>
      <c r="F130" s="27">
        <v>127</v>
      </c>
      <c r="G130" s="11" t="str">
        <f t="shared" si="1"/>
        <v>Aiden Abel (LaPerle)</v>
      </c>
    </row>
    <row r="131" spans="1:7" ht="15" x14ac:dyDescent="0.25">
      <c r="A131" s="27">
        <v>128</v>
      </c>
      <c r="B131" s="27" t="s">
        <v>919</v>
      </c>
      <c r="C131" s="27">
        <v>5</v>
      </c>
      <c r="D131" s="27" t="s">
        <v>28</v>
      </c>
      <c r="E131" s="28" t="s">
        <v>2974</v>
      </c>
      <c r="F131" s="27">
        <v>128</v>
      </c>
      <c r="G131" s="11" t="str">
        <f t="shared" si="1"/>
        <v>Henry Thomas (Earl Buxton)</v>
      </c>
    </row>
    <row r="132" spans="1:7" ht="15" x14ac:dyDescent="0.25">
      <c r="A132" s="27">
        <v>129</v>
      </c>
      <c r="B132" s="27" t="s">
        <v>2975</v>
      </c>
      <c r="C132" s="27">
        <v>5</v>
      </c>
      <c r="D132" s="27" t="s">
        <v>30</v>
      </c>
      <c r="E132" s="28" t="s">
        <v>2976</v>
      </c>
      <c r="F132" s="27">
        <v>129</v>
      </c>
      <c r="G132" s="11" t="str">
        <f t="shared" si="1"/>
        <v>Walton VanDewark (Patricia Heights)</v>
      </c>
    </row>
    <row r="133" spans="1:7" ht="15" x14ac:dyDescent="0.25">
      <c r="A133" s="27">
        <v>130</v>
      </c>
      <c r="B133" s="27" t="s">
        <v>2977</v>
      </c>
      <c r="C133" s="27">
        <v>5</v>
      </c>
      <c r="D133" s="27" t="s">
        <v>82</v>
      </c>
      <c r="E133" s="28" t="s">
        <v>2978</v>
      </c>
      <c r="F133" s="27">
        <v>130</v>
      </c>
      <c r="G133" s="11" t="str">
        <f t="shared" si="1"/>
        <v>Oscar Marianda (Virginia Park)</v>
      </c>
    </row>
    <row r="134" spans="1:7" ht="15" x14ac:dyDescent="0.25">
      <c r="A134" s="27">
        <v>131</v>
      </c>
      <c r="B134" s="27" t="s">
        <v>2979</v>
      </c>
      <c r="C134" s="27">
        <v>5</v>
      </c>
      <c r="D134" s="27" t="s">
        <v>30</v>
      </c>
      <c r="E134" s="28" t="s">
        <v>2980</v>
      </c>
      <c r="F134" s="27">
        <v>131</v>
      </c>
      <c r="G134" s="11" t="str">
        <f t="shared" si="1"/>
        <v>Jad Assaf (Patricia Heights)</v>
      </c>
    </row>
    <row r="135" spans="1:7" ht="15" x14ac:dyDescent="0.25">
      <c r="A135" s="27">
        <v>132</v>
      </c>
      <c r="B135" s="27" t="s">
        <v>2981</v>
      </c>
      <c r="C135" s="27">
        <v>5</v>
      </c>
      <c r="D135" s="27" t="s">
        <v>124</v>
      </c>
      <c r="E135" s="28" t="s">
        <v>2982</v>
      </c>
      <c r="F135" s="27">
        <v>132</v>
      </c>
      <c r="G135" s="11" t="str">
        <f t="shared" si="1"/>
        <v>Saeed Arafat (Homesteader)</v>
      </c>
    </row>
    <row r="136" spans="1:7" ht="15" x14ac:dyDescent="0.25">
      <c r="A136" s="27">
        <v>133</v>
      </c>
      <c r="B136" s="27" t="s">
        <v>824</v>
      </c>
      <c r="C136" s="27">
        <v>5</v>
      </c>
      <c r="D136" s="27" t="s">
        <v>82</v>
      </c>
      <c r="E136" s="28" t="s">
        <v>2983</v>
      </c>
      <c r="F136" s="27">
        <v>133</v>
      </c>
      <c r="G136" s="11" t="str">
        <f t="shared" si="1"/>
        <v>Caleb Castro (Virginia Park)</v>
      </c>
    </row>
    <row r="137" spans="1:7" ht="15" x14ac:dyDescent="0.25">
      <c r="A137" s="27">
        <v>134</v>
      </c>
      <c r="B137" s="27" t="s">
        <v>943</v>
      </c>
      <c r="C137" s="27">
        <v>5</v>
      </c>
      <c r="D137" s="27" t="s">
        <v>31</v>
      </c>
      <c r="E137" s="28" t="s">
        <v>2984</v>
      </c>
      <c r="F137" s="27">
        <v>134</v>
      </c>
      <c r="G137" s="11" t="str">
        <f t="shared" si="1"/>
        <v>Dean Hargreaves (Donnan)</v>
      </c>
    </row>
    <row r="138" spans="1:7" ht="15" x14ac:dyDescent="0.25">
      <c r="A138" s="27">
        <v>135</v>
      </c>
      <c r="B138" s="27" t="s">
        <v>2985</v>
      </c>
      <c r="C138" s="27">
        <v>5</v>
      </c>
      <c r="D138" s="27" t="s">
        <v>82</v>
      </c>
      <c r="E138" s="28" t="s">
        <v>2986</v>
      </c>
      <c r="F138" s="27">
        <v>135</v>
      </c>
      <c r="G138" s="11" t="str">
        <f t="shared" si="1"/>
        <v>Isaac Coulombe (Virginia Park)</v>
      </c>
    </row>
    <row r="139" spans="1:7" ht="15" x14ac:dyDescent="0.25">
      <c r="A139" s="27">
        <v>136</v>
      </c>
      <c r="B139" s="27" t="s">
        <v>2987</v>
      </c>
      <c r="C139" s="27">
        <v>5</v>
      </c>
      <c r="D139" s="27" t="s">
        <v>32</v>
      </c>
      <c r="E139" s="28" t="s">
        <v>2988</v>
      </c>
      <c r="F139" s="27">
        <v>136</v>
      </c>
      <c r="G139" s="11" t="str">
        <f t="shared" si="1"/>
        <v>leon Mueller (Forest Heights)</v>
      </c>
    </row>
    <row r="140" spans="1:7" ht="15" x14ac:dyDescent="0.25">
      <c r="A140" s="27">
        <v>137</v>
      </c>
      <c r="B140" s="27" t="s">
        <v>98</v>
      </c>
      <c r="C140" s="27">
        <v>5</v>
      </c>
      <c r="D140" s="27" t="s">
        <v>23</v>
      </c>
      <c r="E140" s="28" t="s">
        <v>2989</v>
      </c>
      <c r="F140" s="27">
        <v>137</v>
      </c>
      <c r="G140" s="11" t="str">
        <f t="shared" si="1"/>
        <v>William Thompson (Brookside)</v>
      </c>
    </row>
    <row r="141" spans="1:7" ht="15" x14ac:dyDescent="0.25">
      <c r="A141" s="27">
        <v>138</v>
      </c>
      <c r="B141" s="27" t="s">
        <v>2990</v>
      </c>
      <c r="C141" s="27">
        <v>5</v>
      </c>
      <c r="D141" s="27" t="s">
        <v>82</v>
      </c>
      <c r="E141" s="28" t="s">
        <v>2991</v>
      </c>
      <c r="F141" s="27">
        <v>138</v>
      </c>
      <c r="G141" s="11" t="str">
        <f t="shared" si="1"/>
        <v>Josh Brown (Virginia Park)</v>
      </c>
    </row>
    <row r="142" spans="1:7" ht="15" x14ac:dyDescent="0.25">
      <c r="A142" s="27">
        <v>139</v>
      </c>
      <c r="B142" s="27" t="s">
        <v>129</v>
      </c>
      <c r="C142" s="27">
        <v>5</v>
      </c>
      <c r="D142" s="27" t="s">
        <v>23</v>
      </c>
      <c r="E142" s="28" t="s">
        <v>2992</v>
      </c>
      <c r="F142" s="27">
        <v>139</v>
      </c>
      <c r="G142" s="11" t="str">
        <f t="shared" si="1"/>
        <v>Cohen McCoy (Brookside)</v>
      </c>
    </row>
    <row r="143" spans="1:7" ht="15" x14ac:dyDescent="0.25">
      <c r="A143" s="27">
        <v>140</v>
      </c>
      <c r="B143" s="27" t="s">
        <v>823</v>
      </c>
      <c r="C143" s="27">
        <v>5</v>
      </c>
      <c r="D143" s="27" t="s">
        <v>105</v>
      </c>
      <c r="E143" s="28" t="s">
        <v>2993</v>
      </c>
      <c r="F143" s="27">
        <v>140</v>
      </c>
      <c r="G143" s="11" t="str">
        <f t="shared" si="1"/>
        <v>Ezra Lam (Aurora Charter)</v>
      </c>
    </row>
    <row r="144" spans="1:7" ht="15" x14ac:dyDescent="0.25">
      <c r="A144" s="27">
        <v>141</v>
      </c>
      <c r="B144" s="27" t="s">
        <v>2994</v>
      </c>
      <c r="C144" s="27">
        <v>5</v>
      </c>
      <c r="D144" s="27" t="s">
        <v>82</v>
      </c>
      <c r="E144" s="28" t="s">
        <v>2995</v>
      </c>
      <c r="F144" s="27">
        <v>141</v>
      </c>
      <c r="G144" s="11" t="str">
        <f t="shared" si="1"/>
        <v>Peter Maximchuk (Virginia Park)</v>
      </c>
    </row>
    <row r="145" spans="1:7" ht="15" x14ac:dyDescent="0.25">
      <c r="A145" s="27">
        <v>142</v>
      </c>
      <c r="B145" s="27" t="s">
        <v>912</v>
      </c>
      <c r="C145" s="27">
        <v>5</v>
      </c>
      <c r="D145" s="27" t="s">
        <v>25</v>
      </c>
      <c r="E145" s="28" t="s">
        <v>2996</v>
      </c>
      <c r="F145" s="27">
        <v>142</v>
      </c>
      <c r="G145" s="11" t="str">
        <f t="shared" si="1"/>
        <v>Hendrix Truong (Centennial)</v>
      </c>
    </row>
    <row r="146" spans="1:7" ht="15" x14ac:dyDescent="0.25">
      <c r="A146" s="27">
        <v>143</v>
      </c>
      <c r="B146" s="27" t="s">
        <v>837</v>
      </c>
      <c r="C146" s="27">
        <v>5</v>
      </c>
      <c r="D146" s="27" t="s">
        <v>20</v>
      </c>
      <c r="E146" s="28" t="s">
        <v>2997</v>
      </c>
      <c r="F146" s="27">
        <v>143</v>
      </c>
      <c r="G146" s="11" t="str">
        <f t="shared" si="1"/>
        <v>Logan McMillan (Michael A. Kostek)</v>
      </c>
    </row>
    <row r="147" spans="1:7" ht="15" x14ac:dyDescent="0.25">
      <c r="A147" s="27">
        <v>144</v>
      </c>
      <c r="B147" s="27" t="s">
        <v>2998</v>
      </c>
      <c r="C147" s="27">
        <v>5</v>
      </c>
      <c r="D147" s="27" t="s">
        <v>632</v>
      </c>
      <c r="E147" s="28" t="s">
        <v>2999</v>
      </c>
      <c r="F147" s="27">
        <v>144</v>
      </c>
      <c r="G147" s="11" t="str">
        <f t="shared" si="1"/>
        <v>Abdillahi Youssouf (Kameyosek)</v>
      </c>
    </row>
    <row r="148" spans="1:7" ht="15" x14ac:dyDescent="0.25">
      <c r="A148" s="27">
        <v>145</v>
      </c>
      <c r="B148" s="27" t="s">
        <v>818</v>
      </c>
      <c r="C148" s="27">
        <v>5</v>
      </c>
      <c r="D148" s="27" t="s">
        <v>20</v>
      </c>
      <c r="E148" s="28" t="s">
        <v>3000</v>
      </c>
      <c r="F148" s="27">
        <v>145</v>
      </c>
      <c r="G148" s="11" t="str">
        <f t="shared" si="1"/>
        <v>Alexander Dowell (Michael A. Kostek)</v>
      </c>
    </row>
    <row r="149" spans="1:7" ht="15" x14ac:dyDescent="0.25">
      <c r="A149" s="27">
        <v>146</v>
      </c>
      <c r="B149" s="27" t="s">
        <v>917</v>
      </c>
      <c r="C149" s="27">
        <v>5</v>
      </c>
      <c r="D149" s="27" t="s">
        <v>62</v>
      </c>
      <c r="E149" s="28" t="s">
        <v>3001</v>
      </c>
      <c r="F149" s="27">
        <v>146</v>
      </c>
      <c r="G149" s="11" t="str">
        <f t="shared" si="1"/>
        <v>Grant Shopland (Westglen)</v>
      </c>
    </row>
    <row r="150" spans="1:7" ht="15" x14ac:dyDescent="0.25">
      <c r="A150" s="27">
        <v>147</v>
      </c>
      <c r="B150" s="27" t="s">
        <v>920</v>
      </c>
      <c r="C150" s="27">
        <v>5</v>
      </c>
      <c r="D150" s="27" t="s">
        <v>25</v>
      </c>
      <c r="E150" s="28" t="s">
        <v>3002</v>
      </c>
      <c r="F150" s="27">
        <v>147</v>
      </c>
      <c r="G150" s="11" t="str">
        <f t="shared" si="1"/>
        <v>Calvin Harman (Centennial)</v>
      </c>
    </row>
    <row r="151" spans="1:7" ht="15" x14ac:dyDescent="0.25">
      <c r="A151" s="27">
        <v>148</v>
      </c>
      <c r="B151" s="27" t="s">
        <v>3003</v>
      </c>
      <c r="C151" s="27">
        <v>5</v>
      </c>
      <c r="D151" s="27" t="s">
        <v>33</v>
      </c>
      <c r="E151" s="28" t="s">
        <v>3004</v>
      </c>
      <c r="F151" s="27">
        <v>148</v>
      </c>
      <c r="G151" s="11" t="str">
        <f t="shared" si="1"/>
        <v>Cooper Salik (Westbrook)</v>
      </c>
    </row>
    <row r="152" spans="1:7" ht="15" x14ac:dyDescent="0.25">
      <c r="A152" s="27">
        <v>149</v>
      </c>
      <c r="B152" s="27" t="s">
        <v>3005</v>
      </c>
      <c r="C152" s="27">
        <v>5</v>
      </c>
      <c r="D152" s="27" t="s">
        <v>31</v>
      </c>
      <c r="E152" s="28" t="s">
        <v>3006</v>
      </c>
      <c r="F152" s="27">
        <v>149</v>
      </c>
      <c r="G152" s="11" t="str">
        <f t="shared" si="1"/>
        <v>Aidan Dunn (Donnan)</v>
      </c>
    </row>
    <row r="153" spans="1:7" ht="15" x14ac:dyDescent="0.25">
      <c r="A153" s="27">
        <v>150</v>
      </c>
      <c r="B153" s="27" t="s">
        <v>270</v>
      </c>
      <c r="C153" s="27">
        <v>5</v>
      </c>
      <c r="D153" s="27" t="s">
        <v>38</v>
      </c>
      <c r="E153" s="28" t="s">
        <v>1383</v>
      </c>
      <c r="F153" s="27">
        <v>150</v>
      </c>
      <c r="G153" s="11" t="str">
        <f t="shared" si="1"/>
        <v>Amitoj Singh (Edmonton Khalsa)</v>
      </c>
    </row>
    <row r="154" spans="1:7" ht="15" x14ac:dyDescent="0.25">
      <c r="A154" s="27">
        <v>151</v>
      </c>
      <c r="B154" s="27" t="s">
        <v>835</v>
      </c>
      <c r="C154" s="27">
        <v>5</v>
      </c>
      <c r="D154" s="27" t="s">
        <v>106</v>
      </c>
      <c r="E154" s="28" t="s">
        <v>3007</v>
      </c>
      <c r="F154" s="27">
        <v>151</v>
      </c>
      <c r="G154" s="11" t="str">
        <f t="shared" si="1"/>
        <v>Dean Dykstra (Edmonton Chr)</v>
      </c>
    </row>
    <row r="155" spans="1:7" ht="15" x14ac:dyDescent="0.25">
      <c r="A155" s="27">
        <v>152</v>
      </c>
      <c r="B155" s="27" t="s">
        <v>3008</v>
      </c>
      <c r="C155" s="27">
        <v>5</v>
      </c>
      <c r="D155" s="27" t="s">
        <v>634</v>
      </c>
      <c r="E155" s="28" t="s">
        <v>3009</v>
      </c>
      <c r="F155" s="27">
        <v>152</v>
      </c>
      <c r="G155" s="11" t="str">
        <f t="shared" si="1"/>
        <v>Zaah Emes (Tipaskan)</v>
      </c>
    </row>
    <row r="156" spans="1:7" ht="15" x14ac:dyDescent="0.25">
      <c r="A156" s="27">
        <v>153</v>
      </c>
      <c r="B156" s="27" t="s">
        <v>914</v>
      </c>
      <c r="C156" s="27">
        <v>5</v>
      </c>
      <c r="D156" s="27" t="s">
        <v>43</v>
      </c>
      <c r="E156" s="28" t="s">
        <v>3010</v>
      </c>
      <c r="F156" s="27">
        <v>153</v>
      </c>
      <c r="G156" s="11" t="str">
        <f t="shared" si="1"/>
        <v>Toby Makela (King Edward)</v>
      </c>
    </row>
    <row r="157" spans="1:7" ht="15" x14ac:dyDescent="0.25">
      <c r="A157" s="27">
        <v>154</v>
      </c>
      <c r="B157" s="27" t="s">
        <v>271</v>
      </c>
      <c r="C157" s="27">
        <v>5</v>
      </c>
      <c r="D157" s="27" t="s">
        <v>19</v>
      </c>
      <c r="E157" s="28" t="s">
        <v>3011</v>
      </c>
      <c r="F157" s="27">
        <v>154</v>
      </c>
      <c r="G157" s="11" t="str">
        <f t="shared" si="1"/>
        <v>Erik Delblanc (Rio Terrace)</v>
      </c>
    </row>
    <row r="158" spans="1:7" ht="15" x14ac:dyDescent="0.25">
      <c r="A158" s="27">
        <v>155</v>
      </c>
      <c r="B158" s="27" t="s">
        <v>3012</v>
      </c>
      <c r="C158" s="27">
        <v>5</v>
      </c>
      <c r="D158" s="27" t="s">
        <v>42</v>
      </c>
      <c r="E158" s="28" t="s">
        <v>3013</v>
      </c>
      <c r="F158" s="27">
        <v>155</v>
      </c>
      <c r="G158" s="11" t="str">
        <f t="shared" si="1"/>
        <v>Beckett Sharp (Ellerslie Campus)</v>
      </c>
    </row>
    <row r="159" spans="1:7" ht="15" x14ac:dyDescent="0.25">
      <c r="A159" s="27">
        <v>156</v>
      </c>
      <c r="B159" s="27" t="s">
        <v>816</v>
      </c>
      <c r="C159" s="27">
        <v>5</v>
      </c>
      <c r="D159" s="27" t="s">
        <v>100</v>
      </c>
      <c r="E159" s="28" t="s">
        <v>3014</v>
      </c>
      <c r="F159" s="27">
        <v>156</v>
      </c>
      <c r="G159" s="11" t="str">
        <f t="shared" si="1"/>
        <v>Sepanta Nikdel (Unknown)</v>
      </c>
    </row>
    <row r="160" spans="1:7" ht="15" x14ac:dyDescent="0.25">
      <c r="A160" s="27">
        <v>157</v>
      </c>
      <c r="B160" s="27" t="s">
        <v>274</v>
      </c>
      <c r="C160" s="27">
        <v>5</v>
      </c>
      <c r="D160" s="27" t="s">
        <v>35</v>
      </c>
      <c r="E160" s="28" t="s">
        <v>3015</v>
      </c>
      <c r="F160" s="27">
        <v>157</v>
      </c>
      <c r="G160" s="11" t="str">
        <f t="shared" si="1"/>
        <v>Beckett Miller (Johnny Bright)</v>
      </c>
    </row>
    <row r="161" spans="1:7" ht="15" x14ac:dyDescent="0.25">
      <c r="A161" s="27">
        <v>158</v>
      </c>
      <c r="B161" s="27" t="s">
        <v>3016</v>
      </c>
      <c r="C161" s="27">
        <v>5</v>
      </c>
      <c r="D161" s="27" t="s">
        <v>38</v>
      </c>
      <c r="E161" s="28" t="s">
        <v>3017</v>
      </c>
      <c r="F161" s="27">
        <v>158</v>
      </c>
      <c r="G161" s="11" t="str">
        <f t="shared" si="1"/>
        <v>Yadvir Singh Bal (Edmonton Khalsa)</v>
      </c>
    </row>
    <row r="162" spans="1:7" ht="15" x14ac:dyDescent="0.25">
      <c r="A162" s="27">
        <v>159</v>
      </c>
      <c r="B162" s="27" t="s">
        <v>264</v>
      </c>
      <c r="C162" s="27">
        <v>5</v>
      </c>
      <c r="D162" s="27" t="s">
        <v>19</v>
      </c>
      <c r="E162" s="28" t="s">
        <v>3018</v>
      </c>
      <c r="F162" s="27">
        <v>159</v>
      </c>
      <c r="G162" s="11" t="str">
        <f t="shared" si="1"/>
        <v>Dominic Riske (Rio Terrace)</v>
      </c>
    </row>
    <row r="163" spans="1:7" ht="15" x14ac:dyDescent="0.25">
      <c r="A163" s="27">
        <v>160</v>
      </c>
      <c r="B163" s="27" t="s">
        <v>3019</v>
      </c>
      <c r="C163" s="27">
        <v>5</v>
      </c>
      <c r="D163" s="27" t="s">
        <v>1443</v>
      </c>
      <c r="E163" s="28" t="s">
        <v>3020</v>
      </c>
      <c r="F163" s="27">
        <v>160</v>
      </c>
      <c r="G163" s="11" t="str">
        <f t="shared" si="1"/>
        <v>Fejiro Dievudavwe (Crawford Plains)</v>
      </c>
    </row>
    <row r="164" spans="1:7" ht="15" x14ac:dyDescent="0.25">
      <c r="A164" s="27">
        <v>161</v>
      </c>
      <c r="B164" s="27" t="s">
        <v>3021</v>
      </c>
      <c r="C164" s="27">
        <v>5</v>
      </c>
      <c r="D164" s="27" t="s">
        <v>279</v>
      </c>
      <c r="E164" s="28" t="s">
        <v>3022</v>
      </c>
      <c r="F164" s="27">
        <v>161</v>
      </c>
      <c r="G164" s="11" t="str">
        <f t="shared" si="1"/>
        <v>Ben Chan (Crestwood)</v>
      </c>
    </row>
    <row r="165" spans="1:7" ht="15" x14ac:dyDescent="0.25">
      <c r="A165" s="27">
        <v>162</v>
      </c>
      <c r="B165" s="27" t="s">
        <v>838</v>
      </c>
      <c r="C165" s="27">
        <v>5</v>
      </c>
      <c r="D165" s="27" t="s">
        <v>634</v>
      </c>
      <c r="E165" s="28" t="s">
        <v>3023</v>
      </c>
      <c r="F165" s="27">
        <v>162</v>
      </c>
      <c r="G165" s="11" t="str">
        <f t="shared" si="1"/>
        <v>Ederick Boney (Tipaskan)</v>
      </c>
    </row>
    <row r="166" spans="1:7" ht="15" x14ac:dyDescent="0.25">
      <c r="A166" s="27">
        <v>163</v>
      </c>
      <c r="B166" s="27" t="s">
        <v>3024</v>
      </c>
      <c r="C166" s="27">
        <v>5</v>
      </c>
      <c r="D166" s="27" t="s">
        <v>38</v>
      </c>
      <c r="E166" s="28" t="s">
        <v>3025</v>
      </c>
      <c r="F166" s="27">
        <v>163</v>
      </c>
      <c r="G166" s="11" t="str">
        <f t="shared" si="1"/>
        <v>Ekamjeet Singh Sid (Edmonton Khalsa)</v>
      </c>
    </row>
    <row r="167" spans="1:7" ht="15" x14ac:dyDescent="0.25">
      <c r="A167" s="27">
        <v>164</v>
      </c>
      <c r="B167" s="27" t="s">
        <v>3026</v>
      </c>
      <c r="C167" s="27">
        <v>5</v>
      </c>
      <c r="D167" s="27" t="s">
        <v>105</v>
      </c>
      <c r="E167" s="28" t="s">
        <v>3027</v>
      </c>
      <c r="F167" s="27">
        <v>164</v>
      </c>
      <c r="G167" s="11" t="str">
        <f t="shared" si="1"/>
        <v>Ahnoy Khan (Aurora Charter)</v>
      </c>
    </row>
    <row r="168" spans="1:7" ht="15" x14ac:dyDescent="0.25">
      <c r="A168" s="27">
        <v>165</v>
      </c>
      <c r="B168" s="27" t="s">
        <v>830</v>
      </c>
      <c r="C168" s="27">
        <v>5</v>
      </c>
      <c r="D168" s="27" t="s">
        <v>279</v>
      </c>
      <c r="E168" s="28" t="s">
        <v>3028</v>
      </c>
      <c r="F168" s="27">
        <v>165</v>
      </c>
      <c r="G168" s="11" t="str">
        <f t="shared" si="1"/>
        <v>Jayan Grover (Crestwood)</v>
      </c>
    </row>
    <row r="169" spans="1:7" ht="15" x14ac:dyDescent="0.25">
      <c r="A169" s="27">
        <v>166</v>
      </c>
      <c r="B169" s="27" t="s">
        <v>821</v>
      </c>
      <c r="C169" s="27">
        <v>5</v>
      </c>
      <c r="D169" s="27" t="s">
        <v>27</v>
      </c>
      <c r="E169" s="28" t="s">
        <v>3029</v>
      </c>
      <c r="F169" s="27">
        <v>166</v>
      </c>
      <c r="G169" s="11" t="str">
        <f t="shared" si="1"/>
        <v>Xavier Donald (Holyrood)</v>
      </c>
    </row>
    <row r="170" spans="1:7" ht="15" x14ac:dyDescent="0.25">
      <c r="A170" s="27">
        <v>167</v>
      </c>
      <c r="B170" s="27" t="s">
        <v>3030</v>
      </c>
      <c r="C170" s="27">
        <v>5</v>
      </c>
      <c r="D170" s="27" t="s">
        <v>38</v>
      </c>
      <c r="E170" s="28" t="s">
        <v>3031</v>
      </c>
      <c r="F170" s="27">
        <v>167</v>
      </c>
      <c r="G170" s="11" t="str">
        <f t="shared" si="1"/>
        <v>Himmat Sekhon (Edmonton Khalsa)</v>
      </c>
    </row>
    <row r="171" spans="1:7" ht="15" x14ac:dyDescent="0.25">
      <c r="A171" s="27">
        <v>168</v>
      </c>
      <c r="B171" s="27" t="s">
        <v>809</v>
      </c>
      <c r="C171" s="27">
        <v>5</v>
      </c>
      <c r="D171" s="27" t="s">
        <v>18</v>
      </c>
      <c r="E171" s="28" t="s">
        <v>3032</v>
      </c>
      <c r="F171" s="27">
        <v>168</v>
      </c>
      <c r="G171" s="11" t="str">
        <f t="shared" si="1"/>
        <v>Charles Findlay (George P. Nicholson)</v>
      </c>
    </row>
    <row r="172" spans="1:7" ht="15" x14ac:dyDescent="0.25">
      <c r="A172" s="27">
        <v>169</v>
      </c>
      <c r="B172" s="27" t="s">
        <v>3033</v>
      </c>
      <c r="C172" s="27">
        <v>5</v>
      </c>
      <c r="D172" s="27" t="s">
        <v>35</v>
      </c>
      <c r="E172" s="28" t="s">
        <v>3034</v>
      </c>
      <c r="F172" s="27">
        <v>169</v>
      </c>
      <c r="G172" s="11" t="str">
        <f t="shared" si="1"/>
        <v>Luca Chute (Johnny Bright)</v>
      </c>
    </row>
    <row r="173" spans="1:7" ht="15" x14ac:dyDescent="0.25">
      <c r="A173" s="27">
        <v>170</v>
      </c>
      <c r="B173" s="27" t="s">
        <v>3035</v>
      </c>
      <c r="C173" s="27">
        <v>5</v>
      </c>
      <c r="D173" s="27" t="s">
        <v>20</v>
      </c>
      <c r="E173" s="28" t="s">
        <v>3036</v>
      </c>
      <c r="F173" s="27">
        <v>170</v>
      </c>
      <c r="G173" s="11" t="str">
        <f t="shared" si="1"/>
        <v>AJ Genge (Michael A. Kostek)</v>
      </c>
    </row>
    <row r="174" spans="1:7" ht="15" x14ac:dyDescent="0.25">
      <c r="A174" s="27">
        <v>171</v>
      </c>
      <c r="B174" s="27" t="s">
        <v>847</v>
      </c>
      <c r="C174" s="27">
        <v>5</v>
      </c>
      <c r="D174" s="27" t="s">
        <v>18</v>
      </c>
      <c r="E174" s="28" t="s">
        <v>3037</v>
      </c>
      <c r="F174" s="27">
        <v>171</v>
      </c>
      <c r="G174" s="11" t="str">
        <f t="shared" si="1"/>
        <v>Clifford Hamilton (George P. Nicholson)</v>
      </c>
    </row>
    <row r="175" spans="1:7" ht="15" x14ac:dyDescent="0.25">
      <c r="A175" s="27">
        <v>172</v>
      </c>
      <c r="B175" s="27" t="s">
        <v>3038</v>
      </c>
      <c r="C175" s="27">
        <v>5</v>
      </c>
      <c r="D175" s="27" t="s">
        <v>19</v>
      </c>
      <c r="E175" s="28" t="s">
        <v>3039</v>
      </c>
      <c r="F175" s="27">
        <v>172</v>
      </c>
      <c r="G175" s="11" t="str">
        <f t="shared" si="1"/>
        <v>Gregory Lewoniuk (Rio Terrace)</v>
      </c>
    </row>
    <row r="176" spans="1:7" ht="15" x14ac:dyDescent="0.25">
      <c r="A176" s="27">
        <v>173</v>
      </c>
      <c r="B176" s="27" t="s">
        <v>262</v>
      </c>
      <c r="C176" s="27">
        <v>5</v>
      </c>
      <c r="D176" s="27" t="s">
        <v>40</v>
      </c>
      <c r="E176" s="28" t="s">
        <v>3040</v>
      </c>
      <c r="F176" s="27">
        <v>173</v>
      </c>
      <c r="G176" s="11" t="str">
        <f t="shared" si="1"/>
        <v>Agra Mehta (Meyokumin)</v>
      </c>
    </row>
    <row r="177" spans="1:7" ht="15" x14ac:dyDescent="0.25">
      <c r="A177" s="27">
        <v>174</v>
      </c>
      <c r="B177" s="27" t="s">
        <v>944</v>
      </c>
      <c r="C177" s="27">
        <v>5</v>
      </c>
      <c r="D177" s="27" t="s">
        <v>20</v>
      </c>
      <c r="E177" s="28" t="s">
        <v>3041</v>
      </c>
      <c r="F177" s="27">
        <v>174</v>
      </c>
      <c r="G177" s="11" t="str">
        <f t="shared" si="1"/>
        <v>Josiah Janz (Michael A. Kostek)</v>
      </c>
    </row>
    <row r="178" spans="1:7" ht="15" x14ac:dyDescent="0.25">
      <c r="A178" s="27">
        <v>175</v>
      </c>
      <c r="B178" s="27" t="s">
        <v>3042</v>
      </c>
      <c r="C178" s="27">
        <v>5</v>
      </c>
      <c r="D178" s="27" t="s">
        <v>1443</v>
      </c>
      <c r="E178" s="28" t="s">
        <v>3043</v>
      </c>
      <c r="F178" s="27">
        <v>175</v>
      </c>
      <c r="G178" s="11" t="str">
        <f t="shared" si="1"/>
        <v>Ander Urbanski (Crawford Plains)</v>
      </c>
    </row>
    <row r="179" spans="1:7" ht="15" x14ac:dyDescent="0.25">
      <c r="A179" s="27">
        <v>176</v>
      </c>
      <c r="B179" s="27" t="s">
        <v>833</v>
      </c>
      <c r="C179" s="27">
        <v>5</v>
      </c>
      <c r="D179" s="27" t="s">
        <v>634</v>
      </c>
      <c r="E179" s="28" t="s">
        <v>3044</v>
      </c>
      <c r="F179" s="27">
        <v>176</v>
      </c>
      <c r="G179" s="11" t="str">
        <f t="shared" si="1"/>
        <v>Jameel Mohammed (Tipaskan)</v>
      </c>
    </row>
    <row r="180" spans="1:7" ht="15" x14ac:dyDescent="0.25">
      <c r="A180" s="27">
        <v>177</v>
      </c>
      <c r="B180" s="27" t="s">
        <v>834</v>
      </c>
      <c r="C180" s="27">
        <v>5</v>
      </c>
      <c r="D180" s="27" t="s">
        <v>18</v>
      </c>
      <c r="E180" s="28" t="s">
        <v>3045</v>
      </c>
      <c r="F180" s="27">
        <v>177</v>
      </c>
      <c r="G180" s="11" t="str">
        <f t="shared" si="1"/>
        <v>Eli Boire (George P. Nicholson)</v>
      </c>
    </row>
    <row r="181" spans="1:7" ht="15" x14ac:dyDescent="0.25">
      <c r="A181" s="27">
        <v>178</v>
      </c>
      <c r="B181" s="27" t="s">
        <v>831</v>
      </c>
      <c r="C181" s="27">
        <v>5</v>
      </c>
      <c r="D181" s="27" t="s">
        <v>28</v>
      </c>
      <c r="E181" s="28" t="s">
        <v>3046</v>
      </c>
      <c r="F181" s="27">
        <v>178</v>
      </c>
      <c r="G181" s="11" t="str">
        <f t="shared" si="1"/>
        <v>Zachary Seibel (Earl Buxton)</v>
      </c>
    </row>
    <row r="182" spans="1:7" ht="15" x14ac:dyDescent="0.25">
      <c r="A182" s="27">
        <v>179</v>
      </c>
      <c r="B182" s="27" t="s">
        <v>3047</v>
      </c>
      <c r="C182" s="27">
        <v>5</v>
      </c>
      <c r="D182" s="27" t="s">
        <v>40</v>
      </c>
      <c r="E182" s="28" t="s">
        <v>3048</v>
      </c>
      <c r="F182" s="27">
        <v>179</v>
      </c>
      <c r="G182" s="11" t="str">
        <f t="shared" si="1"/>
        <v>Lovepreet Kang (Meyokumin)</v>
      </c>
    </row>
    <row r="183" spans="1:7" ht="15" x14ac:dyDescent="0.25">
      <c r="A183" s="27">
        <v>180</v>
      </c>
      <c r="B183" s="27" t="s">
        <v>846</v>
      </c>
      <c r="C183" s="27">
        <v>5</v>
      </c>
      <c r="D183" s="27" t="s">
        <v>634</v>
      </c>
      <c r="E183" s="28" t="s">
        <v>3049</v>
      </c>
      <c r="F183" s="27">
        <v>180</v>
      </c>
      <c r="G183" s="11" t="str">
        <f t="shared" si="1"/>
        <v>Haider Ali (Tipaskan)</v>
      </c>
    </row>
    <row r="184" spans="1:7" ht="15" x14ac:dyDescent="0.25">
      <c r="A184" s="27">
        <v>181</v>
      </c>
      <c r="B184" s="27" t="s">
        <v>3050</v>
      </c>
      <c r="C184" s="27">
        <v>5</v>
      </c>
      <c r="D184" s="27" t="s">
        <v>41</v>
      </c>
      <c r="E184" s="28" t="s">
        <v>3051</v>
      </c>
      <c r="F184" s="27">
        <v>181</v>
      </c>
      <c r="G184" s="11" t="str">
        <f t="shared" si="1"/>
        <v>Charlie Johnston (Mill Creek)</v>
      </c>
    </row>
    <row r="185" spans="1:7" ht="15" x14ac:dyDescent="0.25">
      <c r="A185" s="27">
        <v>182</v>
      </c>
      <c r="B185" s="27" t="s">
        <v>3052</v>
      </c>
      <c r="C185" s="27">
        <v>5</v>
      </c>
      <c r="D185" s="27" t="s">
        <v>41</v>
      </c>
      <c r="E185" s="28" t="s">
        <v>3053</v>
      </c>
      <c r="F185" s="27">
        <v>182</v>
      </c>
      <c r="G185" s="11" t="str">
        <f t="shared" si="1"/>
        <v>Malcolm Johnson (Mill Creek)</v>
      </c>
    </row>
    <row r="186" spans="1:7" ht="15" x14ac:dyDescent="0.25">
      <c r="A186" s="27">
        <v>183</v>
      </c>
      <c r="B186" s="27" t="s">
        <v>3054</v>
      </c>
      <c r="C186" s="27">
        <v>5</v>
      </c>
      <c r="D186" s="27" t="s">
        <v>632</v>
      </c>
      <c r="E186" s="28" t="s">
        <v>3055</v>
      </c>
      <c r="F186" s="27">
        <v>183</v>
      </c>
      <c r="G186" s="11" t="str">
        <f t="shared" si="1"/>
        <v>Gurveer Singh (Kameyosek)</v>
      </c>
    </row>
    <row r="187" spans="1:7" ht="15" x14ac:dyDescent="0.25">
      <c r="A187" s="27">
        <v>184</v>
      </c>
      <c r="B187" s="27" t="s">
        <v>3056</v>
      </c>
      <c r="C187" s="27">
        <v>5</v>
      </c>
      <c r="D187" s="27" t="s">
        <v>635</v>
      </c>
      <c r="E187" s="28" t="s">
        <v>3057</v>
      </c>
      <c r="F187" s="27">
        <v>184</v>
      </c>
      <c r="G187" s="11" t="str">
        <f t="shared" si="1"/>
        <v>Ahmad Al Masoud (John A. McDougall)</v>
      </c>
    </row>
    <row r="188" spans="1:7" ht="15" x14ac:dyDescent="0.25">
      <c r="A188" s="27">
        <v>185</v>
      </c>
      <c r="B188" s="27" t="s">
        <v>3058</v>
      </c>
      <c r="C188" s="27">
        <v>5</v>
      </c>
      <c r="D188" s="27" t="s">
        <v>309</v>
      </c>
      <c r="E188" s="28" t="s">
        <v>3059</v>
      </c>
      <c r="F188" s="27">
        <v>185</v>
      </c>
      <c r="G188" s="11" t="str">
        <f t="shared" si="1"/>
        <v>Dawud Laachir (MAC Islamic)</v>
      </c>
    </row>
    <row r="189" spans="1:7" ht="15" x14ac:dyDescent="0.25">
      <c r="A189" s="27">
        <v>186</v>
      </c>
      <c r="B189" s="27" t="s">
        <v>948</v>
      </c>
      <c r="C189" s="27">
        <v>5</v>
      </c>
      <c r="D189" s="27" t="s">
        <v>22</v>
      </c>
      <c r="E189" s="28" t="s">
        <v>3060</v>
      </c>
      <c r="F189" s="27">
        <v>186</v>
      </c>
      <c r="G189" s="11" t="str">
        <f t="shared" si="1"/>
        <v>Hugo Ng (Parkallen)</v>
      </c>
    </row>
    <row r="190" spans="1:7" ht="15" x14ac:dyDescent="0.25">
      <c r="A190" s="27">
        <v>187</v>
      </c>
      <c r="B190" s="27" t="s">
        <v>840</v>
      </c>
      <c r="C190" s="27">
        <v>5</v>
      </c>
      <c r="D190" s="27" t="s">
        <v>415</v>
      </c>
      <c r="E190" s="28" t="s">
        <v>3061</v>
      </c>
      <c r="F190" s="27">
        <v>187</v>
      </c>
      <c r="G190" s="11" t="str">
        <f t="shared" si="1"/>
        <v>Benjamin Laramee (Gold Bar)</v>
      </c>
    </row>
    <row r="191" spans="1:7" ht="15" x14ac:dyDescent="0.25">
      <c r="A191" s="27">
        <v>188</v>
      </c>
      <c r="B191" s="27" t="s">
        <v>97</v>
      </c>
      <c r="C191" s="27">
        <v>5</v>
      </c>
      <c r="D191" s="27" t="s">
        <v>23</v>
      </c>
      <c r="E191" s="28" t="s">
        <v>3062</v>
      </c>
      <c r="F191" s="27">
        <v>188</v>
      </c>
      <c r="G191" s="11" t="str">
        <f t="shared" si="1"/>
        <v>Ty Kurach (Brookside)</v>
      </c>
    </row>
    <row r="192" spans="1:7" ht="15" x14ac:dyDescent="0.25">
      <c r="A192" s="27">
        <v>189</v>
      </c>
      <c r="B192" s="27" t="s">
        <v>269</v>
      </c>
      <c r="C192" s="27">
        <v>5</v>
      </c>
      <c r="D192" s="27" t="s">
        <v>57</v>
      </c>
      <c r="E192" s="28" t="s">
        <v>3063</v>
      </c>
      <c r="F192" s="27">
        <v>189</v>
      </c>
      <c r="G192" s="11" t="str">
        <f t="shared" si="1"/>
        <v>Noah Brennan (David Thomas King)</v>
      </c>
    </row>
    <row r="193" spans="1:7" ht="15" x14ac:dyDescent="0.25">
      <c r="A193" s="27">
        <v>190</v>
      </c>
      <c r="B193" s="27" t="s">
        <v>3064</v>
      </c>
      <c r="C193" s="27">
        <v>5</v>
      </c>
      <c r="D193" s="27" t="s">
        <v>42</v>
      </c>
      <c r="E193" s="28" t="s">
        <v>3065</v>
      </c>
      <c r="F193" s="27">
        <v>190</v>
      </c>
      <c r="G193" s="11" t="str">
        <f t="shared" si="1"/>
        <v>Ekamvir Singh Kula (Ellerslie Campus)</v>
      </c>
    </row>
    <row r="194" spans="1:7" ht="15" x14ac:dyDescent="0.25">
      <c r="A194" s="27">
        <v>191</v>
      </c>
      <c r="B194" s="27" t="s">
        <v>3066</v>
      </c>
      <c r="C194" s="27">
        <v>5</v>
      </c>
      <c r="D194" s="27" t="s">
        <v>37</v>
      </c>
      <c r="E194" s="28" t="s">
        <v>3067</v>
      </c>
      <c r="F194" s="27">
        <v>191</v>
      </c>
      <c r="G194" s="11" t="str">
        <f t="shared" si="1"/>
        <v>Bentley Martens - (Menisa)</v>
      </c>
    </row>
    <row r="195" spans="1:7" ht="15" x14ac:dyDescent="0.25">
      <c r="A195" s="27">
        <v>192</v>
      </c>
      <c r="B195" s="27" t="s">
        <v>3068</v>
      </c>
      <c r="C195" s="27">
        <v>5</v>
      </c>
      <c r="D195" s="27" t="s">
        <v>200</v>
      </c>
      <c r="E195" s="28" t="s">
        <v>3069</v>
      </c>
      <c r="F195" s="27">
        <v>192</v>
      </c>
      <c r="G195" s="11" t="str">
        <f t="shared" si="1"/>
        <v>Mason Luft (Elmwood)</v>
      </c>
    </row>
    <row r="196" spans="1:7" ht="15" x14ac:dyDescent="0.25">
      <c r="A196" s="27">
        <v>193</v>
      </c>
      <c r="B196" s="27" t="s">
        <v>3070</v>
      </c>
      <c r="C196" s="27">
        <v>5</v>
      </c>
      <c r="D196" s="27" t="s">
        <v>36</v>
      </c>
      <c r="E196" s="28" t="s">
        <v>3071</v>
      </c>
      <c r="F196" s="27">
        <v>193</v>
      </c>
      <c r="G196" s="11" t="str">
        <f t="shared" si="1"/>
        <v>David Bailey Heckb (Riverdale)</v>
      </c>
    </row>
    <row r="197" spans="1:7" ht="15" x14ac:dyDescent="0.25">
      <c r="A197" s="27">
        <v>194</v>
      </c>
      <c r="B197" s="27" t="s">
        <v>386</v>
      </c>
      <c r="C197" s="27">
        <v>5</v>
      </c>
      <c r="D197" s="27" t="s">
        <v>19</v>
      </c>
      <c r="E197" s="28" t="s">
        <v>3072</v>
      </c>
      <c r="F197" s="27">
        <v>194</v>
      </c>
      <c r="G197" s="11" t="str">
        <f t="shared" si="1"/>
        <v>Adrien Lambert (Rio Terrace)</v>
      </c>
    </row>
    <row r="198" spans="1:7" ht="15" x14ac:dyDescent="0.25">
      <c r="A198" s="27">
        <v>195</v>
      </c>
      <c r="B198" s="27" t="s">
        <v>843</v>
      </c>
      <c r="C198" s="27">
        <v>5</v>
      </c>
      <c r="D198" s="27" t="s">
        <v>279</v>
      </c>
      <c r="E198" s="28" t="s">
        <v>3073</v>
      </c>
      <c r="F198" s="27">
        <v>195</v>
      </c>
      <c r="G198" s="11" t="str">
        <f t="shared" si="1"/>
        <v>Felix Warnke (Crestwood)</v>
      </c>
    </row>
    <row r="199" spans="1:7" ht="15" x14ac:dyDescent="0.25">
      <c r="A199" s="27">
        <v>196</v>
      </c>
      <c r="B199" s="27" t="s">
        <v>3074</v>
      </c>
      <c r="C199" s="27">
        <v>5</v>
      </c>
      <c r="D199" s="27" t="s">
        <v>1575</v>
      </c>
      <c r="E199" s="28" t="s">
        <v>3075</v>
      </c>
      <c r="F199" s="27">
        <v>196</v>
      </c>
      <c r="G199" s="11" t="str">
        <f t="shared" si="1"/>
        <v>Yousof Madadi (Pollard Meadows)</v>
      </c>
    </row>
    <row r="200" spans="1:7" ht="15" x14ac:dyDescent="0.25">
      <c r="A200" s="27">
        <v>197</v>
      </c>
      <c r="B200" s="27" t="s">
        <v>3076</v>
      </c>
      <c r="C200" s="27">
        <v>5</v>
      </c>
      <c r="D200" s="27" t="s">
        <v>200</v>
      </c>
      <c r="E200" s="28" t="s">
        <v>3077</v>
      </c>
      <c r="F200" s="27">
        <v>197</v>
      </c>
      <c r="G200" s="11" t="str">
        <f t="shared" si="1"/>
        <v>Nathan Christensen (Elmwood)</v>
      </c>
    </row>
    <row r="201" spans="1:7" ht="15" x14ac:dyDescent="0.25">
      <c r="A201" s="27">
        <v>198</v>
      </c>
      <c r="B201" s="27" t="s">
        <v>3078</v>
      </c>
      <c r="C201" s="27">
        <v>5</v>
      </c>
      <c r="D201" s="27" t="s">
        <v>849</v>
      </c>
      <c r="E201" s="28" t="s">
        <v>3079</v>
      </c>
      <c r="F201" s="27">
        <v>198</v>
      </c>
      <c r="G201" s="11" t="str">
        <f t="shared" si="1"/>
        <v>Nathan Aayaya (Roberta MacAdams)</v>
      </c>
    </row>
    <row r="202" spans="1:7" ht="15" x14ac:dyDescent="0.25">
      <c r="A202" s="27">
        <v>199</v>
      </c>
      <c r="B202" s="27" t="s">
        <v>3080</v>
      </c>
      <c r="C202" s="27">
        <v>5</v>
      </c>
      <c r="D202" s="27" t="s">
        <v>200</v>
      </c>
      <c r="E202" s="28" t="s">
        <v>3081</v>
      </c>
      <c r="F202" s="27">
        <v>199</v>
      </c>
      <c r="G202" s="11" t="str">
        <f t="shared" si="1"/>
        <v>Lincoln Joss-Soder (Elmwood)</v>
      </c>
    </row>
    <row r="203" spans="1:7" ht="15" x14ac:dyDescent="0.25">
      <c r="A203" s="27">
        <v>200</v>
      </c>
      <c r="B203" s="27" t="s">
        <v>825</v>
      </c>
      <c r="C203" s="27">
        <v>5</v>
      </c>
      <c r="D203" s="27" t="s">
        <v>40</v>
      </c>
      <c r="E203" s="28" t="s">
        <v>3082</v>
      </c>
      <c r="F203" s="27">
        <v>200</v>
      </c>
      <c r="G203" s="11" t="str">
        <f t="shared" si="1"/>
        <v>Liam Katindig (Meyokumin)</v>
      </c>
    </row>
    <row r="204" spans="1:7" ht="15" x14ac:dyDescent="0.25">
      <c r="A204" s="27">
        <v>201</v>
      </c>
      <c r="B204" s="27" t="s">
        <v>3083</v>
      </c>
      <c r="C204" s="27">
        <v>5</v>
      </c>
      <c r="D204" s="27" t="s">
        <v>279</v>
      </c>
      <c r="E204" s="28" t="s">
        <v>3084</v>
      </c>
      <c r="F204" s="27">
        <v>201</v>
      </c>
      <c r="G204" s="11" t="str">
        <f t="shared" si="1"/>
        <v>Rowe Liam (Crestwood)</v>
      </c>
    </row>
    <row r="205" spans="1:7" ht="15" x14ac:dyDescent="0.25">
      <c r="A205" s="27">
        <v>202</v>
      </c>
      <c r="B205" s="27" t="s">
        <v>3085</v>
      </c>
      <c r="C205" s="27">
        <v>5</v>
      </c>
      <c r="D205" s="27" t="s">
        <v>40</v>
      </c>
      <c r="E205" s="28" t="s">
        <v>3086</v>
      </c>
      <c r="F205" s="27">
        <v>202</v>
      </c>
      <c r="G205" s="11" t="str">
        <f t="shared" si="1"/>
        <v>Raahim Afrasiab (Meyokumin)</v>
      </c>
    </row>
    <row r="206" spans="1:7" ht="15" x14ac:dyDescent="0.25">
      <c r="A206" s="27">
        <v>203</v>
      </c>
      <c r="B206" s="27" t="s">
        <v>3087</v>
      </c>
      <c r="C206" s="27">
        <v>5</v>
      </c>
      <c r="D206" s="27" t="s">
        <v>40</v>
      </c>
      <c r="E206" s="28" t="s">
        <v>3088</v>
      </c>
      <c r="F206" s="27">
        <v>203</v>
      </c>
      <c r="G206" s="11" t="str">
        <f t="shared" si="1"/>
        <v>Anhad Bajwa (Meyokumin)</v>
      </c>
    </row>
    <row r="207" spans="1:7" ht="15" x14ac:dyDescent="0.25">
      <c r="A207" s="27">
        <v>204</v>
      </c>
      <c r="B207" s="27" t="s">
        <v>841</v>
      </c>
      <c r="C207" s="27">
        <v>5</v>
      </c>
      <c r="D207" s="27" t="s">
        <v>634</v>
      </c>
      <c r="E207" s="28" t="s">
        <v>3089</v>
      </c>
      <c r="F207" s="27">
        <v>204</v>
      </c>
      <c r="G207" s="11" t="str">
        <f t="shared" si="1"/>
        <v>Jackson Tychy (Tipaskan)</v>
      </c>
    </row>
    <row r="208" spans="1:7" ht="15" x14ac:dyDescent="0.25">
      <c r="A208" s="27">
        <v>205</v>
      </c>
      <c r="B208" s="27" t="s">
        <v>3090</v>
      </c>
      <c r="C208" s="27">
        <v>5</v>
      </c>
      <c r="D208" s="27" t="s">
        <v>1508</v>
      </c>
      <c r="E208" s="28" t="s">
        <v>3091</v>
      </c>
      <c r="F208" s="27">
        <v>205</v>
      </c>
      <c r="G208" s="11" t="str">
        <f t="shared" si="1"/>
        <v>Hezekiah Dizon (Stratford)</v>
      </c>
    </row>
    <row r="209" spans="1:7" ht="15" x14ac:dyDescent="0.25">
      <c r="A209" s="27">
        <v>206</v>
      </c>
      <c r="B209" s="27" t="s">
        <v>3092</v>
      </c>
      <c r="C209" s="27">
        <v>5</v>
      </c>
      <c r="D209" s="27" t="s">
        <v>19</v>
      </c>
      <c r="E209" s="28" t="s">
        <v>1652</v>
      </c>
      <c r="F209" s="27">
        <v>206</v>
      </c>
      <c r="G209" s="11" t="str">
        <f t="shared" si="1"/>
        <v>Hudson Francoeur (Rio Terrace)</v>
      </c>
    </row>
    <row r="210" spans="1:7" ht="15" x14ac:dyDescent="0.25">
      <c r="A210" s="27">
        <v>207</v>
      </c>
      <c r="B210" s="27" t="s">
        <v>273</v>
      </c>
      <c r="C210" s="27">
        <v>5</v>
      </c>
      <c r="D210" s="27" t="s">
        <v>35</v>
      </c>
      <c r="E210" s="28" t="s">
        <v>3093</v>
      </c>
      <c r="F210" s="27">
        <v>207</v>
      </c>
      <c r="G210" s="11" t="str">
        <f t="shared" si="1"/>
        <v>Bryant Owen (Johnny Bright)</v>
      </c>
    </row>
    <row r="211" spans="1:7" ht="15" x14ac:dyDescent="0.25">
      <c r="A211" s="27">
        <v>208</v>
      </c>
      <c r="B211" s="27" t="s">
        <v>3094</v>
      </c>
      <c r="C211" s="27">
        <v>5</v>
      </c>
      <c r="D211" s="27" t="s">
        <v>57</v>
      </c>
      <c r="E211" s="28" t="s">
        <v>3095</v>
      </c>
      <c r="F211" s="27">
        <v>208</v>
      </c>
      <c r="G211" s="11" t="str">
        <f t="shared" si="1"/>
        <v>Hareesh Chandrasek (David Thomas King)</v>
      </c>
    </row>
    <row r="212" spans="1:7" ht="15" x14ac:dyDescent="0.25">
      <c r="A212" s="27">
        <v>209</v>
      </c>
      <c r="B212" s="27" t="s">
        <v>3096</v>
      </c>
      <c r="C212" s="27">
        <v>5</v>
      </c>
      <c r="D212" s="27" t="s">
        <v>38</v>
      </c>
      <c r="E212" s="28" t="s">
        <v>3097</v>
      </c>
      <c r="F212" s="27">
        <v>209</v>
      </c>
      <c r="G212" s="11" t="str">
        <f t="shared" si="1"/>
        <v>Jaskirat Singh (Edmonton Khalsa)</v>
      </c>
    </row>
    <row r="213" spans="1:7" ht="15" x14ac:dyDescent="0.25">
      <c r="A213" s="27">
        <v>210</v>
      </c>
      <c r="B213" s="27" t="s">
        <v>3098</v>
      </c>
      <c r="C213" s="27">
        <v>5</v>
      </c>
      <c r="D213" s="27" t="s">
        <v>32</v>
      </c>
      <c r="E213" s="28" t="s">
        <v>3099</v>
      </c>
      <c r="F213" s="27">
        <v>210</v>
      </c>
      <c r="G213" s="11" t="str">
        <f t="shared" si="1"/>
        <v>Nicholas Matiushyk (Forest Heights)</v>
      </c>
    </row>
    <row r="214" spans="1:7" ht="15" x14ac:dyDescent="0.25">
      <c r="A214" s="27">
        <v>211</v>
      </c>
      <c r="B214" s="27" t="s">
        <v>947</v>
      </c>
      <c r="C214" s="27">
        <v>5</v>
      </c>
      <c r="D214" s="27" t="s">
        <v>415</v>
      </c>
      <c r="E214" s="28" t="s">
        <v>3100</v>
      </c>
      <c r="F214" s="27">
        <v>211</v>
      </c>
      <c r="G214" s="11" t="str">
        <f t="shared" si="1"/>
        <v>Mason Pierce (Gold Bar)</v>
      </c>
    </row>
    <row r="215" spans="1:7" ht="15" x14ac:dyDescent="0.25">
      <c r="A215" s="27">
        <v>212</v>
      </c>
      <c r="B215" s="27" t="s">
        <v>3101</v>
      </c>
      <c r="C215" s="27">
        <v>5</v>
      </c>
      <c r="D215" s="27" t="s">
        <v>200</v>
      </c>
      <c r="E215" s="28" t="s">
        <v>3102</v>
      </c>
      <c r="F215" s="27">
        <v>212</v>
      </c>
      <c r="G215" s="11" t="str">
        <f t="shared" si="1"/>
        <v>Koen Kramar (Elmwood)</v>
      </c>
    </row>
    <row r="216" spans="1:7" ht="15" x14ac:dyDescent="0.25">
      <c r="A216" s="27">
        <v>213</v>
      </c>
      <c r="B216" s="27" t="s">
        <v>3103</v>
      </c>
      <c r="C216" s="27">
        <v>5</v>
      </c>
      <c r="D216" s="27" t="s">
        <v>635</v>
      </c>
      <c r="E216" s="28" t="s">
        <v>3104</v>
      </c>
      <c r="F216" s="27">
        <v>213</v>
      </c>
      <c r="G216" s="11" t="str">
        <f t="shared" si="1"/>
        <v>Gabryel Din (John A. McDougall)</v>
      </c>
    </row>
    <row r="217" spans="1:7" ht="15" x14ac:dyDescent="0.25">
      <c r="A217" s="27">
        <v>214</v>
      </c>
      <c r="B217" s="27" t="s">
        <v>3105</v>
      </c>
      <c r="C217" s="27">
        <v>5</v>
      </c>
      <c r="D217" s="27" t="s">
        <v>632</v>
      </c>
      <c r="E217" s="28" t="s">
        <v>3106</v>
      </c>
      <c r="F217" s="27">
        <v>214</v>
      </c>
      <c r="G217" s="11" t="str">
        <f t="shared" si="1"/>
        <v>Karsen Clifton (Kameyosek)</v>
      </c>
    </row>
    <row r="218" spans="1:7" ht="15" x14ac:dyDescent="0.25">
      <c r="A218" s="27">
        <v>215</v>
      </c>
      <c r="B218" s="27" t="s">
        <v>922</v>
      </c>
      <c r="C218" s="27">
        <v>5</v>
      </c>
      <c r="D218" s="27" t="s">
        <v>20</v>
      </c>
      <c r="E218" s="28" t="s">
        <v>3107</v>
      </c>
      <c r="F218" s="27">
        <v>215</v>
      </c>
      <c r="G218" s="11" t="str">
        <f t="shared" si="1"/>
        <v>Oliver Sharun (Michael A. Kostek)</v>
      </c>
    </row>
    <row r="219" spans="1:7" ht="15" x14ac:dyDescent="0.25">
      <c r="A219" s="27">
        <v>216</v>
      </c>
      <c r="B219" s="27" t="s">
        <v>3108</v>
      </c>
      <c r="C219" s="27">
        <v>5</v>
      </c>
      <c r="D219" s="27" t="s">
        <v>20</v>
      </c>
      <c r="E219" s="28" t="s">
        <v>3109</v>
      </c>
      <c r="F219" s="27">
        <v>216</v>
      </c>
      <c r="G219" s="11" t="str">
        <f t="shared" si="1"/>
        <v>Hunter Coleman (Michael A. Kostek)</v>
      </c>
    </row>
    <row r="220" spans="1:7" ht="15" x14ac:dyDescent="0.25">
      <c r="A220" s="27">
        <v>217</v>
      </c>
      <c r="B220" s="27" t="s">
        <v>3110</v>
      </c>
      <c r="C220" s="27">
        <v>5</v>
      </c>
      <c r="D220" s="27" t="s">
        <v>632</v>
      </c>
      <c r="E220" s="28" t="s">
        <v>3111</v>
      </c>
      <c r="F220" s="27">
        <v>217</v>
      </c>
      <c r="G220" s="11" t="str">
        <f t="shared" si="1"/>
        <v>Ved Patel (Kameyosek)</v>
      </c>
    </row>
    <row r="221" spans="1:7" ht="15" x14ac:dyDescent="0.25">
      <c r="A221" s="27">
        <v>218</v>
      </c>
      <c r="B221" s="27" t="s">
        <v>3112</v>
      </c>
      <c r="C221" s="27">
        <v>5</v>
      </c>
      <c r="D221" s="27" t="s">
        <v>40</v>
      </c>
      <c r="E221" s="28" t="s">
        <v>3113</v>
      </c>
      <c r="F221" s="27">
        <v>218</v>
      </c>
      <c r="G221" s="11" t="str">
        <f t="shared" si="1"/>
        <v>Amtaaj Grewal (Meyokumin)</v>
      </c>
    </row>
    <row r="222" spans="1:7" ht="15" x14ac:dyDescent="0.25">
      <c r="A222" s="27">
        <v>219</v>
      </c>
      <c r="B222" s="27" t="s">
        <v>3114</v>
      </c>
      <c r="C222" s="27">
        <v>5</v>
      </c>
      <c r="D222" s="27" t="s">
        <v>40</v>
      </c>
      <c r="E222" s="28" t="s">
        <v>3115</v>
      </c>
      <c r="F222" s="27">
        <v>219</v>
      </c>
      <c r="G222" s="11" t="str">
        <f t="shared" si="1"/>
        <v>Ihab Muhammad Ibra (Meyokumin)</v>
      </c>
    </row>
    <row r="223" spans="1:7" ht="15" x14ac:dyDescent="0.25">
      <c r="A223" s="27">
        <v>220</v>
      </c>
      <c r="B223" s="27" t="s">
        <v>3116</v>
      </c>
      <c r="C223" s="27">
        <v>5</v>
      </c>
      <c r="D223" s="27" t="s">
        <v>36</v>
      </c>
      <c r="E223" s="28" t="s">
        <v>3117</v>
      </c>
      <c r="F223" s="27">
        <v>220</v>
      </c>
      <c r="G223" s="11" t="str">
        <f t="shared" si="1"/>
        <v>Stephen Potter (Riverdale)</v>
      </c>
    </row>
    <row r="224" spans="1:7" ht="15" x14ac:dyDescent="0.25">
      <c r="A224" s="27">
        <v>221</v>
      </c>
      <c r="B224" s="27" t="s">
        <v>3118</v>
      </c>
      <c r="C224" s="27">
        <v>5</v>
      </c>
      <c r="D224" s="27" t="s">
        <v>1443</v>
      </c>
      <c r="E224" s="28" t="s">
        <v>3119</v>
      </c>
      <c r="F224" s="27">
        <v>221</v>
      </c>
      <c r="G224" s="11" t="str">
        <f t="shared" si="1"/>
        <v>Tate McLachlan (Crawford Plains)</v>
      </c>
    </row>
    <row r="225" spans="1:7" ht="15" x14ac:dyDescent="0.25">
      <c r="A225" s="27">
        <v>222</v>
      </c>
      <c r="B225" s="27" t="s">
        <v>3120</v>
      </c>
      <c r="C225" s="27">
        <v>5</v>
      </c>
      <c r="D225" s="27" t="s">
        <v>124</v>
      </c>
      <c r="E225" s="28" t="s">
        <v>3121</v>
      </c>
      <c r="F225" s="27">
        <v>222</v>
      </c>
      <c r="G225" s="11" t="str">
        <f t="shared" si="1"/>
        <v>Zach Fratar (Homesteader)</v>
      </c>
    </row>
    <row r="226" spans="1:7" ht="15" x14ac:dyDescent="0.25">
      <c r="A226" s="27">
        <v>223</v>
      </c>
      <c r="B226" s="27" t="s">
        <v>387</v>
      </c>
      <c r="C226" s="27">
        <v>5</v>
      </c>
      <c r="D226" s="27" t="s">
        <v>36</v>
      </c>
      <c r="E226" s="28" t="s">
        <v>3122</v>
      </c>
      <c r="F226" s="27">
        <v>223</v>
      </c>
      <c r="G226" s="11" t="str">
        <f t="shared" si="1"/>
        <v>Hendrix Brintnell (Riverdale)</v>
      </c>
    </row>
    <row r="227" spans="1:7" ht="15" x14ac:dyDescent="0.25">
      <c r="A227" s="27">
        <v>224</v>
      </c>
      <c r="B227" s="27" t="s">
        <v>3123</v>
      </c>
      <c r="C227" s="27">
        <v>5</v>
      </c>
      <c r="D227" s="27" t="s">
        <v>43</v>
      </c>
      <c r="E227" s="28" t="s">
        <v>3124</v>
      </c>
      <c r="F227" s="27">
        <v>224</v>
      </c>
      <c r="G227" s="11" t="str">
        <f t="shared" si="1"/>
        <v>Abubaker Niazi (King Edward)</v>
      </c>
    </row>
    <row r="228" spans="1:7" ht="15" x14ac:dyDescent="0.25">
      <c r="A228" s="27">
        <v>225</v>
      </c>
      <c r="B228" s="27" t="s">
        <v>3125</v>
      </c>
      <c r="C228" s="27">
        <v>5</v>
      </c>
      <c r="D228" s="27" t="s">
        <v>43</v>
      </c>
      <c r="E228" s="28" t="s">
        <v>3126</v>
      </c>
      <c r="F228" s="27">
        <v>225</v>
      </c>
      <c r="G228" s="11" t="str">
        <f t="shared" si="1"/>
        <v>Abisam Nur (King Edward)</v>
      </c>
    </row>
    <row r="229" spans="1:7" ht="15" x14ac:dyDescent="0.25">
      <c r="A229" s="27">
        <v>226</v>
      </c>
      <c r="B229" s="27" t="s">
        <v>3127</v>
      </c>
      <c r="C229" s="27">
        <v>5</v>
      </c>
      <c r="D229" s="27" t="s">
        <v>124</v>
      </c>
      <c r="E229" s="28" t="s">
        <v>3128</v>
      </c>
      <c r="F229" s="27">
        <v>226</v>
      </c>
      <c r="G229" s="11" t="str">
        <f t="shared" si="1"/>
        <v>Francis Adamson (Homesteader)</v>
      </c>
    </row>
    <row r="230" spans="1:7" ht="15" x14ac:dyDescent="0.25">
      <c r="A230" s="27">
        <v>227</v>
      </c>
      <c r="B230" s="27" t="s">
        <v>3129</v>
      </c>
      <c r="C230" s="27">
        <v>5</v>
      </c>
      <c r="D230" s="27" t="s">
        <v>2682</v>
      </c>
      <c r="E230" s="28" t="s">
        <v>3130</v>
      </c>
      <c r="F230" s="27">
        <v>227</v>
      </c>
      <c r="G230" s="11" t="str">
        <f t="shared" si="1"/>
        <v>Omar Hayat (Grace Martin)</v>
      </c>
    </row>
    <row r="231" spans="1:7" ht="15" x14ac:dyDescent="0.25">
      <c r="A231" s="27">
        <v>228</v>
      </c>
      <c r="B231" s="27" t="s">
        <v>3131</v>
      </c>
      <c r="C231" s="27">
        <v>5</v>
      </c>
      <c r="D231" s="27" t="s">
        <v>35</v>
      </c>
      <c r="E231" s="28" t="s">
        <v>3132</v>
      </c>
      <c r="F231" s="27">
        <v>228</v>
      </c>
      <c r="G231" s="11" t="str">
        <f t="shared" si="1"/>
        <v>Asil Altigani (Johnny Bright)</v>
      </c>
    </row>
    <row r="232" spans="1:7" ht="15" x14ac:dyDescent="0.25">
      <c r="A232" s="27">
        <v>229</v>
      </c>
      <c r="B232" s="27" t="s">
        <v>842</v>
      </c>
      <c r="C232" s="27">
        <v>5</v>
      </c>
      <c r="D232" s="27" t="s">
        <v>634</v>
      </c>
      <c r="E232" s="28" t="s">
        <v>3133</v>
      </c>
      <c r="F232" s="27">
        <v>229</v>
      </c>
      <c r="G232" s="11" t="str">
        <f t="shared" si="1"/>
        <v>Rajveer Lnu (Tipaskan)</v>
      </c>
    </row>
    <row r="233" spans="1:7" ht="15" x14ac:dyDescent="0.25">
      <c r="A233" s="27">
        <v>230</v>
      </c>
      <c r="B233" s="27" t="s">
        <v>3134</v>
      </c>
      <c r="C233" s="27">
        <v>5</v>
      </c>
      <c r="D233" s="27" t="s">
        <v>20</v>
      </c>
      <c r="E233" s="28" t="s">
        <v>3135</v>
      </c>
      <c r="F233" s="27">
        <v>230</v>
      </c>
      <c r="G233" s="11" t="str">
        <f t="shared" si="1"/>
        <v>Cole Fugleberg (Michael A. Kostek)</v>
      </c>
    </row>
    <row r="234" spans="1:7" ht="15" x14ac:dyDescent="0.25">
      <c r="A234" s="27">
        <v>231</v>
      </c>
      <c r="B234" s="27" t="s">
        <v>3136</v>
      </c>
      <c r="C234" s="27">
        <v>5</v>
      </c>
      <c r="D234" s="27" t="s">
        <v>634</v>
      </c>
      <c r="E234" s="28" t="s">
        <v>3137</v>
      </c>
      <c r="F234" s="27">
        <v>231</v>
      </c>
      <c r="G234" s="11" t="str">
        <f t="shared" si="1"/>
        <v>Kyro Mudyambanje (Tipaskan)</v>
      </c>
    </row>
    <row r="235" spans="1:7" ht="15" x14ac:dyDescent="0.25">
      <c r="A235" s="27">
        <v>232</v>
      </c>
      <c r="B235" s="27" t="s">
        <v>3138</v>
      </c>
      <c r="C235" s="27">
        <v>5</v>
      </c>
      <c r="D235" s="27" t="s">
        <v>35</v>
      </c>
      <c r="E235" s="28" t="s">
        <v>3139</v>
      </c>
      <c r="F235" s="27">
        <v>232</v>
      </c>
      <c r="G235" s="11" t="str">
        <f t="shared" si="1"/>
        <v>Anthony Sawan (Johnny Bright)</v>
      </c>
    </row>
    <row r="236" spans="1:7" ht="15" x14ac:dyDescent="0.25">
      <c r="A236" s="27">
        <v>233</v>
      </c>
      <c r="B236" s="27" t="s">
        <v>3140</v>
      </c>
      <c r="C236" s="27">
        <v>5</v>
      </c>
      <c r="D236" s="27" t="s">
        <v>635</v>
      </c>
      <c r="E236" s="28" t="s">
        <v>3141</v>
      </c>
      <c r="F236" s="27">
        <v>233</v>
      </c>
      <c r="G236" s="11" t="str">
        <f t="shared" si="1"/>
        <v>Amen Tasfaye (John A. McDougall)</v>
      </c>
    </row>
    <row r="237" spans="1:7" ht="15" x14ac:dyDescent="0.25">
      <c r="A237" s="27">
        <v>234</v>
      </c>
      <c r="B237" s="27" t="s">
        <v>3142</v>
      </c>
      <c r="C237" s="27">
        <v>5</v>
      </c>
      <c r="D237" s="27" t="s">
        <v>124</v>
      </c>
      <c r="E237" s="28" t="s">
        <v>3143</v>
      </c>
      <c r="F237" s="27">
        <v>234</v>
      </c>
      <c r="G237" s="11" t="str">
        <f t="shared" si="1"/>
        <v>Kaiden Johnston (Homesteader)</v>
      </c>
    </row>
    <row r="238" spans="1:7" x14ac:dyDescent="0.2">
      <c r="A238" s="11"/>
      <c r="B238" s="11"/>
      <c r="C238" s="14"/>
      <c r="D238" s="11"/>
      <c r="E238" s="10"/>
      <c r="F238" s="10"/>
      <c r="G238" s="11"/>
    </row>
    <row r="239" spans="1:7" x14ac:dyDescent="0.2">
      <c r="A239" s="11"/>
      <c r="B239" s="11"/>
      <c r="C239" s="14"/>
      <c r="D239" s="11"/>
      <c r="E239" s="10"/>
      <c r="F239" s="10"/>
      <c r="G239" s="11"/>
    </row>
    <row r="240" spans="1:7" x14ac:dyDescent="0.2">
      <c r="A240" s="1" t="s">
        <v>1268</v>
      </c>
      <c r="B240" s="11"/>
      <c r="C240" s="14"/>
      <c r="D240" s="11"/>
      <c r="E240" s="10"/>
      <c r="F240" s="10"/>
      <c r="G240" s="11"/>
    </row>
    <row r="241" spans="1:11" ht="15" x14ac:dyDescent="0.25">
      <c r="A241" s="39">
        <v>1</v>
      </c>
      <c r="B241" s="39" t="s">
        <v>239</v>
      </c>
      <c r="C241" s="39">
        <v>5</v>
      </c>
      <c r="D241" s="39" t="s">
        <v>26</v>
      </c>
      <c r="E241" s="40" t="s">
        <v>4576</v>
      </c>
      <c r="F241" s="39">
        <v>1</v>
      </c>
      <c r="G241" s="11" t="str">
        <f t="shared" ref="G241:G304" si="2">CONCATENATE(B241, " (", D241, ")")</f>
        <v>Walker Yonge (Belgravia)</v>
      </c>
    </row>
    <row r="242" spans="1:11" ht="15" x14ac:dyDescent="0.25">
      <c r="A242" s="39">
        <v>2</v>
      </c>
      <c r="B242" s="39" t="s">
        <v>771</v>
      </c>
      <c r="C242" s="39">
        <v>5</v>
      </c>
      <c r="D242" s="39" t="s">
        <v>18</v>
      </c>
      <c r="E242" s="40" t="s">
        <v>4577</v>
      </c>
      <c r="F242" s="39">
        <v>2</v>
      </c>
      <c r="G242" s="11" t="str">
        <f t="shared" si="2"/>
        <v>Lincoln Haekel (George P. Nicholson)</v>
      </c>
    </row>
    <row r="243" spans="1:11" ht="15" x14ac:dyDescent="0.25">
      <c r="A243" s="39">
        <v>3</v>
      </c>
      <c r="B243" s="39" t="s">
        <v>906</v>
      </c>
      <c r="C243" s="39">
        <v>5</v>
      </c>
      <c r="D243" s="39" t="s">
        <v>24</v>
      </c>
      <c r="E243" s="40" t="s">
        <v>4578</v>
      </c>
      <c r="F243" s="39">
        <v>3</v>
      </c>
      <c r="G243" s="11" t="str">
        <f t="shared" si="2"/>
        <v>Seb Wolfi (Brander Gardens)</v>
      </c>
    </row>
    <row r="244" spans="1:11" ht="15" x14ac:dyDescent="0.25">
      <c r="A244" s="39">
        <v>4</v>
      </c>
      <c r="B244" s="39" t="s">
        <v>938</v>
      </c>
      <c r="C244" s="39">
        <v>5</v>
      </c>
      <c r="D244" s="39" t="s">
        <v>415</v>
      </c>
      <c r="E244" s="40" t="s">
        <v>4579</v>
      </c>
      <c r="F244" s="39">
        <v>4</v>
      </c>
      <c r="G244" s="11" t="str">
        <f t="shared" si="2"/>
        <v>Jacob Wampler (Gold Bar)</v>
      </c>
    </row>
    <row r="245" spans="1:11" ht="15" x14ac:dyDescent="0.25">
      <c r="A245" s="39">
        <v>5</v>
      </c>
      <c r="B245" s="39" t="s">
        <v>773</v>
      </c>
      <c r="C245" s="39">
        <v>5</v>
      </c>
      <c r="D245" s="39" t="s">
        <v>20</v>
      </c>
      <c r="E245" s="40" t="s">
        <v>4580</v>
      </c>
      <c r="F245" s="39">
        <v>5</v>
      </c>
      <c r="G245" s="11" t="str">
        <f t="shared" si="2"/>
        <v>Gavin Salmon (Michael A. Kostek)</v>
      </c>
    </row>
    <row r="246" spans="1:11" ht="15" x14ac:dyDescent="0.25">
      <c r="A246" s="39">
        <v>6</v>
      </c>
      <c r="B246" s="39" t="s">
        <v>246</v>
      </c>
      <c r="C246" s="39">
        <v>5</v>
      </c>
      <c r="D246" s="39" t="s">
        <v>41</v>
      </c>
      <c r="E246" s="40" t="s">
        <v>4581</v>
      </c>
      <c r="F246" s="39">
        <v>6</v>
      </c>
      <c r="G246" s="11" t="str">
        <f t="shared" si="2"/>
        <v>Onyx Reyes (Mill Creek)</v>
      </c>
    </row>
    <row r="247" spans="1:11" ht="15" x14ac:dyDescent="0.25">
      <c r="A247" s="39">
        <v>7</v>
      </c>
      <c r="B247" s="39" t="s">
        <v>781</v>
      </c>
      <c r="C247" s="39">
        <v>5</v>
      </c>
      <c r="D247" s="39" t="s">
        <v>31</v>
      </c>
      <c r="E247" s="40" t="s">
        <v>4582</v>
      </c>
      <c r="F247" s="39">
        <v>7</v>
      </c>
      <c r="G247" s="11" t="str">
        <f t="shared" si="2"/>
        <v>Teddy Holmes (Donnan)</v>
      </c>
    </row>
    <row r="248" spans="1:11" ht="15" x14ac:dyDescent="0.25">
      <c r="A248" s="39">
        <v>8</v>
      </c>
      <c r="B248" s="39" t="s">
        <v>243</v>
      </c>
      <c r="C248" s="39">
        <v>5</v>
      </c>
      <c r="D248" s="39" t="s">
        <v>27</v>
      </c>
      <c r="E248" s="40" t="s">
        <v>4583</v>
      </c>
      <c r="F248" s="39">
        <v>8</v>
      </c>
      <c r="G248" s="11" t="str">
        <f t="shared" si="2"/>
        <v>Levon Phelan (Holyrood)</v>
      </c>
    </row>
    <row r="249" spans="1:11" ht="15" x14ac:dyDescent="0.25">
      <c r="A249" s="39">
        <v>9</v>
      </c>
      <c r="B249" s="39" t="s">
        <v>793</v>
      </c>
      <c r="C249" s="39">
        <v>5</v>
      </c>
      <c r="D249" s="39" t="s">
        <v>30</v>
      </c>
      <c r="E249" s="40" t="s">
        <v>4584</v>
      </c>
      <c r="F249" s="39">
        <v>9</v>
      </c>
      <c r="G249" s="11" t="str">
        <f t="shared" si="2"/>
        <v>Casey Paulsen (Patricia Heights)</v>
      </c>
    </row>
    <row r="250" spans="1:11" ht="15" x14ac:dyDescent="0.25">
      <c r="A250" s="39">
        <v>10</v>
      </c>
      <c r="B250" s="39" t="s">
        <v>2806</v>
      </c>
      <c r="C250" s="39">
        <v>5</v>
      </c>
      <c r="D250" s="39" t="s">
        <v>18</v>
      </c>
      <c r="E250" s="40" t="s">
        <v>4585</v>
      </c>
      <c r="F250" s="39">
        <v>10</v>
      </c>
      <c r="G250" s="11" t="str">
        <f t="shared" si="2"/>
        <v>Caellum Amenu-Teka (George P. Nicholson)</v>
      </c>
    </row>
    <row r="251" spans="1:11" ht="15" x14ac:dyDescent="0.25">
      <c r="A251" s="39">
        <v>11</v>
      </c>
      <c r="B251" s="39" t="s">
        <v>4586</v>
      </c>
      <c r="C251" s="39">
        <v>5</v>
      </c>
      <c r="D251" s="39" t="s">
        <v>125</v>
      </c>
      <c r="E251" s="40" t="s">
        <v>4587</v>
      </c>
      <c r="F251" s="39">
        <v>11</v>
      </c>
      <c r="G251" s="11" t="str">
        <f t="shared" si="2"/>
        <v>William Delgado Mi (Sweet Grass)</v>
      </c>
    </row>
    <row r="252" spans="1:11" ht="15" x14ac:dyDescent="0.25">
      <c r="A252" s="39">
        <v>12</v>
      </c>
      <c r="B252" s="39" t="s">
        <v>2850</v>
      </c>
      <c r="C252" s="39">
        <v>5</v>
      </c>
      <c r="D252" s="39" t="s">
        <v>31</v>
      </c>
      <c r="E252" s="40" t="s">
        <v>4588</v>
      </c>
      <c r="F252" s="39">
        <v>12</v>
      </c>
      <c r="G252" s="11" t="str">
        <f t="shared" si="2"/>
        <v>Dylan Wiger (Donnan)</v>
      </c>
    </row>
    <row r="253" spans="1:11" ht="15" x14ac:dyDescent="0.25">
      <c r="A253" s="39">
        <v>13</v>
      </c>
      <c r="B253" s="39" t="s">
        <v>4589</v>
      </c>
      <c r="C253" s="39">
        <v>5</v>
      </c>
      <c r="D253" s="39" t="s">
        <v>27</v>
      </c>
      <c r="E253" s="40" t="s">
        <v>4590</v>
      </c>
      <c r="F253" s="39">
        <v>13</v>
      </c>
      <c r="G253" s="11" t="str">
        <f t="shared" si="2"/>
        <v>Buster Bell (Holyrood)</v>
      </c>
      <c r="I253" s="8"/>
      <c r="J253" s="8"/>
      <c r="K253" s="8"/>
    </row>
    <row r="254" spans="1:11" ht="15" x14ac:dyDescent="0.25">
      <c r="A254" s="39">
        <v>14</v>
      </c>
      <c r="B254" s="39" t="s">
        <v>778</v>
      </c>
      <c r="C254" s="39">
        <v>5</v>
      </c>
      <c r="D254" s="39" t="s">
        <v>22</v>
      </c>
      <c r="E254" s="40" t="s">
        <v>4591</v>
      </c>
      <c r="F254" s="39">
        <v>14</v>
      </c>
      <c r="G254" s="11" t="str">
        <f t="shared" si="2"/>
        <v>Alex Qiu-Laliberte (Parkallen)</v>
      </c>
    </row>
    <row r="255" spans="1:11" ht="15" x14ac:dyDescent="0.25">
      <c r="A255" s="39">
        <v>15</v>
      </c>
      <c r="B255" s="39" t="s">
        <v>804</v>
      </c>
      <c r="C255" s="39">
        <v>5</v>
      </c>
      <c r="D255" s="39" t="s">
        <v>22</v>
      </c>
      <c r="E255" s="40" t="s">
        <v>4592</v>
      </c>
      <c r="F255" s="39">
        <v>15</v>
      </c>
      <c r="G255" s="11" t="str">
        <f t="shared" si="2"/>
        <v>Jake Gregorio (Parkallen)</v>
      </c>
    </row>
    <row r="256" spans="1:11" ht="15" x14ac:dyDescent="0.25">
      <c r="A256" s="39">
        <v>16</v>
      </c>
      <c r="B256" s="39" t="s">
        <v>2876</v>
      </c>
      <c r="C256" s="39">
        <v>5</v>
      </c>
      <c r="D256" s="39" t="s">
        <v>32</v>
      </c>
      <c r="E256" s="40" t="s">
        <v>4593</v>
      </c>
      <c r="F256" s="39">
        <v>16</v>
      </c>
      <c r="G256" s="11" t="str">
        <f t="shared" si="2"/>
        <v>Andrew Juchili (Forest Heights)</v>
      </c>
    </row>
    <row r="257" spans="1:7" ht="15" x14ac:dyDescent="0.25">
      <c r="A257" s="39">
        <v>17</v>
      </c>
      <c r="B257" s="39" t="s">
        <v>258</v>
      </c>
      <c r="C257" s="39">
        <v>5</v>
      </c>
      <c r="D257" s="39" t="s">
        <v>24</v>
      </c>
      <c r="E257" s="40" t="s">
        <v>4594</v>
      </c>
      <c r="F257" s="39">
        <v>17</v>
      </c>
      <c r="G257" s="11" t="str">
        <f t="shared" si="2"/>
        <v>Remi Gravel (Brander Gardens)</v>
      </c>
    </row>
    <row r="258" spans="1:7" ht="15" x14ac:dyDescent="0.25">
      <c r="A258" s="39">
        <v>18</v>
      </c>
      <c r="B258" s="39" t="s">
        <v>2809</v>
      </c>
      <c r="C258" s="39">
        <v>5</v>
      </c>
      <c r="D258" s="39" t="s">
        <v>27</v>
      </c>
      <c r="E258" s="40" t="s">
        <v>4595</v>
      </c>
      <c r="F258" s="39">
        <v>18</v>
      </c>
      <c r="G258" s="11" t="str">
        <f t="shared" si="2"/>
        <v>Cohen Benoza (Holyrood)</v>
      </c>
    </row>
    <row r="259" spans="1:7" ht="15" x14ac:dyDescent="0.25">
      <c r="A259" s="39">
        <v>19</v>
      </c>
      <c r="B259" s="39" t="s">
        <v>242</v>
      </c>
      <c r="C259" s="39">
        <v>5</v>
      </c>
      <c r="D259" s="39" t="s">
        <v>35</v>
      </c>
      <c r="E259" s="40" t="s">
        <v>4596</v>
      </c>
      <c r="F259" s="39">
        <v>19</v>
      </c>
      <c r="G259" s="11" t="str">
        <f t="shared" si="2"/>
        <v>Connor Davidson (Johnny Bright)</v>
      </c>
    </row>
    <row r="260" spans="1:7" ht="15" x14ac:dyDescent="0.25">
      <c r="A260" s="39">
        <v>20</v>
      </c>
      <c r="B260" s="39" t="s">
        <v>2872</v>
      </c>
      <c r="C260" s="39">
        <v>5</v>
      </c>
      <c r="D260" s="39" t="s">
        <v>635</v>
      </c>
      <c r="E260" s="40" t="s">
        <v>4597</v>
      </c>
      <c r="F260" s="39">
        <v>20</v>
      </c>
      <c r="G260" s="11" t="str">
        <f t="shared" si="2"/>
        <v>Ayub Zeynu (John A. McDougall)</v>
      </c>
    </row>
    <row r="261" spans="1:7" ht="15" x14ac:dyDescent="0.25">
      <c r="A261" s="39">
        <v>21</v>
      </c>
      <c r="B261" s="39" t="s">
        <v>776</v>
      </c>
      <c r="C261" s="39">
        <v>5</v>
      </c>
      <c r="D261" s="39" t="s">
        <v>25</v>
      </c>
      <c r="E261" s="40" t="s">
        <v>4598</v>
      </c>
      <c r="F261" s="39">
        <v>21</v>
      </c>
      <c r="G261" s="11" t="str">
        <f t="shared" si="2"/>
        <v>Kayden Christopher (Centennial)</v>
      </c>
    </row>
    <row r="262" spans="1:7" ht="15" x14ac:dyDescent="0.25">
      <c r="A262" s="39">
        <v>22</v>
      </c>
      <c r="B262" s="39" t="s">
        <v>250</v>
      </c>
      <c r="C262" s="39">
        <v>5</v>
      </c>
      <c r="D262" s="39" t="s">
        <v>26</v>
      </c>
      <c r="E262" s="40" t="s">
        <v>4599</v>
      </c>
      <c r="F262" s="39">
        <v>22</v>
      </c>
      <c r="G262" s="11" t="str">
        <f t="shared" si="2"/>
        <v>Marcus Croxen (Belgravia)</v>
      </c>
    </row>
    <row r="263" spans="1:7" ht="15" x14ac:dyDescent="0.25">
      <c r="A263" s="39">
        <v>23</v>
      </c>
      <c r="B263" s="39" t="s">
        <v>2825</v>
      </c>
      <c r="C263" s="39">
        <v>5</v>
      </c>
      <c r="D263" s="39" t="s">
        <v>27</v>
      </c>
      <c r="E263" s="40" t="s">
        <v>4600</v>
      </c>
      <c r="F263" s="39">
        <v>23</v>
      </c>
      <c r="G263" s="11" t="str">
        <f t="shared" si="2"/>
        <v>Erik Berger (Holyrood)</v>
      </c>
    </row>
    <row r="264" spans="1:7" ht="15" x14ac:dyDescent="0.25">
      <c r="A264" s="39">
        <v>24</v>
      </c>
      <c r="B264" s="39" t="s">
        <v>2854</v>
      </c>
      <c r="C264" s="39">
        <v>5</v>
      </c>
      <c r="D264" s="39" t="s">
        <v>28</v>
      </c>
      <c r="E264" s="40" t="s">
        <v>4601</v>
      </c>
      <c r="F264" s="39">
        <v>24</v>
      </c>
      <c r="G264" s="11" t="str">
        <f t="shared" si="2"/>
        <v>Luka Vletilovic (Earl Buxton)</v>
      </c>
    </row>
    <row r="265" spans="1:7" ht="15" x14ac:dyDescent="0.25">
      <c r="A265" s="39">
        <v>25</v>
      </c>
      <c r="B265" s="39" t="s">
        <v>2827</v>
      </c>
      <c r="C265" s="39">
        <v>5</v>
      </c>
      <c r="D265" s="39" t="s">
        <v>30</v>
      </c>
      <c r="E265" s="40" t="s">
        <v>4602</v>
      </c>
      <c r="F265" s="39">
        <v>25</v>
      </c>
      <c r="G265" s="11" t="str">
        <f t="shared" si="2"/>
        <v>Miles Helgren (Patricia Heights)</v>
      </c>
    </row>
    <row r="266" spans="1:7" ht="15" x14ac:dyDescent="0.25">
      <c r="A266" s="39">
        <v>26</v>
      </c>
      <c r="B266" s="39" t="s">
        <v>2820</v>
      </c>
      <c r="C266" s="39">
        <v>5</v>
      </c>
      <c r="D266" s="39" t="s">
        <v>51</v>
      </c>
      <c r="E266" s="40" t="s">
        <v>4603</v>
      </c>
      <c r="F266" s="39">
        <v>26</v>
      </c>
      <c r="G266" s="11" t="str">
        <f t="shared" si="2"/>
        <v>Saul Leeder (Soraya Hafez)</v>
      </c>
    </row>
    <row r="267" spans="1:7" ht="15" x14ac:dyDescent="0.25">
      <c r="A267" s="39">
        <v>27</v>
      </c>
      <c r="B267" s="39" t="s">
        <v>2813</v>
      </c>
      <c r="C267" s="39">
        <v>5</v>
      </c>
      <c r="D267" s="39" t="s">
        <v>80</v>
      </c>
      <c r="E267" s="40" t="s">
        <v>4604</v>
      </c>
      <c r="F267" s="39">
        <v>27</v>
      </c>
      <c r="G267" s="11" t="str">
        <f t="shared" si="2"/>
        <v>Dawson Downar (George H. Luck)</v>
      </c>
    </row>
    <row r="268" spans="1:7" ht="15" x14ac:dyDescent="0.25">
      <c r="A268" s="39">
        <v>28</v>
      </c>
      <c r="B268" s="39" t="s">
        <v>90</v>
      </c>
      <c r="C268" s="39">
        <v>5</v>
      </c>
      <c r="D268" s="39" t="s">
        <v>41</v>
      </c>
      <c r="E268" s="40" t="s">
        <v>4605</v>
      </c>
      <c r="F268" s="39">
        <v>28</v>
      </c>
      <c r="G268" s="11" t="str">
        <f t="shared" si="2"/>
        <v>Simon Carlson (Mill Creek)</v>
      </c>
    </row>
    <row r="269" spans="1:7" ht="15" x14ac:dyDescent="0.25">
      <c r="A269" s="39">
        <v>29</v>
      </c>
      <c r="B269" s="39" t="s">
        <v>909</v>
      </c>
      <c r="C269" s="39">
        <v>5</v>
      </c>
      <c r="D269" s="39" t="s">
        <v>31</v>
      </c>
      <c r="E269" s="40" t="s">
        <v>4606</v>
      </c>
      <c r="F269" s="39">
        <v>29</v>
      </c>
      <c r="G269" s="11" t="str">
        <f t="shared" si="2"/>
        <v>Mason Maxwell (Donnan)</v>
      </c>
    </row>
    <row r="270" spans="1:7" ht="15" x14ac:dyDescent="0.25">
      <c r="A270" s="39">
        <v>30</v>
      </c>
      <c r="B270" s="39" t="s">
        <v>4607</v>
      </c>
      <c r="C270" s="39">
        <v>5</v>
      </c>
      <c r="D270" s="39" t="s">
        <v>8006</v>
      </c>
      <c r="E270" s="40" t="s">
        <v>4608</v>
      </c>
      <c r="F270" s="39">
        <v>30</v>
      </c>
      <c r="G270" s="11" t="str">
        <f t="shared" si="2"/>
        <v>Sam Douma (Wîhkwêntôwin)</v>
      </c>
    </row>
    <row r="271" spans="1:7" ht="15" x14ac:dyDescent="0.25">
      <c r="A271" s="39">
        <v>31</v>
      </c>
      <c r="B271" s="39" t="s">
        <v>918</v>
      </c>
      <c r="C271" s="39">
        <v>5</v>
      </c>
      <c r="D271" s="39" t="s">
        <v>43</v>
      </c>
      <c r="E271" s="40" t="s">
        <v>4609</v>
      </c>
      <c r="F271" s="39">
        <v>31</v>
      </c>
      <c r="G271" s="11" t="str">
        <f t="shared" si="2"/>
        <v>Isaac Ryan (King Edward)</v>
      </c>
    </row>
    <row r="272" spans="1:7" ht="15" x14ac:dyDescent="0.25">
      <c r="A272" s="39">
        <v>32</v>
      </c>
      <c r="B272" s="39" t="s">
        <v>266</v>
      </c>
      <c r="C272" s="39">
        <v>5</v>
      </c>
      <c r="D272" s="39" t="s">
        <v>419</v>
      </c>
      <c r="E272" s="40" t="s">
        <v>4610</v>
      </c>
      <c r="F272" s="39">
        <v>32</v>
      </c>
      <c r="G272" s="11" t="str">
        <f t="shared" si="2"/>
        <v>Emmett Booth (Acad at King Ed)</v>
      </c>
    </row>
    <row r="273" spans="1:7" ht="15" x14ac:dyDescent="0.25">
      <c r="A273" s="39">
        <v>33</v>
      </c>
      <c r="B273" s="39" t="s">
        <v>785</v>
      </c>
      <c r="C273" s="39">
        <v>5</v>
      </c>
      <c r="D273" s="39" t="s">
        <v>26</v>
      </c>
      <c r="E273" s="40" t="s">
        <v>4611</v>
      </c>
      <c r="F273" s="39">
        <v>33</v>
      </c>
      <c r="G273" s="11" t="str">
        <f t="shared" si="2"/>
        <v>Chris Scherer (Belgravia)</v>
      </c>
    </row>
    <row r="274" spans="1:7" ht="15" x14ac:dyDescent="0.25">
      <c r="A274" s="39">
        <v>34</v>
      </c>
      <c r="B274" s="39" t="s">
        <v>777</v>
      </c>
      <c r="C274" s="39">
        <v>5</v>
      </c>
      <c r="D274" s="39" t="s">
        <v>82</v>
      </c>
      <c r="E274" s="40" t="s">
        <v>4612</v>
      </c>
      <c r="F274" s="39">
        <v>34</v>
      </c>
      <c r="G274" s="11" t="str">
        <f t="shared" si="2"/>
        <v>Sebastian Garskey (Virginia Park)</v>
      </c>
    </row>
    <row r="275" spans="1:7" ht="15" x14ac:dyDescent="0.25">
      <c r="A275" s="39">
        <v>35</v>
      </c>
      <c r="B275" s="39" t="s">
        <v>241</v>
      </c>
      <c r="C275" s="39">
        <v>5</v>
      </c>
      <c r="D275" s="39" t="s">
        <v>30</v>
      </c>
      <c r="E275" s="40" t="s">
        <v>4613</v>
      </c>
      <c r="F275" s="39">
        <v>35</v>
      </c>
      <c r="G275" s="11" t="str">
        <f t="shared" si="2"/>
        <v>Fynn Burrows (Patricia Heights)</v>
      </c>
    </row>
    <row r="276" spans="1:7" ht="15" x14ac:dyDescent="0.25">
      <c r="A276" s="39">
        <v>36</v>
      </c>
      <c r="B276" s="39" t="s">
        <v>2888</v>
      </c>
      <c r="C276" s="39">
        <v>5</v>
      </c>
      <c r="D276" s="39" t="s">
        <v>62</v>
      </c>
      <c r="E276" s="40" t="s">
        <v>4614</v>
      </c>
      <c r="F276" s="39">
        <v>36</v>
      </c>
      <c r="G276" s="11" t="str">
        <f t="shared" si="2"/>
        <v>Isaac Keyko (Westglen)</v>
      </c>
    </row>
    <row r="277" spans="1:7" ht="15" x14ac:dyDescent="0.25">
      <c r="A277" s="39">
        <v>37</v>
      </c>
      <c r="B277" s="39" t="s">
        <v>2865</v>
      </c>
      <c r="C277" s="39">
        <v>5</v>
      </c>
      <c r="D277" s="39" t="s">
        <v>392</v>
      </c>
      <c r="E277" s="40" t="s">
        <v>4615</v>
      </c>
      <c r="F277" s="39">
        <v>37</v>
      </c>
      <c r="G277" s="11" t="str">
        <f t="shared" si="2"/>
        <v>Henry Broemeling (LaPerle)</v>
      </c>
    </row>
    <row r="278" spans="1:7" ht="15" x14ac:dyDescent="0.25">
      <c r="A278" s="39">
        <v>38</v>
      </c>
      <c r="B278" s="39" t="s">
        <v>805</v>
      </c>
      <c r="C278" s="39">
        <v>5</v>
      </c>
      <c r="D278" s="39" t="s">
        <v>1443</v>
      </c>
      <c r="E278" s="40" t="s">
        <v>4616</v>
      </c>
      <c r="F278" s="39">
        <v>38</v>
      </c>
      <c r="G278" s="11" t="str">
        <f t="shared" si="2"/>
        <v>Ryker Shields (Crawford Plains)</v>
      </c>
    </row>
    <row r="279" spans="1:7" ht="15" x14ac:dyDescent="0.25">
      <c r="A279" s="39">
        <v>39</v>
      </c>
      <c r="B279" s="39" t="s">
        <v>2890</v>
      </c>
      <c r="C279" s="39">
        <v>5</v>
      </c>
      <c r="D279" s="39" t="s">
        <v>105</v>
      </c>
      <c r="E279" s="40" t="s">
        <v>4617</v>
      </c>
      <c r="F279" s="39">
        <v>39</v>
      </c>
      <c r="G279" s="11" t="str">
        <f t="shared" si="2"/>
        <v>Hora Daheside (Aurora Charter)</v>
      </c>
    </row>
    <row r="280" spans="1:7" ht="15" x14ac:dyDescent="0.25">
      <c r="A280" s="39">
        <v>40</v>
      </c>
      <c r="B280" s="39" t="s">
        <v>263</v>
      </c>
      <c r="C280" s="39">
        <v>5</v>
      </c>
      <c r="D280" s="39" t="s">
        <v>41</v>
      </c>
      <c r="E280" s="40" t="s">
        <v>4618</v>
      </c>
      <c r="F280" s="39">
        <v>40</v>
      </c>
      <c r="G280" s="11" t="str">
        <f t="shared" si="2"/>
        <v>Nateo Guimberteau (Mill Creek)</v>
      </c>
    </row>
    <row r="281" spans="1:7" ht="15" x14ac:dyDescent="0.25">
      <c r="A281" s="39">
        <v>41</v>
      </c>
      <c r="B281" s="39" t="s">
        <v>4619</v>
      </c>
      <c r="C281" s="39">
        <v>5</v>
      </c>
      <c r="D281" s="39" t="s">
        <v>52</v>
      </c>
      <c r="E281" s="40" t="s">
        <v>4620</v>
      </c>
      <c r="F281" s="39">
        <v>41</v>
      </c>
      <c r="G281" s="11" t="str">
        <f t="shared" si="2"/>
        <v>Desmond Westworth (Hardisty)</v>
      </c>
    </row>
    <row r="282" spans="1:7" ht="15" x14ac:dyDescent="0.25">
      <c r="A282" s="39">
        <v>42</v>
      </c>
      <c r="B282" s="39" t="s">
        <v>786</v>
      </c>
      <c r="C282" s="39">
        <v>5</v>
      </c>
      <c r="D282" s="39" t="s">
        <v>30</v>
      </c>
      <c r="E282" s="40" t="s">
        <v>4621</v>
      </c>
      <c r="F282" s="39">
        <v>42</v>
      </c>
      <c r="G282" s="11" t="str">
        <f t="shared" si="2"/>
        <v>Gavin Gillies (Patricia Heights)</v>
      </c>
    </row>
    <row r="283" spans="1:7" ht="15" x14ac:dyDescent="0.25">
      <c r="A283" s="39">
        <v>43</v>
      </c>
      <c r="B283" s="39" t="s">
        <v>2869</v>
      </c>
      <c r="C283" s="39">
        <v>5</v>
      </c>
      <c r="D283" s="39" t="s">
        <v>80</v>
      </c>
      <c r="E283" s="40" t="s">
        <v>4622</v>
      </c>
      <c r="F283" s="39">
        <v>43</v>
      </c>
      <c r="G283" s="11" t="str">
        <f t="shared" si="2"/>
        <v>Ethan Zamir (George H. Luck)</v>
      </c>
    </row>
    <row r="284" spans="1:7" ht="15" x14ac:dyDescent="0.25">
      <c r="A284" s="39">
        <v>44</v>
      </c>
      <c r="B284" s="39" t="s">
        <v>4623</v>
      </c>
      <c r="C284" s="39">
        <v>5</v>
      </c>
      <c r="D284" s="39" t="s">
        <v>1443</v>
      </c>
      <c r="E284" s="40" t="s">
        <v>4624</v>
      </c>
      <c r="F284" s="39">
        <v>44</v>
      </c>
      <c r="G284" s="11" t="str">
        <f t="shared" si="2"/>
        <v>Aryan Dhaliwal (Crawford Plains)</v>
      </c>
    </row>
    <row r="285" spans="1:7" ht="15" x14ac:dyDescent="0.25">
      <c r="A285" s="39">
        <v>45</v>
      </c>
      <c r="B285" s="39" t="s">
        <v>248</v>
      </c>
      <c r="C285" s="39">
        <v>5</v>
      </c>
      <c r="D285" s="39" t="s">
        <v>57</v>
      </c>
      <c r="E285" s="40" t="s">
        <v>4625</v>
      </c>
      <c r="F285" s="39">
        <v>45</v>
      </c>
      <c r="G285" s="11" t="str">
        <f t="shared" si="2"/>
        <v>Tyson Reed (David Thomas King)</v>
      </c>
    </row>
    <row r="286" spans="1:7" ht="15" x14ac:dyDescent="0.25">
      <c r="A286" s="39">
        <v>46</v>
      </c>
      <c r="B286" s="39" t="s">
        <v>807</v>
      </c>
      <c r="C286" s="39">
        <v>5</v>
      </c>
      <c r="D286" s="39" t="s">
        <v>22</v>
      </c>
      <c r="E286" s="40" t="s">
        <v>4626</v>
      </c>
      <c r="F286" s="39">
        <v>46</v>
      </c>
      <c r="G286" s="11" t="str">
        <f t="shared" si="2"/>
        <v>Emerson Yip (Parkallen)</v>
      </c>
    </row>
    <row r="287" spans="1:7" ht="15" x14ac:dyDescent="0.25">
      <c r="A287" s="39">
        <v>47</v>
      </c>
      <c r="B287" s="39" t="s">
        <v>2846</v>
      </c>
      <c r="C287" s="39">
        <v>5</v>
      </c>
      <c r="D287" s="39" t="s">
        <v>80</v>
      </c>
      <c r="E287" s="40" t="s">
        <v>4627</v>
      </c>
      <c r="F287" s="39">
        <v>47</v>
      </c>
      <c r="G287" s="11" t="str">
        <f t="shared" si="2"/>
        <v>Sahil Anjum (George H. Luck)</v>
      </c>
    </row>
    <row r="288" spans="1:7" ht="15" x14ac:dyDescent="0.25">
      <c r="A288" s="39">
        <v>48</v>
      </c>
      <c r="B288" s="39" t="s">
        <v>790</v>
      </c>
      <c r="C288" s="39">
        <v>5</v>
      </c>
      <c r="D288" s="39" t="s">
        <v>27</v>
      </c>
      <c r="E288" s="40" t="s">
        <v>4628</v>
      </c>
      <c r="F288" s="39">
        <v>48</v>
      </c>
      <c r="G288" s="11" t="str">
        <f t="shared" si="2"/>
        <v>Theo Morrill (Holyrood)</v>
      </c>
    </row>
    <row r="289" spans="1:7" ht="15" x14ac:dyDescent="0.25">
      <c r="A289" s="39">
        <v>49</v>
      </c>
      <c r="B289" s="39" t="s">
        <v>788</v>
      </c>
      <c r="C289" s="39">
        <v>5</v>
      </c>
      <c r="D289" s="39" t="s">
        <v>20</v>
      </c>
      <c r="E289" s="40" t="s">
        <v>4629</v>
      </c>
      <c r="F289" s="39">
        <v>49</v>
      </c>
      <c r="G289" s="11" t="str">
        <f t="shared" si="2"/>
        <v>Luka Stefanovic (Michael A. Kostek)</v>
      </c>
    </row>
    <row r="290" spans="1:7" ht="15" x14ac:dyDescent="0.25">
      <c r="A290" s="39">
        <v>50</v>
      </c>
      <c r="B290" s="39" t="s">
        <v>103</v>
      </c>
      <c r="C290" s="39">
        <v>5</v>
      </c>
      <c r="D290" s="39" t="s">
        <v>23</v>
      </c>
      <c r="E290" s="40" t="s">
        <v>4630</v>
      </c>
      <c r="F290" s="39">
        <v>50</v>
      </c>
      <c r="G290" s="11" t="str">
        <f t="shared" si="2"/>
        <v>Zikrullah Khidri (Brookside)</v>
      </c>
    </row>
    <row r="291" spans="1:7" ht="15" x14ac:dyDescent="0.25">
      <c r="A291" s="39">
        <v>51</v>
      </c>
      <c r="B291" s="39" t="s">
        <v>941</v>
      </c>
      <c r="C291" s="39">
        <v>5</v>
      </c>
      <c r="D291" s="39" t="s">
        <v>848</v>
      </c>
      <c r="E291" s="40" t="s">
        <v>4631</v>
      </c>
      <c r="F291" s="39">
        <v>51</v>
      </c>
      <c r="G291" s="11" t="str">
        <f t="shared" si="2"/>
        <v>Tyson Leung (Winterburn)</v>
      </c>
    </row>
    <row r="292" spans="1:7" ht="15" x14ac:dyDescent="0.25">
      <c r="A292" s="39">
        <v>52</v>
      </c>
      <c r="B292" s="39" t="s">
        <v>2839</v>
      </c>
      <c r="C292" s="39">
        <v>5</v>
      </c>
      <c r="D292" s="39" t="s">
        <v>32</v>
      </c>
      <c r="E292" s="40" t="s">
        <v>4632</v>
      </c>
      <c r="F292" s="39">
        <v>52</v>
      </c>
      <c r="G292" s="11" t="str">
        <f t="shared" si="2"/>
        <v>Kai Jensen (Forest Heights)</v>
      </c>
    </row>
    <row r="293" spans="1:7" ht="15" x14ac:dyDescent="0.25">
      <c r="A293" s="39">
        <v>53</v>
      </c>
      <c r="B293" s="39" t="s">
        <v>2881</v>
      </c>
      <c r="C293" s="39">
        <v>5</v>
      </c>
      <c r="D293" s="39" t="s">
        <v>32</v>
      </c>
      <c r="E293" s="40" t="s">
        <v>4633</v>
      </c>
      <c r="F293" s="39">
        <v>53</v>
      </c>
      <c r="G293" s="11" t="str">
        <f t="shared" si="2"/>
        <v>Garbriel Gibas (Forest Heights)</v>
      </c>
    </row>
    <row r="294" spans="1:7" ht="15" x14ac:dyDescent="0.25">
      <c r="A294" s="39">
        <v>54</v>
      </c>
      <c r="B294" s="39" t="s">
        <v>779</v>
      </c>
      <c r="C294" s="39">
        <v>5</v>
      </c>
      <c r="D294" s="39" t="s">
        <v>124</v>
      </c>
      <c r="E294" s="40" t="s">
        <v>4634</v>
      </c>
      <c r="F294" s="39">
        <v>54</v>
      </c>
      <c r="G294" s="11" t="str">
        <f t="shared" si="2"/>
        <v>Ian Layton (Homesteader)</v>
      </c>
    </row>
    <row r="295" spans="1:7" ht="15" x14ac:dyDescent="0.25">
      <c r="A295" s="39">
        <v>55</v>
      </c>
      <c r="B295" s="39" t="s">
        <v>2911</v>
      </c>
      <c r="C295" s="39">
        <v>5</v>
      </c>
      <c r="D295" s="39" t="s">
        <v>42</v>
      </c>
      <c r="E295" s="40" t="s">
        <v>4635</v>
      </c>
      <c r="F295" s="39">
        <v>55</v>
      </c>
      <c r="G295" s="11" t="str">
        <f t="shared" si="2"/>
        <v>Haroon Abbasi (Ellerslie Campus)</v>
      </c>
    </row>
    <row r="296" spans="1:7" ht="15" x14ac:dyDescent="0.25">
      <c r="A296" s="39">
        <v>56</v>
      </c>
      <c r="B296" s="39" t="s">
        <v>259</v>
      </c>
      <c r="C296" s="39">
        <v>5</v>
      </c>
      <c r="D296" s="39" t="s">
        <v>27</v>
      </c>
      <c r="E296" s="40" t="s">
        <v>4636</v>
      </c>
      <c r="F296" s="39">
        <v>56</v>
      </c>
      <c r="G296" s="11" t="str">
        <f t="shared" si="2"/>
        <v>Kaden Scott (Holyrood)</v>
      </c>
    </row>
    <row r="297" spans="1:7" ht="15" x14ac:dyDescent="0.25">
      <c r="A297" s="39">
        <v>57</v>
      </c>
      <c r="B297" s="39" t="s">
        <v>4637</v>
      </c>
      <c r="C297" s="39">
        <v>5</v>
      </c>
      <c r="D297" s="39" t="s">
        <v>926</v>
      </c>
      <c r="E297" s="40" t="s">
        <v>4638</v>
      </c>
      <c r="F297" s="39">
        <v>57</v>
      </c>
      <c r="G297" s="11" t="str">
        <f t="shared" si="2"/>
        <v>Gurjazz Dhaliwal (Shauna May Seneca)</v>
      </c>
    </row>
    <row r="298" spans="1:7" ht="15" x14ac:dyDescent="0.25">
      <c r="A298" s="39">
        <v>58</v>
      </c>
      <c r="B298" s="39" t="s">
        <v>253</v>
      </c>
      <c r="C298" s="39">
        <v>5</v>
      </c>
      <c r="D298" s="39" t="s">
        <v>236</v>
      </c>
      <c r="E298" s="40" t="s">
        <v>4639</v>
      </c>
      <c r="F298" s="39">
        <v>58</v>
      </c>
      <c r="G298" s="11" t="str">
        <f t="shared" si="2"/>
        <v>Carson Whyte (Coralwood Advent)</v>
      </c>
    </row>
    <row r="299" spans="1:7" ht="15" x14ac:dyDescent="0.25">
      <c r="A299" s="39">
        <v>59</v>
      </c>
      <c r="B299" s="39" t="s">
        <v>4640</v>
      </c>
      <c r="C299" s="39">
        <v>5</v>
      </c>
      <c r="D299" s="39" t="s">
        <v>106</v>
      </c>
      <c r="E299" s="40" t="s">
        <v>4641</v>
      </c>
      <c r="F299" s="39">
        <v>59</v>
      </c>
      <c r="G299" s="11" t="str">
        <f t="shared" si="2"/>
        <v>Asher van Driel (Edmonton Chr)</v>
      </c>
    </row>
    <row r="300" spans="1:7" ht="15" x14ac:dyDescent="0.25">
      <c r="A300" s="39">
        <v>60</v>
      </c>
      <c r="B300" s="39" t="s">
        <v>2927</v>
      </c>
      <c r="C300" s="39">
        <v>5</v>
      </c>
      <c r="D300" s="39" t="s">
        <v>36</v>
      </c>
      <c r="E300" s="40" t="s">
        <v>4642</v>
      </c>
      <c r="F300" s="39">
        <v>60</v>
      </c>
      <c r="G300" s="11" t="str">
        <f t="shared" si="2"/>
        <v>Asher Vailas (Riverdale)</v>
      </c>
    </row>
    <row r="301" spans="1:7" ht="15" x14ac:dyDescent="0.25">
      <c r="A301" s="39">
        <v>61</v>
      </c>
      <c r="B301" s="39" t="s">
        <v>2934</v>
      </c>
      <c r="C301" s="39">
        <v>5</v>
      </c>
      <c r="D301" s="39" t="s">
        <v>31</v>
      </c>
      <c r="E301" s="40" t="s">
        <v>4643</v>
      </c>
      <c r="F301" s="39">
        <v>61</v>
      </c>
      <c r="G301" s="11" t="str">
        <f t="shared" si="2"/>
        <v>Arthur Priest (Donnan)</v>
      </c>
    </row>
    <row r="302" spans="1:7" ht="15" x14ac:dyDescent="0.25">
      <c r="A302" s="39">
        <v>62</v>
      </c>
      <c r="B302" s="39" t="s">
        <v>249</v>
      </c>
      <c r="C302" s="39">
        <v>5</v>
      </c>
      <c r="D302" s="39" t="s">
        <v>24</v>
      </c>
      <c r="E302" s="40" t="s">
        <v>4644</v>
      </c>
      <c r="F302" s="39">
        <v>62</v>
      </c>
      <c r="G302" s="11" t="str">
        <f t="shared" si="2"/>
        <v>Miles Jeroncic (Brander Gardens)</v>
      </c>
    </row>
    <row r="303" spans="1:7" ht="15" x14ac:dyDescent="0.25">
      <c r="A303" s="39">
        <v>63</v>
      </c>
      <c r="B303" s="39" t="s">
        <v>814</v>
      </c>
      <c r="C303" s="39">
        <v>5</v>
      </c>
      <c r="D303" s="39" t="s">
        <v>279</v>
      </c>
      <c r="E303" s="40" t="s">
        <v>4645</v>
      </c>
      <c r="F303" s="39">
        <v>63</v>
      </c>
      <c r="G303" s="11" t="str">
        <f t="shared" si="2"/>
        <v>Marco Lund (Crestwood)</v>
      </c>
    </row>
    <row r="304" spans="1:7" ht="15" x14ac:dyDescent="0.25">
      <c r="A304" s="39">
        <v>64</v>
      </c>
      <c r="B304" s="39" t="s">
        <v>942</v>
      </c>
      <c r="C304" s="39">
        <v>5</v>
      </c>
      <c r="D304" s="39" t="s">
        <v>22</v>
      </c>
      <c r="E304" s="40" t="s">
        <v>4646</v>
      </c>
      <c r="F304" s="39">
        <v>64</v>
      </c>
      <c r="G304" s="11" t="str">
        <f t="shared" si="2"/>
        <v>Grayson Chan (Parkallen)</v>
      </c>
    </row>
    <row r="305" spans="1:7" ht="15" x14ac:dyDescent="0.25">
      <c r="A305" s="39">
        <v>65</v>
      </c>
      <c r="B305" s="39" t="s">
        <v>907</v>
      </c>
      <c r="C305" s="39">
        <v>5</v>
      </c>
      <c r="D305" s="39" t="s">
        <v>43</v>
      </c>
      <c r="E305" s="40" t="s">
        <v>4647</v>
      </c>
      <c r="F305" s="39">
        <v>65</v>
      </c>
      <c r="G305" s="11" t="str">
        <f t="shared" ref="G305:G368" si="3">CONCATENATE(B305, " (", D305, ")")</f>
        <v>Henry Pass (King Edward)</v>
      </c>
    </row>
    <row r="306" spans="1:7" ht="15" x14ac:dyDescent="0.25">
      <c r="A306" s="39">
        <v>66</v>
      </c>
      <c r="B306" s="39" t="s">
        <v>910</v>
      </c>
      <c r="C306" s="39">
        <v>5</v>
      </c>
      <c r="D306" s="39" t="s">
        <v>106</v>
      </c>
      <c r="E306" s="40" t="s">
        <v>4648</v>
      </c>
      <c r="F306" s="39">
        <v>66</v>
      </c>
      <c r="G306" s="11" t="str">
        <f t="shared" si="3"/>
        <v>William Scott (Edmonton Chr)</v>
      </c>
    </row>
    <row r="307" spans="1:7" ht="15" x14ac:dyDescent="0.25">
      <c r="A307" s="39">
        <v>67</v>
      </c>
      <c r="B307" s="39" t="s">
        <v>2909</v>
      </c>
      <c r="C307" s="39">
        <v>5</v>
      </c>
      <c r="D307" s="39" t="s">
        <v>849</v>
      </c>
      <c r="E307" s="40" t="s">
        <v>4649</v>
      </c>
      <c r="F307" s="39">
        <v>67</v>
      </c>
      <c r="G307" s="11" t="str">
        <f t="shared" si="3"/>
        <v>Jarvis Goertzen (Roberta MacAdams)</v>
      </c>
    </row>
    <row r="308" spans="1:7" ht="15" x14ac:dyDescent="0.25">
      <c r="A308" s="39">
        <v>68</v>
      </c>
      <c r="B308" s="39" t="s">
        <v>796</v>
      </c>
      <c r="C308" s="39">
        <v>5</v>
      </c>
      <c r="D308" s="39" t="s">
        <v>36</v>
      </c>
      <c r="E308" s="40" t="s">
        <v>2232</v>
      </c>
      <c r="F308" s="39">
        <v>68</v>
      </c>
      <c r="G308" s="11" t="str">
        <f t="shared" si="3"/>
        <v>Isaac Daniels (Riverdale)</v>
      </c>
    </row>
    <row r="309" spans="1:7" ht="15" x14ac:dyDescent="0.25">
      <c r="A309" s="39">
        <v>69</v>
      </c>
      <c r="B309" s="39" t="s">
        <v>4650</v>
      </c>
      <c r="C309" s="39">
        <v>5</v>
      </c>
      <c r="D309" s="39" t="s">
        <v>3872</v>
      </c>
      <c r="E309" s="40" t="s">
        <v>4651</v>
      </c>
      <c r="F309" s="39">
        <v>69</v>
      </c>
      <c r="G309" s="11" t="str">
        <f t="shared" si="3"/>
        <v>Dylan Torrance (York)</v>
      </c>
    </row>
    <row r="310" spans="1:7" ht="15" x14ac:dyDescent="0.25">
      <c r="A310" s="39">
        <v>70</v>
      </c>
      <c r="B310" s="39" t="s">
        <v>798</v>
      </c>
      <c r="C310" s="39">
        <v>5</v>
      </c>
      <c r="D310" s="39" t="s">
        <v>27</v>
      </c>
      <c r="E310" s="40" t="s">
        <v>4652</v>
      </c>
      <c r="F310" s="39">
        <v>70</v>
      </c>
      <c r="G310" s="11" t="str">
        <f t="shared" si="3"/>
        <v>Ollie Chun (Holyrood)</v>
      </c>
    </row>
    <row r="311" spans="1:7" ht="15" x14ac:dyDescent="0.25">
      <c r="A311" s="39">
        <v>71</v>
      </c>
      <c r="B311" s="39" t="s">
        <v>2867</v>
      </c>
      <c r="C311" s="39">
        <v>5</v>
      </c>
      <c r="D311" s="39" t="s">
        <v>80</v>
      </c>
      <c r="E311" s="40" t="s">
        <v>4653</v>
      </c>
      <c r="F311" s="39">
        <v>71</v>
      </c>
      <c r="G311" s="11" t="str">
        <f t="shared" si="3"/>
        <v>Bennett Kothlow (George H. Luck)</v>
      </c>
    </row>
    <row r="312" spans="1:7" ht="15" x14ac:dyDescent="0.25">
      <c r="A312" s="39">
        <v>72</v>
      </c>
      <c r="B312" s="39" t="s">
        <v>789</v>
      </c>
      <c r="C312" s="39">
        <v>5</v>
      </c>
      <c r="D312" s="39" t="s">
        <v>28</v>
      </c>
      <c r="E312" s="40" t="s">
        <v>4654</v>
      </c>
      <c r="F312" s="39">
        <v>72</v>
      </c>
      <c r="G312" s="11" t="str">
        <f t="shared" si="3"/>
        <v>Blake Crozier (Earl Buxton)</v>
      </c>
    </row>
    <row r="313" spans="1:7" ht="15" x14ac:dyDescent="0.25">
      <c r="A313" s="39">
        <v>73</v>
      </c>
      <c r="B313" s="39" t="s">
        <v>4655</v>
      </c>
      <c r="C313" s="39">
        <v>5</v>
      </c>
      <c r="D313" s="39" t="s">
        <v>8006</v>
      </c>
      <c r="E313" s="40" t="s">
        <v>4656</v>
      </c>
      <c r="F313" s="39">
        <v>73</v>
      </c>
      <c r="G313" s="11" t="str">
        <f t="shared" si="3"/>
        <v>Arlo Vriend (Wîhkwêntôwin)</v>
      </c>
    </row>
    <row r="314" spans="1:7" ht="15" x14ac:dyDescent="0.25">
      <c r="A314" s="39">
        <v>74</v>
      </c>
      <c r="B314" s="39" t="s">
        <v>2896</v>
      </c>
      <c r="C314" s="39">
        <v>5</v>
      </c>
      <c r="D314" s="39" t="s">
        <v>32</v>
      </c>
      <c r="E314" s="40" t="s">
        <v>4657</v>
      </c>
      <c r="F314" s="39">
        <v>74</v>
      </c>
      <c r="G314" s="11" t="str">
        <f t="shared" si="3"/>
        <v>Rowan Oscroft (Forest Heights)</v>
      </c>
    </row>
    <row r="315" spans="1:7" ht="15" x14ac:dyDescent="0.25">
      <c r="A315" s="39">
        <v>75</v>
      </c>
      <c r="B315" s="39" t="s">
        <v>802</v>
      </c>
      <c r="C315" s="39">
        <v>5</v>
      </c>
      <c r="D315" s="39" t="s">
        <v>124</v>
      </c>
      <c r="E315" s="40" t="s">
        <v>4658</v>
      </c>
      <c r="F315" s="39">
        <v>75</v>
      </c>
      <c r="G315" s="11" t="str">
        <f t="shared" si="3"/>
        <v>Isaac Layton (Homesteader)</v>
      </c>
    </row>
    <row r="316" spans="1:7" ht="15" x14ac:dyDescent="0.25">
      <c r="A316" s="39">
        <v>76</v>
      </c>
      <c r="B316" s="39" t="s">
        <v>2883</v>
      </c>
      <c r="C316" s="39">
        <v>5</v>
      </c>
      <c r="D316" s="39" t="s">
        <v>80</v>
      </c>
      <c r="E316" s="40" t="s">
        <v>3744</v>
      </c>
      <c r="F316" s="39">
        <v>76</v>
      </c>
      <c r="G316" s="11" t="str">
        <f t="shared" si="3"/>
        <v>Humaid Rafiz (George H. Luck)</v>
      </c>
    </row>
    <row r="317" spans="1:7" ht="15" x14ac:dyDescent="0.25">
      <c r="A317" s="39">
        <v>77</v>
      </c>
      <c r="B317" s="39" t="s">
        <v>2957</v>
      </c>
      <c r="C317" s="39">
        <v>5</v>
      </c>
      <c r="D317" s="39" t="s">
        <v>27</v>
      </c>
      <c r="E317" s="40" t="s">
        <v>4659</v>
      </c>
      <c r="F317" s="39">
        <v>77</v>
      </c>
      <c r="G317" s="11" t="str">
        <f t="shared" si="3"/>
        <v>Kai Wendell (Holyrood)</v>
      </c>
    </row>
    <row r="318" spans="1:7" ht="15" x14ac:dyDescent="0.25">
      <c r="A318" s="39">
        <v>78</v>
      </c>
      <c r="B318" s="39" t="s">
        <v>2842</v>
      </c>
      <c r="C318" s="39">
        <v>5</v>
      </c>
      <c r="D318" s="39" t="s">
        <v>80</v>
      </c>
      <c r="E318" s="40" t="s">
        <v>4660</v>
      </c>
      <c r="F318" s="39">
        <v>78</v>
      </c>
      <c r="G318" s="11" t="str">
        <f t="shared" si="3"/>
        <v>William Ondrus (George H. Luck)</v>
      </c>
    </row>
    <row r="319" spans="1:7" ht="15" x14ac:dyDescent="0.25">
      <c r="A319" s="39">
        <v>79</v>
      </c>
      <c r="B319" s="39" t="s">
        <v>2894</v>
      </c>
      <c r="C319" s="39">
        <v>5</v>
      </c>
      <c r="D319" s="39" t="s">
        <v>32</v>
      </c>
      <c r="E319" s="40" t="s">
        <v>4661</v>
      </c>
      <c r="F319" s="39">
        <v>79</v>
      </c>
      <c r="G319" s="11" t="str">
        <f t="shared" si="3"/>
        <v>Luca Gibas (Forest Heights)</v>
      </c>
    </row>
    <row r="320" spans="1:7" ht="15" x14ac:dyDescent="0.25">
      <c r="A320" s="39">
        <v>80</v>
      </c>
      <c r="B320" s="39" t="s">
        <v>256</v>
      </c>
      <c r="C320" s="39">
        <v>5</v>
      </c>
      <c r="D320" s="39" t="s">
        <v>27</v>
      </c>
      <c r="E320" s="40" t="s">
        <v>4662</v>
      </c>
      <c r="F320" s="39">
        <v>80</v>
      </c>
      <c r="G320" s="11" t="str">
        <f t="shared" si="3"/>
        <v>Charlie Benetreau (Holyrood)</v>
      </c>
    </row>
    <row r="321" spans="1:7" ht="15" x14ac:dyDescent="0.25">
      <c r="A321" s="39">
        <v>81</v>
      </c>
      <c r="B321" s="39" t="s">
        <v>4663</v>
      </c>
      <c r="C321" s="39">
        <v>5</v>
      </c>
      <c r="D321" s="39" t="s">
        <v>926</v>
      </c>
      <c r="E321" s="40" t="s">
        <v>3276</v>
      </c>
      <c r="F321" s="39">
        <v>81</v>
      </c>
      <c r="G321" s="11" t="str">
        <f t="shared" si="3"/>
        <v>Gurekam Randhawa (Shauna May Seneca)</v>
      </c>
    </row>
    <row r="322" spans="1:7" ht="15" x14ac:dyDescent="0.25">
      <c r="A322" s="39">
        <v>82</v>
      </c>
      <c r="B322" s="39" t="s">
        <v>2913</v>
      </c>
      <c r="C322" s="39">
        <v>5</v>
      </c>
      <c r="D322" s="39" t="s">
        <v>80</v>
      </c>
      <c r="E322" s="40" t="s">
        <v>4664</v>
      </c>
      <c r="F322" s="39">
        <v>82</v>
      </c>
      <c r="G322" s="11" t="str">
        <f t="shared" si="3"/>
        <v>Coen Bauld (George H. Luck)</v>
      </c>
    </row>
    <row r="323" spans="1:7" ht="15" x14ac:dyDescent="0.25">
      <c r="A323" s="39">
        <v>83</v>
      </c>
      <c r="B323" s="39" t="s">
        <v>913</v>
      </c>
      <c r="C323" s="39">
        <v>5</v>
      </c>
      <c r="D323" s="39" t="s">
        <v>106</v>
      </c>
      <c r="E323" s="40" t="s">
        <v>4665</v>
      </c>
      <c r="F323" s="39">
        <v>83</v>
      </c>
      <c r="G323" s="11" t="str">
        <f t="shared" si="3"/>
        <v>George Myhre (Edmonton Chr)</v>
      </c>
    </row>
    <row r="324" spans="1:7" ht="15" x14ac:dyDescent="0.25">
      <c r="A324" s="39">
        <v>84</v>
      </c>
      <c r="B324" s="39" t="s">
        <v>2930</v>
      </c>
      <c r="C324" s="39">
        <v>5</v>
      </c>
      <c r="D324" s="39" t="s">
        <v>849</v>
      </c>
      <c r="E324" s="40" t="s">
        <v>4666</v>
      </c>
      <c r="F324" s="39">
        <v>84</v>
      </c>
      <c r="G324" s="11" t="str">
        <f t="shared" si="3"/>
        <v>George Heatheringt (Roberta MacAdams)</v>
      </c>
    </row>
    <row r="325" spans="1:7" ht="15" x14ac:dyDescent="0.25">
      <c r="A325" s="39">
        <v>85</v>
      </c>
      <c r="B325" s="39" t="s">
        <v>806</v>
      </c>
      <c r="C325" s="39">
        <v>5</v>
      </c>
      <c r="D325" s="39" t="s">
        <v>44</v>
      </c>
      <c r="E325" s="40" t="s">
        <v>4667</v>
      </c>
      <c r="F325" s="39">
        <v>85</v>
      </c>
      <c r="G325" s="11" t="str">
        <f t="shared" si="3"/>
        <v>Thaabith Hamit (Callingwood)</v>
      </c>
    </row>
    <row r="326" spans="1:7" ht="15" x14ac:dyDescent="0.25">
      <c r="A326" s="39">
        <v>86</v>
      </c>
      <c r="B326" s="39" t="s">
        <v>267</v>
      </c>
      <c r="C326" s="39">
        <v>5</v>
      </c>
      <c r="D326" s="39" t="s">
        <v>24</v>
      </c>
      <c r="E326" s="40" t="s">
        <v>4668</v>
      </c>
      <c r="F326" s="39">
        <v>86</v>
      </c>
      <c r="G326" s="11" t="str">
        <f t="shared" si="3"/>
        <v>Kingsley Gilborn (Brander Gardens)</v>
      </c>
    </row>
    <row r="327" spans="1:7" ht="15" x14ac:dyDescent="0.25">
      <c r="A327" s="39">
        <v>87</v>
      </c>
      <c r="B327" s="39" t="s">
        <v>916</v>
      </c>
      <c r="C327" s="39">
        <v>5</v>
      </c>
      <c r="D327" s="39" t="s">
        <v>33</v>
      </c>
      <c r="E327" s="40" t="s">
        <v>4669</v>
      </c>
      <c r="F327" s="39">
        <v>87</v>
      </c>
      <c r="G327" s="11" t="str">
        <f t="shared" si="3"/>
        <v>Oliver Franklin (Westbrook)</v>
      </c>
    </row>
    <row r="328" spans="1:7" ht="15" x14ac:dyDescent="0.25">
      <c r="A328" s="39">
        <v>88</v>
      </c>
      <c r="B328" s="39" t="s">
        <v>815</v>
      </c>
      <c r="C328" s="39">
        <v>5</v>
      </c>
      <c r="D328" s="39" t="s">
        <v>415</v>
      </c>
      <c r="E328" s="40" t="s">
        <v>4670</v>
      </c>
      <c r="F328" s="39">
        <v>88</v>
      </c>
      <c r="G328" s="11" t="str">
        <f t="shared" si="3"/>
        <v>Dayne Fulks (Gold Bar)</v>
      </c>
    </row>
    <row r="329" spans="1:7" ht="15" x14ac:dyDescent="0.25">
      <c r="A329" s="39">
        <v>89</v>
      </c>
      <c r="B329" s="39" t="s">
        <v>824</v>
      </c>
      <c r="C329" s="39">
        <v>5</v>
      </c>
      <c r="D329" s="39" t="s">
        <v>82</v>
      </c>
      <c r="E329" s="40" t="s">
        <v>4671</v>
      </c>
      <c r="F329" s="39">
        <v>89</v>
      </c>
      <c r="G329" s="11" t="str">
        <f t="shared" si="3"/>
        <v>Caleb Castro (Virginia Park)</v>
      </c>
    </row>
    <row r="330" spans="1:7" ht="15" x14ac:dyDescent="0.25">
      <c r="A330" s="39">
        <v>90</v>
      </c>
      <c r="B330" s="39" t="s">
        <v>4672</v>
      </c>
      <c r="C330" s="39">
        <v>5</v>
      </c>
      <c r="D330" s="39" t="s">
        <v>926</v>
      </c>
      <c r="E330" s="40" t="s">
        <v>4673</v>
      </c>
      <c r="F330" s="39">
        <v>90</v>
      </c>
      <c r="G330" s="11" t="str">
        <f t="shared" si="3"/>
        <v>Aabheer Chahal (Shauna May Seneca)</v>
      </c>
    </row>
    <row r="331" spans="1:7" ht="15" x14ac:dyDescent="0.25">
      <c r="A331" s="39">
        <v>91</v>
      </c>
      <c r="B331" s="39" t="s">
        <v>4674</v>
      </c>
      <c r="C331" s="39">
        <v>5</v>
      </c>
      <c r="D331" s="39" t="s">
        <v>279</v>
      </c>
      <c r="E331" s="40" t="s">
        <v>4675</v>
      </c>
      <c r="F331" s="39">
        <v>91</v>
      </c>
      <c r="G331" s="11" t="str">
        <f t="shared" si="3"/>
        <v>Ben Waddington (Crestwood)</v>
      </c>
    </row>
    <row r="332" spans="1:7" ht="15" x14ac:dyDescent="0.25">
      <c r="A332" s="39">
        <v>92</v>
      </c>
      <c r="B332" s="39" t="s">
        <v>4676</v>
      </c>
      <c r="C332" s="39">
        <v>5</v>
      </c>
      <c r="D332" s="39" t="s">
        <v>3872</v>
      </c>
      <c r="E332" s="40" t="s">
        <v>2575</v>
      </c>
      <c r="F332" s="39">
        <v>92</v>
      </c>
      <c r="G332" s="11" t="str">
        <f t="shared" si="3"/>
        <v>Wyatt Noble (York)</v>
      </c>
    </row>
    <row r="333" spans="1:7" ht="15" x14ac:dyDescent="0.25">
      <c r="A333" s="39">
        <v>93</v>
      </c>
      <c r="B333" s="39" t="s">
        <v>2954</v>
      </c>
      <c r="C333" s="39">
        <v>5</v>
      </c>
      <c r="D333" s="39" t="s">
        <v>31</v>
      </c>
      <c r="E333" s="40" t="s">
        <v>2581</v>
      </c>
      <c r="F333" s="39">
        <v>93</v>
      </c>
      <c r="G333" s="11" t="str">
        <f t="shared" si="3"/>
        <v>Sasha M. (Donnan)</v>
      </c>
    </row>
    <row r="334" spans="1:7" ht="15" x14ac:dyDescent="0.25">
      <c r="A334" s="39">
        <v>94</v>
      </c>
      <c r="B334" s="39" t="s">
        <v>2941</v>
      </c>
      <c r="C334" s="39">
        <v>5</v>
      </c>
      <c r="D334" s="39" t="s">
        <v>28</v>
      </c>
      <c r="E334" s="40" t="s">
        <v>4677</v>
      </c>
      <c r="F334" s="39">
        <v>94</v>
      </c>
      <c r="G334" s="11" t="str">
        <f t="shared" si="3"/>
        <v>Jones Robertson (Earl Buxton)</v>
      </c>
    </row>
    <row r="335" spans="1:7" ht="15" x14ac:dyDescent="0.25">
      <c r="A335" s="39">
        <v>95</v>
      </c>
      <c r="B335" s="39" t="s">
        <v>810</v>
      </c>
      <c r="C335" s="39">
        <v>5</v>
      </c>
      <c r="D335" s="39" t="s">
        <v>18</v>
      </c>
      <c r="E335" s="40" t="s">
        <v>4678</v>
      </c>
      <c r="F335" s="39">
        <v>95</v>
      </c>
      <c r="G335" s="11" t="str">
        <f t="shared" si="3"/>
        <v>Declan Thiem (George P. Nicholson)</v>
      </c>
    </row>
    <row r="336" spans="1:7" ht="15" x14ac:dyDescent="0.25">
      <c r="A336" s="39">
        <v>96</v>
      </c>
      <c r="B336" s="39" t="s">
        <v>2919</v>
      </c>
      <c r="C336" s="39">
        <v>5</v>
      </c>
      <c r="D336" s="39" t="s">
        <v>80</v>
      </c>
      <c r="E336" s="40" t="s">
        <v>4679</v>
      </c>
      <c r="F336" s="39">
        <v>96</v>
      </c>
      <c r="G336" s="11" t="str">
        <f t="shared" si="3"/>
        <v>Aldous Gaumont (George H. Luck)</v>
      </c>
    </row>
    <row r="337" spans="1:7" ht="15" x14ac:dyDescent="0.25">
      <c r="A337" s="39">
        <v>97</v>
      </c>
      <c r="B337" s="39" t="s">
        <v>2963</v>
      </c>
      <c r="C337" s="39">
        <v>5</v>
      </c>
      <c r="D337" s="39" t="s">
        <v>30</v>
      </c>
      <c r="E337" s="40" t="s">
        <v>4680</v>
      </c>
      <c r="F337" s="39">
        <v>97</v>
      </c>
      <c r="G337" s="11" t="str">
        <f t="shared" si="3"/>
        <v>Thomas Wakeling (Patricia Heights)</v>
      </c>
    </row>
    <row r="338" spans="1:7" ht="15" x14ac:dyDescent="0.25">
      <c r="A338" s="39">
        <v>98</v>
      </c>
      <c r="B338" s="39" t="s">
        <v>808</v>
      </c>
      <c r="C338" s="39">
        <v>5</v>
      </c>
      <c r="D338" s="39" t="s">
        <v>28</v>
      </c>
      <c r="E338" s="40" t="s">
        <v>4681</v>
      </c>
      <c r="F338" s="39">
        <v>98</v>
      </c>
      <c r="G338" s="11" t="str">
        <f t="shared" si="3"/>
        <v>William Brain (Earl Buxton)</v>
      </c>
    </row>
    <row r="339" spans="1:7" ht="15" x14ac:dyDescent="0.25">
      <c r="A339" s="39">
        <v>99</v>
      </c>
      <c r="B339" s="39" t="s">
        <v>3035</v>
      </c>
      <c r="C339" s="39">
        <v>5</v>
      </c>
      <c r="D339" s="39" t="s">
        <v>20</v>
      </c>
      <c r="E339" s="40" t="s">
        <v>4682</v>
      </c>
      <c r="F339" s="39">
        <v>99</v>
      </c>
      <c r="G339" s="11" t="str">
        <f t="shared" si="3"/>
        <v>AJ Genge (Michael A. Kostek)</v>
      </c>
    </row>
    <row r="340" spans="1:7" ht="15" x14ac:dyDescent="0.25">
      <c r="A340" s="39">
        <v>100</v>
      </c>
      <c r="B340" s="39" t="s">
        <v>255</v>
      </c>
      <c r="C340" s="39">
        <v>5</v>
      </c>
      <c r="D340" s="39" t="s">
        <v>19</v>
      </c>
      <c r="E340" s="40" t="s">
        <v>4683</v>
      </c>
      <c r="F340" s="39">
        <v>100</v>
      </c>
      <c r="G340" s="11" t="str">
        <f t="shared" si="3"/>
        <v>Moritz Stakiw (Rio Terrace)</v>
      </c>
    </row>
    <row r="341" spans="1:7" ht="15" x14ac:dyDescent="0.25">
      <c r="A341" s="39">
        <v>101</v>
      </c>
      <c r="B341" s="39" t="s">
        <v>811</v>
      </c>
      <c r="C341" s="39">
        <v>5</v>
      </c>
      <c r="D341" s="39" t="s">
        <v>36</v>
      </c>
      <c r="E341" s="40" t="s">
        <v>4684</v>
      </c>
      <c r="F341" s="39">
        <v>101</v>
      </c>
      <c r="G341" s="11" t="str">
        <f t="shared" si="3"/>
        <v>Avery MacDonald (Riverdale)</v>
      </c>
    </row>
    <row r="342" spans="1:7" ht="15" x14ac:dyDescent="0.25">
      <c r="A342" s="39">
        <v>102</v>
      </c>
      <c r="B342" s="39" t="s">
        <v>812</v>
      </c>
      <c r="C342" s="39">
        <v>5</v>
      </c>
      <c r="D342" s="39" t="s">
        <v>236</v>
      </c>
      <c r="E342" s="40" t="s">
        <v>4685</v>
      </c>
      <c r="F342" s="39">
        <v>102</v>
      </c>
      <c r="G342" s="11" t="str">
        <f t="shared" si="3"/>
        <v>Benjamin Bakker (Coralwood Advent)</v>
      </c>
    </row>
    <row r="343" spans="1:7" ht="15" x14ac:dyDescent="0.25">
      <c r="A343" s="39">
        <v>103</v>
      </c>
      <c r="B343" s="39" t="s">
        <v>4686</v>
      </c>
      <c r="C343" s="39">
        <v>5</v>
      </c>
      <c r="D343" s="39" t="s">
        <v>52</v>
      </c>
      <c r="E343" s="40" t="s">
        <v>4687</v>
      </c>
      <c r="F343" s="39">
        <v>103</v>
      </c>
      <c r="G343" s="11" t="str">
        <f t="shared" si="3"/>
        <v>Mensink Aiden (Hardisty)</v>
      </c>
    </row>
    <row r="344" spans="1:7" ht="15" x14ac:dyDescent="0.25">
      <c r="A344" s="39">
        <v>104</v>
      </c>
      <c r="B344" s="39" t="s">
        <v>2951</v>
      </c>
      <c r="C344" s="39">
        <v>5</v>
      </c>
      <c r="D344" s="39" t="s">
        <v>24</v>
      </c>
      <c r="E344" s="40" t="s">
        <v>4688</v>
      </c>
      <c r="F344" s="39">
        <v>104</v>
      </c>
      <c r="G344" s="11" t="str">
        <f t="shared" si="3"/>
        <v>Parks Pizzey (Brander Gardens)</v>
      </c>
    </row>
    <row r="345" spans="1:7" ht="15" x14ac:dyDescent="0.25">
      <c r="A345" s="39">
        <v>105</v>
      </c>
      <c r="B345" s="39" t="s">
        <v>2994</v>
      </c>
      <c r="C345" s="39">
        <v>5</v>
      </c>
      <c r="D345" s="39" t="s">
        <v>82</v>
      </c>
      <c r="E345" s="40" t="s">
        <v>4689</v>
      </c>
      <c r="F345" s="39">
        <v>105</v>
      </c>
      <c r="G345" s="11" t="str">
        <f t="shared" si="3"/>
        <v>Peter Maximchuk (Virginia Park)</v>
      </c>
    </row>
    <row r="346" spans="1:7" ht="15" x14ac:dyDescent="0.25">
      <c r="A346" s="39">
        <v>106</v>
      </c>
      <c r="B346" s="39" t="s">
        <v>2979</v>
      </c>
      <c r="C346" s="39">
        <v>5</v>
      </c>
      <c r="D346" s="39" t="s">
        <v>30</v>
      </c>
      <c r="E346" s="40" t="s">
        <v>4690</v>
      </c>
      <c r="F346" s="39">
        <v>106</v>
      </c>
      <c r="G346" s="11" t="str">
        <f t="shared" si="3"/>
        <v>Jad Assaf (Patricia Heights)</v>
      </c>
    </row>
    <row r="347" spans="1:7" ht="15" x14ac:dyDescent="0.25">
      <c r="A347" s="39">
        <v>107</v>
      </c>
      <c r="B347" s="39" t="s">
        <v>797</v>
      </c>
      <c r="C347" s="39">
        <v>5</v>
      </c>
      <c r="D347" s="39" t="s">
        <v>22</v>
      </c>
      <c r="E347" s="40" t="s">
        <v>1511</v>
      </c>
      <c r="F347" s="39">
        <v>107</v>
      </c>
      <c r="G347" s="11" t="str">
        <f t="shared" si="3"/>
        <v>Liam Benson (Parkallen)</v>
      </c>
    </row>
    <row r="348" spans="1:7" ht="15" x14ac:dyDescent="0.25">
      <c r="A348" s="39">
        <v>108</v>
      </c>
      <c r="B348" s="39" t="s">
        <v>4691</v>
      </c>
      <c r="C348" s="39">
        <v>5</v>
      </c>
      <c r="D348" s="39" t="s">
        <v>62</v>
      </c>
      <c r="E348" s="40" t="s">
        <v>4692</v>
      </c>
      <c r="F348" s="39">
        <v>108</v>
      </c>
      <c r="G348" s="11" t="str">
        <f t="shared" si="3"/>
        <v>James Moroskat (Westglen)</v>
      </c>
    </row>
    <row r="349" spans="1:7" ht="15" x14ac:dyDescent="0.25">
      <c r="A349" s="39">
        <v>109</v>
      </c>
      <c r="B349" s="39" t="s">
        <v>2975</v>
      </c>
      <c r="C349" s="39">
        <v>5</v>
      </c>
      <c r="D349" s="39" t="s">
        <v>30</v>
      </c>
      <c r="E349" s="40" t="s">
        <v>4693</v>
      </c>
      <c r="F349" s="39">
        <v>109</v>
      </c>
      <c r="G349" s="11" t="str">
        <f t="shared" si="3"/>
        <v>Walton VanDewark (Patricia Heights)</v>
      </c>
    </row>
    <row r="350" spans="1:7" ht="15" x14ac:dyDescent="0.25">
      <c r="A350" s="39">
        <v>110</v>
      </c>
      <c r="B350" s="39" t="s">
        <v>2987</v>
      </c>
      <c r="C350" s="39">
        <v>5</v>
      </c>
      <c r="D350" s="39" t="s">
        <v>32</v>
      </c>
      <c r="E350" s="40" t="s">
        <v>4694</v>
      </c>
      <c r="F350" s="39">
        <v>110</v>
      </c>
      <c r="G350" s="11" t="str">
        <f t="shared" si="3"/>
        <v>leon Mueller (Forest Heights)</v>
      </c>
    </row>
    <row r="351" spans="1:7" ht="15" x14ac:dyDescent="0.25">
      <c r="A351" s="39">
        <v>111</v>
      </c>
      <c r="B351" s="39" t="s">
        <v>3019</v>
      </c>
      <c r="C351" s="39">
        <v>5</v>
      </c>
      <c r="D351" s="39" t="s">
        <v>1443</v>
      </c>
      <c r="E351" s="40" t="s">
        <v>4695</v>
      </c>
      <c r="F351" s="39">
        <v>111</v>
      </c>
      <c r="G351" s="11" t="str">
        <f t="shared" si="3"/>
        <v>Fejiro Dievudavwe (Crawford Plains)</v>
      </c>
    </row>
    <row r="352" spans="1:7" ht="15" x14ac:dyDescent="0.25">
      <c r="A352" s="39">
        <v>112</v>
      </c>
      <c r="B352" s="39" t="s">
        <v>2965</v>
      </c>
      <c r="C352" s="39">
        <v>5</v>
      </c>
      <c r="D352" s="39" t="s">
        <v>80</v>
      </c>
      <c r="E352" s="40" t="s">
        <v>4696</v>
      </c>
      <c r="F352" s="39">
        <v>112</v>
      </c>
      <c r="G352" s="11" t="str">
        <f t="shared" si="3"/>
        <v>Owen Law (George H. Luck)</v>
      </c>
    </row>
    <row r="353" spans="1:7" ht="15" x14ac:dyDescent="0.25">
      <c r="A353" s="39">
        <v>113</v>
      </c>
      <c r="B353" s="39" t="s">
        <v>2944</v>
      </c>
      <c r="C353" s="39">
        <v>5</v>
      </c>
      <c r="D353" s="39" t="s">
        <v>24</v>
      </c>
      <c r="E353" s="40" t="s">
        <v>4697</v>
      </c>
      <c r="F353" s="39">
        <v>113</v>
      </c>
      <c r="G353" s="11" t="str">
        <f t="shared" si="3"/>
        <v>Emmett Gooding (Brander Gardens)</v>
      </c>
    </row>
    <row r="354" spans="1:7" ht="15" x14ac:dyDescent="0.25">
      <c r="A354" s="39">
        <v>114</v>
      </c>
      <c r="B354" s="39" t="s">
        <v>98</v>
      </c>
      <c r="C354" s="39">
        <v>5</v>
      </c>
      <c r="D354" s="39" t="s">
        <v>23</v>
      </c>
      <c r="E354" s="40" t="s">
        <v>4698</v>
      </c>
      <c r="F354" s="39">
        <v>114</v>
      </c>
      <c r="G354" s="11" t="str">
        <f t="shared" si="3"/>
        <v>William Thompson (Brookside)</v>
      </c>
    </row>
    <row r="355" spans="1:7" ht="15" x14ac:dyDescent="0.25">
      <c r="A355" s="39">
        <v>115</v>
      </c>
      <c r="B355" s="39" t="s">
        <v>2977</v>
      </c>
      <c r="C355" s="39">
        <v>5</v>
      </c>
      <c r="D355" s="39" t="s">
        <v>82</v>
      </c>
      <c r="E355" s="40" t="s">
        <v>2609</v>
      </c>
      <c r="F355" s="39">
        <v>115</v>
      </c>
      <c r="G355" s="11" t="str">
        <f t="shared" si="3"/>
        <v>Oscar Marianda (Virginia Park)</v>
      </c>
    </row>
    <row r="356" spans="1:7" ht="15" x14ac:dyDescent="0.25">
      <c r="A356" s="39">
        <v>116</v>
      </c>
      <c r="B356" s="39" t="s">
        <v>2925</v>
      </c>
      <c r="C356" s="39">
        <v>5</v>
      </c>
      <c r="D356" s="39" t="s">
        <v>415</v>
      </c>
      <c r="E356" s="40" t="s">
        <v>4699</v>
      </c>
      <c r="F356" s="39">
        <v>116</v>
      </c>
      <c r="G356" s="11" t="str">
        <f t="shared" si="3"/>
        <v>Braxton Way (Gold Bar)</v>
      </c>
    </row>
    <row r="357" spans="1:7" ht="15" x14ac:dyDescent="0.25">
      <c r="A357" s="39">
        <v>117</v>
      </c>
      <c r="B357" s="39" t="s">
        <v>4700</v>
      </c>
      <c r="C357" s="39">
        <v>5</v>
      </c>
      <c r="D357" s="39" t="s">
        <v>22</v>
      </c>
      <c r="E357" s="40" t="s">
        <v>4701</v>
      </c>
      <c r="F357" s="39">
        <v>117</v>
      </c>
      <c r="G357" s="11" t="str">
        <f t="shared" si="3"/>
        <v>Tate Willmott (Parkallen)</v>
      </c>
    </row>
    <row r="358" spans="1:7" ht="15" x14ac:dyDescent="0.25">
      <c r="A358" s="39">
        <v>118</v>
      </c>
      <c r="B358" s="39" t="s">
        <v>2937</v>
      </c>
      <c r="C358" s="39">
        <v>5</v>
      </c>
      <c r="D358" s="39" t="s">
        <v>1443</v>
      </c>
      <c r="E358" s="40" t="s">
        <v>4702</v>
      </c>
      <c r="F358" s="39">
        <v>118</v>
      </c>
      <c r="G358" s="11" t="str">
        <f t="shared" si="3"/>
        <v>Ewan Cott-Koslicki (Crawford Plains)</v>
      </c>
    </row>
    <row r="359" spans="1:7" ht="15" x14ac:dyDescent="0.25">
      <c r="A359" s="39">
        <v>119</v>
      </c>
      <c r="B359" s="39" t="s">
        <v>4703</v>
      </c>
      <c r="C359" s="39">
        <v>5</v>
      </c>
      <c r="D359" s="39" t="s">
        <v>51</v>
      </c>
      <c r="E359" s="40" t="s">
        <v>4704</v>
      </c>
      <c r="F359" s="39">
        <v>119</v>
      </c>
      <c r="G359" s="11" t="str">
        <f t="shared" si="3"/>
        <v>Maxwell Varma (Soraya Hafez)</v>
      </c>
    </row>
    <row r="360" spans="1:7" ht="15" x14ac:dyDescent="0.25">
      <c r="A360" s="39">
        <v>120</v>
      </c>
      <c r="B360" s="39" t="s">
        <v>2972</v>
      </c>
      <c r="C360" s="39">
        <v>5</v>
      </c>
      <c r="D360" s="39" t="s">
        <v>392</v>
      </c>
      <c r="E360" s="40" t="s">
        <v>4705</v>
      </c>
      <c r="F360" s="39">
        <v>120</v>
      </c>
      <c r="G360" s="11" t="str">
        <f t="shared" si="3"/>
        <v>Aiden Abel (LaPerle)</v>
      </c>
    </row>
    <row r="361" spans="1:7" ht="15" x14ac:dyDescent="0.25">
      <c r="A361" s="39">
        <v>121</v>
      </c>
      <c r="B361" s="39" t="s">
        <v>837</v>
      </c>
      <c r="C361" s="39">
        <v>5</v>
      </c>
      <c r="D361" s="39" t="s">
        <v>20</v>
      </c>
      <c r="E361" s="40" t="s">
        <v>4706</v>
      </c>
      <c r="F361" s="39">
        <v>121</v>
      </c>
      <c r="G361" s="11" t="str">
        <f t="shared" si="3"/>
        <v>Logan McMillan (Michael A. Kostek)</v>
      </c>
    </row>
    <row r="362" spans="1:7" ht="15" x14ac:dyDescent="0.25">
      <c r="A362" s="39">
        <v>122</v>
      </c>
      <c r="B362" s="39" t="s">
        <v>946</v>
      </c>
      <c r="C362" s="39">
        <v>5</v>
      </c>
      <c r="D362" s="39" t="s">
        <v>926</v>
      </c>
      <c r="E362" s="40" t="s">
        <v>4707</v>
      </c>
      <c r="F362" s="39">
        <v>122</v>
      </c>
      <c r="G362" s="11" t="str">
        <f t="shared" si="3"/>
        <v>Dayton Le (Shauna May Seneca)</v>
      </c>
    </row>
    <row r="363" spans="1:7" ht="15" x14ac:dyDescent="0.25">
      <c r="A363" s="39">
        <v>123</v>
      </c>
      <c r="B363" s="39" t="s">
        <v>835</v>
      </c>
      <c r="C363" s="39">
        <v>5</v>
      </c>
      <c r="D363" s="39" t="s">
        <v>106</v>
      </c>
      <c r="E363" s="40" t="s">
        <v>4708</v>
      </c>
      <c r="F363" s="39">
        <v>123</v>
      </c>
      <c r="G363" s="11" t="str">
        <f t="shared" si="3"/>
        <v>Dean Dykstra (Edmonton Chr)</v>
      </c>
    </row>
    <row r="364" spans="1:7" ht="15" x14ac:dyDescent="0.25">
      <c r="A364" s="39">
        <v>124</v>
      </c>
      <c r="B364" s="39" t="s">
        <v>4709</v>
      </c>
      <c r="C364" s="39">
        <v>5</v>
      </c>
      <c r="D364" s="39" t="s">
        <v>926</v>
      </c>
      <c r="E364" s="40" t="s">
        <v>4710</v>
      </c>
      <c r="F364" s="39">
        <v>124</v>
      </c>
      <c r="G364" s="11" t="str">
        <f t="shared" si="3"/>
        <v>Jake Wright (Shauna May Seneca)</v>
      </c>
    </row>
    <row r="365" spans="1:7" ht="15" x14ac:dyDescent="0.25">
      <c r="A365" s="39">
        <v>125</v>
      </c>
      <c r="B365" s="39" t="s">
        <v>917</v>
      </c>
      <c r="C365" s="39">
        <v>5</v>
      </c>
      <c r="D365" s="39" t="s">
        <v>62</v>
      </c>
      <c r="E365" s="40" t="s">
        <v>4711</v>
      </c>
      <c r="F365" s="39">
        <v>125</v>
      </c>
      <c r="G365" s="11" t="str">
        <f t="shared" si="3"/>
        <v>Grant Shopland (Westglen)</v>
      </c>
    </row>
    <row r="366" spans="1:7" ht="15" x14ac:dyDescent="0.25">
      <c r="A366" s="39">
        <v>126</v>
      </c>
      <c r="B366" s="39" t="s">
        <v>3021</v>
      </c>
      <c r="C366" s="39">
        <v>5</v>
      </c>
      <c r="D366" s="39" t="s">
        <v>279</v>
      </c>
      <c r="E366" s="40" t="s">
        <v>4712</v>
      </c>
      <c r="F366" s="39">
        <v>126</v>
      </c>
      <c r="G366" s="11" t="str">
        <f t="shared" si="3"/>
        <v>Ben Chan (Crestwood)</v>
      </c>
    </row>
    <row r="367" spans="1:7" ht="15" x14ac:dyDescent="0.25">
      <c r="A367" s="39">
        <v>127</v>
      </c>
      <c r="B367" s="39" t="s">
        <v>803</v>
      </c>
      <c r="C367" s="39">
        <v>5</v>
      </c>
      <c r="D367" s="39" t="s">
        <v>22</v>
      </c>
      <c r="E367" s="40" t="s">
        <v>4713</v>
      </c>
      <c r="F367" s="39">
        <v>127</v>
      </c>
      <c r="G367" s="11" t="str">
        <f t="shared" si="3"/>
        <v>Declan Charlton (Parkallen)</v>
      </c>
    </row>
    <row r="368" spans="1:7" ht="15" x14ac:dyDescent="0.25">
      <c r="A368" s="39">
        <v>128</v>
      </c>
      <c r="B368" s="39" t="s">
        <v>2985</v>
      </c>
      <c r="C368" s="39">
        <v>5</v>
      </c>
      <c r="D368" s="39" t="s">
        <v>82</v>
      </c>
      <c r="E368" s="40" t="s">
        <v>4714</v>
      </c>
      <c r="F368" s="39">
        <v>128</v>
      </c>
      <c r="G368" s="11" t="str">
        <f t="shared" si="3"/>
        <v>Isaac Coulombe (Virginia Park)</v>
      </c>
    </row>
    <row r="369" spans="1:7" ht="15" x14ac:dyDescent="0.25">
      <c r="A369" s="39">
        <v>129</v>
      </c>
      <c r="B369" s="39" t="s">
        <v>816</v>
      </c>
      <c r="C369" s="39">
        <v>5</v>
      </c>
      <c r="D369" s="39" t="s">
        <v>28</v>
      </c>
      <c r="E369" s="40" t="s">
        <v>4715</v>
      </c>
      <c r="F369" s="39">
        <v>129</v>
      </c>
      <c r="G369" s="11" t="str">
        <f t="shared" ref="G369:G432" si="4">CONCATENATE(B369, " (", D369, ")")</f>
        <v>Sepanta Nikdel (Earl Buxton)</v>
      </c>
    </row>
    <row r="370" spans="1:7" ht="15" x14ac:dyDescent="0.25">
      <c r="A370" s="39">
        <v>130</v>
      </c>
      <c r="B370" s="39" t="s">
        <v>821</v>
      </c>
      <c r="C370" s="39">
        <v>5</v>
      </c>
      <c r="D370" s="39" t="s">
        <v>27</v>
      </c>
      <c r="E370" s="40" t="s">
        <v>4716</v>
      </c>
      <c r="F370" s="39">
        <v>130</v>
      </c>
      <c r="G370" s="11" t="str">
        <f t="shared" si="4"/>
        <v>Xavier Donald (Holyrood)</v>
      </c>
    </row>
    <row r="371" spans="1:7" ht="15" x14ac:dyDescent="0.25">
      <c r="A371" s="39">
        <v>131</v>
      </c>
      <c r="B371" s="39" t="s">
        <v>920</v>
      </c>
      <c r="C371" s="39">
        <v>5</v>
      </c>
      <c r="D371" s="39" t="s">
        <v>25</v>
      </c>
      <c r="E371" s="40" t="s">
        <v>4717</v>
      </c>
      <c r="F371" s="39">
        <v>131</v>
      </c>
      <c r="G371" s="11" t="str">
        <f t="shared" si="4"/>
        <v>Calvin Harman (Centennial)</v>
      </c>
    </row>
    <row r="372" spans="1:7" ht="15" x14ac:dyDescent="0.25">
      <c r="A372" s="39">
        <v>132</v>
      </c>
      <c r="B372" s="39" t="s">
        <v>912</v>
      </c>
      <c r="C372" s="39">
        <v>5</v>
      </c>
      <c r="D372" s="39" t="s">
        <v>25</v>
      </c>
      <c r="E372" s="40" t="s">
        <v>4718</v>
      </c>
      <c r="F372" s="39">
        <v>132</v>
      </c>
      <c r="G372" s="11" t="str">
        <f t="shared" si="4"/>
        <v>Hendrix Truong (Centennial)</v>
      </c>
    </row>
    <row r="373" spans="1:7" ht="15" x14ac:dyDescent="0.25">
      <c r="A373" s="39">
        <v>133</v>
      </c>
      <c r="B373" s="39" t="s">
        <v>919</v>
      </c>
      <c r="C373" s="39">
        <v>5</v>
      </c>
      <c r="D373" s="39" t="s">
        <v>28</v>
      </c>
      <c r="E373" s="40" t="s">
        <v>4719</v>
      </c>
      <c r="F373" s="39">
        <v>133</v>
      </c>
      <c r="G373" s="11" t="str">
        <f t="shared" si="4"/>
        <v>Henry Thomas (Earl Buxton)</v>
      </c>
    </row>
    <row r="374" spans="1:7" ht="15" x14ac:dyDescent="0.25">
      <c r="A374" s="39">
        <v>134</v>
      </c>
      <c r="B374" s="39" t="s">
        <v>2946</v>
      </c>
      <c r="C374" s="39">
        <v>5</v>
      </c>
      <c r="D374" s="39" t="s">
        <v>848</v>
      </c>
      <c r="E374" s="40" t="s">
        <v>4720</v>
      </c>
      <c r="F374" s="39">
        <v>134</v>
      </c>
      <c r="G374" s="11" t="str">
        <f t="shared" si="4"/>
        <v>Maizen Soropia (Winterburn)</v>
      </c>
    </row>
    <row r="375" spans="1:7" ht="15" x14ac:dyDescent="0.25">
      <c r="A375" s="39">
        <v>135</v>
      </c>
      <c r="B375" s="39" t="s">
        <v>801</v>
      </c>
      <c r="C375" s="39">
        <v>5</v>
      </c>
      <c r="D375" s="39" t="s">
        <v>26</v>
      </c>
      <c r="E375" s="40" t="s">
        <v>4721</v>
      </c>
      <c r="F375" s="39">
        <v>135</v>
      </c>
      <c r="G375" s="11" t="str">
        <f t="shared" si="4"/>
        <v>William Lau (Belgravia)</v>
      </c>
    </row>
    <row r="376" spans="1:7" ht="15" x14ac:dyDescent="0.25">
      <c r="A376" s="39">
        <v>136</v>
      </c>
      <c r="B376" s="39" t="s">
        <v>2981</v>
      </c>
      <c r="C376" s="39">
        <v>5</v>
      </c>
      <c r="D376" s="39" t="s">
        <v>124</v>
      </c>
      <c r="E376" s="40" t="s">
        <v>4722</v>
      </c>
      <c r="F376" s="39">
        <v>136</v>
      </c>
      <c r="G376" s="11" t="str">
        <f t="shared" si="4"/>
        <v>Saeed Arafat (Homesteader)</v>
      </c>
    </row>
    <row r="377" spans="1:7" ht="15" x14ac:dyDescent="0.25">
      <c r="A377" s="39">
        <v>137</v>
      </c>
      <c r="B377" s="39" t="s">
        <v>914</v>
      </c>
      <c r="C377" s="39">
        <v>5</v>
      </c>
      <c r="D377" s="39" t="s">
        <v>43</v>
      </c>
      <c r="E377" s="40" t="s">
        <v>4723</v>
      </c>
      <c r="F377" s="39">
        <v>137</v>
      </c>
      <c r="G377" s="11" t="str">
        <f t="shared" si="4"/>
        <v>Toby Makela (King Edward)</v>
      </c>
    </row>
    <row r="378" spans="1:7" ht="15" x14ac:dyDescent="0.25">
      <c r="A378" s="39">
        <v>138</v>
      </c>
      <c r="B378" s="39" t="s">
        <v>3050</v>
      </c>
      <c r="C378" s="39">
        <v>5</v>
      </c>
      <c r="D378" s="39" t="s">
        <v>41</v>
      </c>
      <c r="E378" s="40" t="s">
        <v>4724</v>
      </c>
      <c r="F378" s="39">
        <v>138</v>
      </c>
      <c r="G378" s="11" t="str">
        <f t="shared" si="4"/>
        <v>Charlie Johnston (Mill Creek)</v>
      </c>
    </row>
    <row r="379" spans="1:7" ht="15" x14ac:dyDescent="0.25">
      <c r="A379" s="39">
        <v>139</v>
      </c>
      <c r="B379" s="39" t="s">
        <v>4725</v>
      </c>
      <c r="C379" s="39">
        <v>5</v>
      </c>
      <c r="D379" s="39" t="s">
        <v>33</v>
      </c>
      <c r="E379" s="40" t="s">
        <v>4726</v>
      </c>
      <c r="F379" s="39">
        <v>139</v>
      </c>
      <c r="G379" s="11" t="str">
        <f t="shared" si="4"/>
        <v>Matteo Pardo (Westbrook)</v>
      </c>
    </row>
    <row r="380" spans="1:7" ht="15" x14ac:dyDescent="0.25">
      <c r="A380" s="39">
        <v>140</v>
      </c>
      <c r="B380" s="39" t="s">
        <v>129</v>
      </c>
      <c r="C380" s="39">
        <v>5</v>
      </c>
      <c r="D380" s="39" t="s">
        <v>23</v>
      </c>
      <c r="E380" s="40" t="s">
        <v>4727</v>
      </c>
      <c r="F380" s="39">
        <v>140</v>
      </c>
      <c r="G380" s="11" t="str">
        <f t="shared" si="4"/>
        <v>Cohen McCoy (Brookside)</v>
      </c>
    </row>
    <row r="381" spans="1:7" ht="15" x14ac:dyDescent="0.25">
      <c r="A381" s="39">
        <v>141</v>
      </c>
      <c r="B381" s="39" t="s">
        <v>943</v>
      </c>
      <c r="C381" s="39">
        <v>5</v>
      </c>
      <c r="D381" s="39" t="s">
        <v>31</v>
      </c>
      <c r="E381" s="40" t="s">
        <v>4728</v>
      </c>
      <c r="F381" s="39">
        <v>141</v>
      </c>
      <c r="G381" s="11" t="str">
        <f t="shared" si="4"/>
        <v>Dean Hargreaves (Donnan)</v>
      </c>
    </row>
    <row r="382" spans="1:7" ht="15" x14ac:dyDescent="0.25">
      <c r="A382" s="39">
        <v>142</v>
      </c>
      <c r="B382" s="39" t="s">
        <v>4729</v>
      </c>
      <c r="C382" s="39">
        <v>5</v>
      </c>
      <c r="D382" s="39" t="s">
        <v>22</v>
      </c>
      <c r="E382" s="40" t="s">
        <v>4730</v>
      </c>
      <c r="F382" s="39">
        <v>142</v>
      </c>
      <c r="G382" s="11" t="str">
        <f t="shared" si="4"/>
        <v>Damon Hai (Parkallen)</v>
      </c>
    </row>
    <row r="383" spans="1:7" ht="15" x14ac:dyDescent="0.25">
      <c r="A383" s="39">
        <v>143</v>
      </c>
      <c r="B383" s="39" t="s">
        <v>274</v>
      </c>
      <c r="C383" s="39">
        <v>5</v>
      </c>
      <c r="D383" s="39" t="s">
        <v>35</v>
      </c>
      <c r="E383" s="40" t="s">
        <v>4731</v>
      </c>
      <c r="F383" s="39">
        <v>143</v>
      </c>
      <c r="G383" s="11" t="str">
        <f t="shared" si="4"/>
        <v>Beckett Miller (Johnny Bright)</v>
      </c>
    </row>
    <row r="384" spans="1:7" ht="15" x14ac:dyDescent="0.25">
      <c r="A384" s="39">
        <v>144</v>
      </c>
      <c r="B384" s="39" t="s">
        <v>244</v>
      </c>
      <c r="C384" s="39">
        <v>5</v>
      </c>
      <c r="D384" s="39" t="s">
        <v>24</v>
      </c>
      <c r="E384" s="40" t="s">
        <v>4732</v>
      </c>
      <c r="F384" s="39">
        <v>144</v>
      </c>
      <c r="G384" s="11" t="str">
        <f t="shared" si="4"/>
        <v>Colin Zwicker (Brander Gardens)</v>
      </c>
    </row>
    <row r="385" spans="1:7" ht="15" x14ac:dyDescent="0.25">
      <c r="A385" s="39">
        <v>145</v>
      </c>
      <c r="B385" s="39" t="s">
        <v>818</v>
      </c>
      <c r="C385" s="39">
        <v>5</v>
      </c>
      <c r="D385" s="39" t="s">
        <v>20</v>
      </c>
      <c r="E385" s="40" t="s">
        <v>4733</v>
      </c>
      <c r="F385" s="39">
        <v>145</v>
      </c>
      <c r="G385" s="11" t="str">
        <f t="shared" si="4"/>
        <v>Alexander Dowell (Michael A. Kostek)</v>
      </c>
    </row>
    <row r="386" spans="1:7" ht="15" x14ac:dyDescent="0.25">
      <c r="A386" s="39">
        <v>146</v>
      </c>
      <c r="B386" s="39" t="s">
        <v>2990</v>
      </c>
      <c r="C386" s="39">
        <v>5</v>
      </c>
      <c r="D386" s="39" t="s">
        <v>82</v>
      </c>
      <c r="E386" s="40" t="s">
        <v>4734</v>
      </c>
      <c r="F386" s="39">
        <v>146</v>
      </c>
      <c r="G386" s="11" t="str">
        <f t="shared" si="4"/>
        <v>Josh Brown (Virginia Park)</v>
      </c>
    </row>
    <row r="387" spans="1:7" ht="15" x14ac:dyDescent="0.25">
      <c r="A387" s="39">
        <v>147</v>
      </c>
      <c r="B387" s="39" t="s">
        <v>4735</v>
      </c>
      <c r="C387" s="39">
        <v>5</v>
      </c>
      <c r="D387" s="39" t="s">
        <v>30</v>
      </c>
      <c r="E387" s="40" t="s">
        <v>4736</v>
      </c>
      <c r="F387" s="39">
        <v>147</v>
      </c>
      <c r="G387" s="11" t="str">
        <f t="shared" si="4"/>
        <v>Arnav Rayini (Patricia Heights)</v>
      </c>
    </row>
    <row r="388" spans="1:7" ht="15" x14ac:dyDescent="0.25">
      <c r="A388" s="39">
        <v>148</v>
      </c>
      <c r="B388" s="39" t="s">
        <v>386</v>
      </c>
      <c r="C388" s="39">
        <v>5</v>
      </c>
      <c r="D388" s="39" t="s">
        <v>19</v>
      </c>
      <c r="E388" s="40" t="s">
        <v>4737</v>
      </c>
      <c r="F388" s="39">
        <v>148</v>
      </c>
      <c r="G388" s="11" t="str">
        <f t="shared" si="4"/>
        <v>Adrien Lambert (Rio Terrace)</v>
      </c>
    </row>
    <row r="389" spans="1:7" ht="15" x14ac:dyDescent="0.25">
      <c r="A389" s="39">
        <v>149</v>
      </c>
      <c r="B389" s="39" t="s">
        <v>3042</v>
      </c>
      <c r="C389" s="39">
        <v>5</v>
      </c>
      <c r="D389" s="39" t="s">
        <v>1443</v>
      </c>
      <c r="E389" s="40" t="s">
        <v>4738</v>
      </c>
      <c r="F389" s="39">
        <v>149</v>
      </c>
      <c r="G389" s="11" t="str">
        <f t="shared" si="4"/>
        <v>Ander Urbanski (Crawford Plains)</v>
      </c>
    </row>
    <row r="390" spans="1:7" ht="15" x14ac:dyDescent="0.25">
      <c r="A390" s="39">
        <v>150</v>
      </c>
      <c r="B390" s="39" t="s">
        <v>3012</v>
      </c>
      <c r="C390" s="39">
        <v>5</v>
      </c>
      <c r="D390" s="39" t="s">
        <v>42</v>
      </c>
      <c r="E390" s="40" t="s">
        <v>4739</v>
      </c>
      <c r="F390" s="39">
        <v>150</v>
      </c>
      <c r="G390" s="11" t="str">
        <f t="shared" si="4"/>
        <v>Beckett Sharp (Ellerslie Campus)</v>
      </c>
    </row>
    <row r="391" spans="1:7" ht="15" x14ac:dyDescent="0.25">
      <c r="A391" s="39">
        <v>151</v>
      </c>
      <c r="B391" s="39" t="s">
        <v>4740</v>
      </c>
      <c r="C391" s="39">
        <v>5</v>
      </c>
      <c r="D391" s="39" t="s">
        <v>49</v>
      </c>
      <c r="E391" s="40" t="s">
        <v>4741</v>
      </c>
      <c r="F391" s="39">
        <v>151</v>
      </c>
      <c r="G391" s="11" t="str">
        <f t="shared" si="4"/>
        <v>Liam Parks (Constable Daniel)</v>
      </c>
    </row>
    <row r="392" spans="1:7" ht="15" x14ac:dyDescent="0.25">
      <c r="A392" s="39">
        <v>152</v>
      </c>
      <c r="B392" s="39" t="s">
        <v>4742</v>
      </c>
      <c r="C392" s="39">
        <v>5</v>
      </c>
      <c r="D392" s="39" t="s">
        <v>49</v>
      </c>
      <c r="E392" s="40" t="s">
        <v>4743</v>
      </c>
      <c r="F392" s="39">
        <v>152</v>
      </c>
      <c r="G392" s="11" t="str">
        <f t="shared" si="4"/>
        <v>Lincoln Biaas (Constable Daniel)</v>
      </c>
    </row>
    <row r="393" spans="1:7" ht="15" x14ac:dyDescent="0.25">
      <c r="A393" s="39">
        <v>153</v>
      </c>
      <c r="B393" s="39" t="s">
        <v>813</v>
      </c>
      <c r="C393" s="39">
        <v>5</v>
      </c>
      <c r="D393" s="39" t="s">
        <v>279</v>
      </c>
      <c r="E393" s="40" t="s">
        <v>4744</v>
      </c>
      <c r="F393" s="39">
        <v>153</v>
      </c>
      <c r="G393" s="11" t="str">
        <f t="shared" si="4"/>
        <v>Marcus Desilets (Crestwood)</v>
      </c>
    </row>
    <row r="394" spans="1:7" ht="15" x14ac:dyDescent="0.25">
      <c r="A394" s="39">
        <v>154</v>
      </c>
      <c r="B394" s="39" t="s">
        <v>822</v>
      </c>
      <c r="C394" s="39">
        <v>5</v>
      </c>
      <c r="D394" s="39" t="s">
        <v>18</v>
      </c>
      <c r="E394" s="40" t="s">
        <v>4745</v>
      </c>
      <c r="F394" s="39">
        <v>154</v>
      </c>
      <c r="G394" s="11" t="str">
        <f t="shared" si="4"/>
        <v>Cooper Barkman (George P. Nicholson)</v>
      </c>
    </row>
    <row r="395" spans="1:7" ht="15" x14ac:dyDescent="0.25">
      <c r="A395" s="39">
        <v>155</v>
      </c>
      <c r="B395" s="39" t="s">
        <v>4746</v>
      </c>
      <c r="C395" s="39">
        <v>5</v>
      </c>
      <c r="D395" s="39" t="s">
        <v>1443</v>
      </c>
      <c r="E395" s="40" t="s">
        <v>4747</v>
      </c>
      <c r="F395" s="39">
        <v>155</v>
      </c>
      <c r="G395" s="11" t="str">
        <f t="shared" si="4"/>
        <v>Bello Issa Hamassa (Crawford Plains)</v>
      </c>
    </row>
    <row r="396" spans="1:7" ht="15" x14ac:dyDescent="0.25">
      <c r="A396" s="39">
        <v>156</v>
      </c>
      <c r="B396" s="39" t="s">
        <v>948</v>
      </c>
      <c r="C396" s="39">
        <v>5</v>
      </c>
      <c r="D396" s="39" t="s">
        <v>22</v>
      </c>
      <c r="E396" s="40" t="s">
        <v>4748</v>
      </c>
      <c r="F396" s="39">
        <v>156</v>
      </c>
      <c r="G396" s="11" t="str">
        <f t="shared" si="4"/>
        <v>Hugo Ng (Parkallen)</v>
      </c>
    </row>
    <row r="397" spans="1:7" ht="15" x14ac:dyDescent="0.25">
      <c r="A397" s="39">
        <v>157</v>
      </c>
      <c r="B397" s="39" t="s">
        <v>684</v>
      </c>
      <c r="C397" s="39">
        <v>5</v>
      </c>
      <c r="D397" s="39" t="s">
        <v>22</v>
      </c>
      <c r="E397" s="40" t="s">
        <v>4749</v>
      </c>
      <c r="F397" s="39">
        <v>157</v>
      </c>
      <c r="G397" s="11" t="str">
        <f t="shared" si="4"/>
        <v>Jordan Lee (Parkallen)</v>
      </c>
    </row>
    <row r="398" spans="1:7" ht="15" x14ac:dyDescent="0.25">
      <c r="A398" s="39">
        <v>158</v>
      </c>
      <c r="B398" s="39" t="s">
        <v>4750</v>
      </c>
      <c r="C398" s="39">
        <v>5</v>
      </c>
      <c r="D398" s="39" t="s">
        <v>1443</v>
      </c>
      <c r="E398" s="40" t="s">
        <v>4751</v>
      </c>
      <c r="F398" s="39">
        <v>158</v>
      </c>
      <c r="G398" s="11" t="str">
        <f t="shared" si="4"/>
        <v>Emmett Belisle (Crawford Plains)</v>
      </c>
    </row>
    <row r="399" spans="1:7" ht="15" x14ac:dyDescent="0.25">
      <c r="A399" s="39">
        <v>159</v>
      </c>
      <c r="B399" s="39" t="s">
        <v>4752</v>
      </c>
      <c r="C399" s="39">
        <v>5</v>
      </c>
      <c r="D399" s="39" t="s">
        <v>8006</v>
      </c>
      <c r="E399" s="40" t="s">
        <v>4753</v>
      </c>
      <c r="F399" s="39">
        <v>59</v>
      </c>
      <c r="G399" s="11" t="str">
        <f t="shared" si="4"/>
        <v>Everett Brown (Wîhkwêntôwin)</v>
      </c>
    </row>
    <row r="400" spans="1:7" ht="15" x14ac:dyDescent="0.25">
      <c r="A400" s="39">
        <v>160</v>
      </c>
      <c r="B400" s="39" t="s">
        <v>809</v>
      </c>
      <c r="C400" s="39">
        <v>5</v>
      </c>
      <c r="D400" s="39" t="s">
        <v>18</v>
      </c>
      <c r="E400" s="40" t="s">
        <v>4754</v>
      </c>
      <c r="F400" s="39">
        <v>160</v>
      </c>
      <c r="G400" s="11" t="str">
        <f t="shared" si="4"/>
        <v>Charles Findlay (George P. Nicholson)</v>
      </c>
    </row>
    <row r="401" spans="1:7" ht="15" x14ac:dyDescent="0.25">
      <c r="A401" s="39">
        <v>161</v>
      </c>
      <c r="B401" s="39" t="s">
        <v>847</v>
      </c>
      <c r="C401" s="39">
        <v>5</v>
      </c>
      <c r="D401" s="39" t="s">
        <v>18</v>
      </c>
      <c r="E401" s="40" t="s">
        <v>4755</v>
      </c>
      <c r="F401" s="39">
        <v>161</v>
      </c>
      <c r="G401" s="11" t="str">
        <f t="shared" si="4"/>
        <v>Clifford Hamilton (George P. Nicholson)</v>
      </c>
    </row>
    <row r="402" spans="1:7" ht="15" x14ac:dyDescent="0.25">
      <c r="A402" s="39">
        <v>162</v>
      </c>
      <c r="B402" s="39" t="s">
        <v>4756</v>
      </c>
      <c r="C402" s="39">
        <v>5</v>
      </c>
      <c r="D402" s="39" t="s">
        <v>8006</v>
      </c>
      <c r="E402" s="40" t="s">
        <v>4757</v>
      </c>
      <c r="F402" s="39">
        <v>62</v>
      </c>
      <c r="G402" s="11" t="str">
        <f t="shared" si="4"/>
        <v>Benjamin Cournoyer (Wîhkwêntôwin)</v>
      </c>
    </row>
    <row r="403" spans="1:7" ht="15" x14ac:dyDescent="0.25">
      <c r="A403" s="39">
        <v>163</v>
      </c>
      <c r="B403" s="39" t="s">
        <v>4758</v>
      </c>
      <c r="C403" s="39">
        <v>5</v>
      </c>
      <c r="D403" s="39" t="s">
        <v>32</v>
      </c>
      <c r="E403" s="40" t="s">
        <v>4759</v>
      </c>
      <c r="F403" s="39">
        <v>163</v>
      </c>
      <c r="G403" s="11" t="str">
        <f t="shared" si="4"/>
        <v>Riley Barker (Forest Heights)</v>
      </c>
    </row>
    <row r="404" spans="1:7" ht="15" x14ac:dyDescent="0.25">
      <c r="A404" s="39">
        <v>164</v>
      </c>
      <c r="B404" s="39" t="s">
        <v>4760</v>
      </c>
      <c r="C404" s="39">
        <v>5</v>
      </c>
      <c r="D404" s="39" t="s">
        <v>80</v>
      </c>
      <c r="E404" s="40" t="s">
        <v>4761</v>
      </c>
      <c r="F404" s="39">
        <v>164</v>
      </c>
      <c r="G404" s="11" t="str">
        <f t="shared" si="4"/>
        <v>Parker Sharpe (George H. Luck)</v>
      </c>
    </row>
    <row r="405" spans="1:7" ht="15" x14ac:dyDescent="0.25">
      <c r="A405" s="39">
        <v>165</v>
      </c>
      <c r="B405" s="39" t="s">
        <v>3033</v>
      </c>
      <c r="C405" s="39">
        <v>5</v>
      </c>
      <c r="D405" s="39" t="s">
        <v>35</v>
      </c>
      <c r="E405" s="40" t="s">
        <v>4762</v>
      </c>
      <c r="F405" s="39">
        <v>165</v>
      </c>
      <c r="G405" s="11" t="str">
        <f t="shared" si="4"/>
        <v>Luca Chute (Johnny Bright)</v>
      </c>
    </row>
    <row r="406" spans="1:7" ht="15" x14ac:dyDescent="0.25">
      <c r="A406" s="39">
        <v>166</v>
      </c>
      <c r="B406" s="39" t="s">
        <v>3103</v>
      </c>
      <c r="C406" s="39">
        <v>5</v>
      </c>
      <c r="D406" s="39" t="s">
        <v>635</v>
      </c>
      <c r="E406" s="40" t="s">
        <v>4763</v>
      </c>
      <c r="F406" s="39">
        <v>166</v>
      </c>
      <c r="G406" s="11" t="str">
        <f t="shared" si="4"/>
        <v>Gabryel Din (John A. McDougall)</v>
      </c>
    </row>
    <row r="407" spans="1:7" ht="15" x14ac:dyDescent="0.25">
      <c r="A407" s="39">
        <v>167</v>
      </c>
      <c r="B407" s="39" t="s">
        <v>831</v>
      </c>
      <c r="C407" s="39">
        <v>5</v>
      </c>
      <c r="D407" s="39" t="s">
        <v>28</v>
      </c>
      <c r="E407" s="40" t="s">
        <v>4764</v>
      </c>
      <c r="F407" s="39">
        <v>167</v>
      </c>
      <c r="G407" s="11" t="str">
        <f t="shared" si="4"/>
        <v>Zachary Seibel (Earl Buxton)</v>
      </c>
    </row>
    <row r="408" spans="1:7" ht="15" x14ac:dyDescent="0.25">
      <c r="A408" s="39">
        <v>168</v>
      </c>
      <c r="B408" s="39" t="s">
        <v>254</v>
      </c>
      <c r="C408" s="39">
        <v>5</v>
      </c>
      <c r="D408" s="39" t="s">
        <v>27</v>
      </c>
      <c r="E408" s="40" t="s">
        <v>4765</v>
      </c>
      <c r="F408" s="39">
        <v>168</v>
      </c>
      <c r="G408" s="11" t="str">
        <f t="shared" si="4"/>
        <v>Cole Watson (Holyrood)</v>
      </c>
    </row>
    <row r="409" spans="1:7" ht="15" x14ac:dyDescent="0.25">
      <c r="A409" s="39">
        <v>169</v>
      </c>
      <c r="B409" s="39" t="s">
        <v>97</v>
      </c>
      <c r="C409" s="39">
        <v>5</v>
      </c>
      <c r="D409" s="39" t="s">
        <v>23</v>
      </c>
      <c r="E409" s="40" t="s">
        <v>4766</v>
      </c>
      <c r="F409" s="39">
        <v>169</v>
      </c>
      <c r="G409" s="11" t="str">
        <f t="shared" si="4"/>
        <v>Ty Kurach (Brookside)</v>
      </c>
    </row>
    <row r="410" spans="1:7" ht="15" x14ac:dyDescent="0.25">
      <c r="A410" s="39">
        <v>170</v>
      </c>
      <c r="B410" s="39" t="s">
        <v>823</v>
      </c>
      <c r="C410" s="39">
        <v>5</v>
      </c>
      <c r="D410" s="39" t="s">
        <v>105</v>
      </c>
      <c r="E410" s="40" t="s">
        <v>4767</v>
      </c>
      <c r="F410" s="39">
        <v>170</v>
      </c>
      <c r="G410" s="11" t="str">
        <f t="shared" si="4"/>
        <v>Ezra Lam (Aurora Charter)</v>
      </c>
    </row>
    <row r="411" spans="1:7" ht="15" x14ac:dyDescent="0.25">
      <c r="A411" s="39">
        <v>171</v>
      </c>
      <c r="B411" s="39" t="s">
        <v>4768</v>
      </c>
      <c r="C411" s="39">
        <v>5</v>
      </c>
      <c r="D411" s="39" t="s">
        <v>51</v>
      </c>
      <c r="E411" s="40" t="s">
        <v>4769</v>
      </c>
      <c r="F411" s="39">
        <v>171</v>
      </c>
      <c r="G411" s="11" t="str">
        <f t="shared" si="4"/>
        <v>Bashir Ougniwi (Soraya Hafez)</v>
      </c>
    </row>
    <row r="412" spans="1:7" ht="15" x14ac:dyDescent="0.25">
      <c r="A412" s="39">
        <v>172</v>
      </c>
      <c r="B412" s="39" t="s">
        <v>947</v>
      </c>
      <c r="C412" s="39">
        <v>5</v>
      </c>
      <c r="D412" s="39" t="s">
        <v>415</v>
      </c>
      <c r="E412" s="40" t="s">
        <v>4770</v>
      </c>
      <c r="F412" s="39">
        <v>172</v>
      </c>
      <c r="G412" s="11" t="str">
        <f t="shared" si="4"/>
        <v>Mason Pierce (Gold Bar)</v>
      </c>
    </row>
    <row r="413" spans="1:7" ht="15" x14ac:dyDescent="0.25">
      <c r="A413" s="39">
        <v>173</v>
      </c>
      <c r="B413" s="39" t="s">
        <v>840</v>
      </c>
      <c r="C413" s="39">
        <v>5</v>
      </c>
      <c r="D413" s="39" t="s">
        <v>415</v>
      </c>
      <c r="E413" s="40" t="s">
        <v>4771</v>
      </c>
      <c r="F413" s="39">
        <v>173</v>
      </c>
      <c r="G413" s="11" t="str">
        <f t="shared" si="4"/>
        <v>Benjamin Laramee (Gold Bar)</v>
      </c>
    </row>
    <row r="414" spans="1:7" ht="15" x14ac:dyDescent="0.25">
      <c r="A414" s="39">
        <v>174</v>
      </c>
      <c r="B414" s="39" t="s">
        <v>827</v>
      </c>
      <c r="C414" s="39">
        <v>5</v>
      </c>
      <c r="D414" s="39" t="s">
        <v>44</v>
      </c>
      <c r="E414" s="40" t="s">
        <v>4772</v>
      </c>
      <c r="F414" s="39">
        <v>174</v>
      </c>
      <c r="G414" s="11" t="str">
        <f t="shared" si="4"/>
        <v>Isa Abdullahi (Callingwood)</v>
      </c>
    </row>
    <row r="415" spans="1:7" ht="15" x14ac:dyDescent="0.25">
      <c r="A415" s="39">
        <v>175</v>
      </c>
      <c r="B415" s="39" t="s">
        <v>264</v>
      </c>
      <c r="C415" s="39">
        <v>5</v>
      </c>
      <c r="D415" s="39" t="s">
        <v>19</v>
      </c>
      <c r="E415" s="40" t="s">
        <v>4773</v>
      </c>
      <c r="F415" s="39">
        <v>175</v>
      </c>
      <c r="G415" s="11" t="str">
        <f t="shared" si="4"/>
        <v>Dominic Riske (Rio Terrace)</v>
      </c>
    </row>
    <row r="416" spans="1:7" ht="15" x14ac:dyDescent="0.25">
      <c r="A416" s="39">
        <v>176</v>
      </c>
      <c r="B416" s="39" t="s">
        <v>820</v>
      </c>
      <c r="C416" s="39">
        <v>5</v>
      </c>
      <c r="D416" s="39" t="s">
        <v>8006</v>
      </c>
      <c r="E416" s="40" t="s">
        <v>4774</v>
      </c>
      <c r="F416" s="39">
        <v>76</v>
      </c>
      <c r="G416" s="11" t="str">
        <f t="shared" si="4"/>
        <v>Harvey Payne (Wîhkwêntôwin)</v>
      </c>
    </row>
    <row r="417" spans="1:7" ht="15" x14ac:dyDescent="0.25">
      <c r="A417" s="39">
        <v>177</v>
      </c>
      <c r="B417" s="39" t="s">
        <v>3038</v>
      </c>
      <c r="C417" s="39">
        <v>5</v>
      </c>
      <c r="D417" s="39" t="s">
        <v>19</v>
      </c>
      <c r="E417" s="40" t="s">
        <v>4775</v>
      </c>
      <c r="F417" s="39">
        <v>177</v>
      </c>
      <c r="G417" s="11" t="str">
        <f t="shared" si="4"/>
        <v>Gregory Lewoniuk (Rio Terrace)</v>
      </c>
    </row>
    <row r="418" spans="1:7" ht="15" x14ac:dyDescent="0.25">
      <c r="A418" s="39">
        <v>178</v>
      </c>
      <c r="B418" s="39" t="s">
        <v>3092</v>
      </c>
      <c r="C418" s="39">
        <v>5</v>
      </c>
      <c r="D418" s="39" t="s">
        <v>19</v>
      </c>
      <c r="E418" s="40" t="s">
        <v>4776</v>
      </c>
      <c r="F418" s="39">
        <v>178</v>
      </c>
      <c r="G418" s="11" t="str">
        <f t="shared" si="4"/>
        <v>Hudson Francoeur (Rio Terrace)</v>
      </c>
    </row>
    <row r="419" spans="1:7" ht="15" x14ac:dyDescent="0.25">
      <c r="A419" s="39">
        <v>179</v>
      </c>
      <c r="B419" s="39" t="s">
        <v>3098</v>
      </c>
      <c r="C419" s="39">
        <v>5</v>
      </c>
      <c r="D419" s="39" t="s">
        <v>32</v>
      </c>
      <c r="E419" s="40" t="s">
        <v>4777</v>
      </c>
      <c r="F419" s="39">
        <v>179</v>
      </c>
      <c r="G419" s="11" t="str">
        <f t="shared" si="4"/>
        <v>Nicholas Matiushyk (Forest Heights)</v>
      </c>
    </row>
    <row r="420" spans="1:7" ht="15" x14ac:dyDescent="0.25">
      <c r="A420" s="39">
        <v>180</v>
      </c>
      <c r="B420" s="39" t="s">
        <v>3101</v>
      </c>
      <c r="C420" s="39">
        <v>5</v>
      </c>
      <c r="D420" s="39" t="s">
        <v>200</v>
      </c>
      <c r="E420" s="40" t="s">
        <v>4778</v>
      </c>
      <c r="F420" s="39">
        <v>180</v>
      </c>
      <c r="G420" s="11" t="str">
        <f t="shared" si="4"/>
        <v>Koen Kramar (Elmwood)</v>
      </c>
    </row>
    <row r="421" spans="1:7" ht="15" x14ac:dyDescent="0.25">
      <c r="A421" s="39">
        <v>181</v>
      </c>
      <c r="B421" s="39" t="s">
        <v>3076</v>
      </c>
      <c r="C421" s="39">
        <v>5</v>
      </c>
      <c r="D421" s="39" t="s">
        <v>200</v>
      </c>
      <c r="E421" s="40" t="s">
        <v>4779</v>
      </c>
      <c r="F421" s="39">
        <v>181</v>
      </c>
      <c r="G421" s="11" t="str">
        <f t="shared" si="4"/>
        <v>Nathan Christensen (Elmwood)</v>
      </c>
    </row>
    <row r="422" spans="1:7" ht="15" x14ac:dyDescent="0.25">
      <c r="A422" s="39">
        <v>182</v>
      </c>
      <c r="B422" s="39" t="s">
        <v>3094</v>
      </c>
      <c r="C422" s="39">
        <v>5</v>
      </c>
      <c r="D422" s="39" t="s">
        <v>57</v>
      </c>
      <c r="E422" s="40" t="s">
        <v>4780</v>
      </c>
      <c r="F422" s="39">
        <v>182</v>
      </c>
      <c r="G422" s="11" t="str">
        <f t="shared" si="4"/>
        <v>Hareesh Chandrasek (David Thomas King)</v>
      </c>
    </row>
    <row r="423" spans="1:7" ht="15" x14ac:dyDescent="0.25">
      <c r="A423" s="39">
        <v>183</v>
      </c>
      <c r="B423" s="39" t="s">
        <v>269</v>
      </c>
      <c r="C423" s="39">
        <v>5</v>
      </c>
      <c r="D423" s="39" t="s">
        <v>57</v>
      </c>
      <c r="E423" s="40" t="s">
        <v>4781</v>
      </c>
      <c r="F423" s="39">
        <v>183</v>
      </c>
      <c r="G423" s="11" t="str">
        <f t="shared" si="4"/>
        <v>Noah Brennan (David Thomas King)</v>
      </c>
    </row>
    <row r="424" spans="1:7" ht="15" x14ac:dyDescent="0.25">
      <c r="A424" s="39">
        <v>184</v>
      </c>
      <c r="B424" s="39" t="s">
        <v>839</v>
      </c>
      <c r="C424" s="39">
        <v>5</v>
      </c>
      <c r="D424" s="39" t="s">
        <v>44</v>
      </c>
      <c r="E424" s="40" t="s">
        <v>4782</v>
      </c>
      <c r="F424" s="39">
        <v>184</v>
      </c>
      <c r="G424" s="11" t="str">
        <f t="shared" si="4"/>
        <v>Andrii Bova (Callingwood)</v>
      </c>
    </row>
    <row r="425" spans="1:7" ht="15" x14ac:dyDescent="0.25">
      <c r="A425" s="39">
        <v>185</v>
      </c>
      <c r="B425" s="39" t="s">
        <v>843</v>
      </c>
      <c r="C425" s="39">
        <v>5</v>
      </c>
      <c r="D425" s="39" t="s">
        <v>279</v>
      </c>
      <c r="E425" s="40" t="s">
        <v>4783</v>
      </c>
      <c r="F425" s="39">
        <v>185</v>
      </c>
      <c r="G425" s="11" t="str">
        <f t="shared" si="4"/>
        <v>Felix Warnke (Crestwood)</v>
      </c>
    </row>
    <row r="426" spans="1:7" ht="15" x14ac:dyDescent="0.25">
      <c r="A426" s="39">
        <v>186</v>
      </c>
      <c r="B426" s="39" t="s">
        <v>4784</v>
      </c>
      <c r="C426" s="39">
        <v>5</v>
      </c>
      <c r="D426" s="39" t="s">
        <v>8006</v>
      </c>
      <c r="E426" s="40" t="s">
        <v>4785</v>
      </c>
      <c r="F426" s="39">
        <v>86</v>
      </c>
      <c r="G426" s="11" t="str">
        <f t="shared" si="4"/>
        <v>Omar Sulaiman (Wîhkwêntôwin)</v>
      </c>
    </row>
    <row r="427" spans="1:7" ht="15" x14ac:dyDescent="0.25">
      <c r="A427" s="39">
        <v>187</v>
      </c>
      <c r="B427" s="39" t="s">
        <v>3108</v>
      </c>
      <c r="C427" s="39">
        <v>5</v>
      </c>
      <c r="D427" s="39" t="s">
        <v>20</v>
      </c>
      <c r="E427" s="40" t="s">
        <v>4786</v>
      </c>
      <c r="F427" s="39">
        <v>187</v>
      </c>
      <c r="G427" s="11" t="str">
        <f t="shared" si="4"/>
        <v>Hunter Coleman (Michael A. Kostek)</v>
      </c>
    </row>
    <row r="428" spans="1:7" ht="15" x14ac:dyDescent="0.25">
      <c r="A428" s="39">
        <v>188</v>
      </c>
      <c r="B428" s="39" t="s">
        <v>844</v>
      </c>
      <c r="C428" s="39">
        <v>5</v>
      </c>
      <c r="D428" s="39" t="s">
        <v>279</v>
      </c>
      <c r="E428" s="40" t="s">
        <v>4787</v>
      </c>
      <c r="F428" s="39">
        <v>188</v>
      </c>
      <c r="G428" s="11" t="str">
        <f t="shared" si="4"/>
        <v>Liam Rowe (Crestwood)</v>
      </c>
    </row>
    <row r="429" spans="1:7" ht="15" x14ac:dyDescent="0.25">
      <c r="A429" s="39">
        <v>189</v>
      </c>
      <c r="B429" s="39" t="s">
        <v>4788</v>
      </c>
      <c r="C429" s="39">
        <v>5</v>
      </c>
      <c r="D429" s="39" t="s">
        <v>926</v>
      </c>
      <c r="E429" s="40" t="s">
        <v>4789</v>
      </c>
      <c r="F429" s="39">
        <v>189</v>
      </c>
      <c r="G429" s="11" t="str">
        <f t="shared" si="4"/>
        <v>Ben Smith (Shauna May Seneca)</v>
      </c>
    </row>
    <row r="430" spans="1:7" ht="15" x14ac:dyDescent="0.25">
      <c r="A430" s="39">
        <v>190</v>
      </c>
      <c r="B430" s="39" t="s">
        <v>4790</v>
      </c>
      <c r="C430" s="39">
        <v>5</v>
      </c>
      <c r="D430" s="39" t="s">
        <v>309</v>
      </c>
      <c r="E430" s="40" t="s">
        <v>4791</v>
      </c>
      <c r="F430" s="39">
        <v>190</v>
      </c>
      <c r="G430" s="11" t="str">
        <f t="shared" si="4"/>
        <v>Adam Abou-Lubbadah (MAC Islamic)</v>
      </c>
    </row>
    <row r="431" spans="1:7" ht="15" x14ac:dyDescent="0.25">
      <c r="A431" s="39">
        <v>191</v>
      </c>
      <c r="B431" s="39" t="s">
        <v>3123</v>
      </c>
      <c r="C431" s="39">
        <v>5</v>
      </c>
      <c r="D431" s="39" t="s">
        <v>43</v>
      </c>
      <c r="E431" s="40" t="s">
        <v>4792</v>
      </c>
      <c r="F431" s="39">
        <v>191</v>
      </c>
      <c r="G431" s="11" t="str">
        <f t="shared" si="4"/>
        <v>Abubaker Niazi (King Edward)</v>
      </c>
    </row>
    <row r="432" spans="1:7" ht="15" x14ac:dyDescent="0.25">
      <c r="A432" s="39">
        <v>192</v>
      </c>
      <c r="B432" s="39" t="s">
        <v>4793</v>
      </c>
      <c r="C432" s="39">
        <v>5</v>
      </c>
      <c r="D432" s="39" t="s">
        <v>41</v>
      </c>
      <c r="E432" s="40" t="s">
        <v>4794</v>
      </c>
      <c r="F432" s="39">
        <v>192</v>
      </c>
      <c r="G432" s="11" t="str">
        <f t="shared" si="4"/>
        <v>Aiden Christie (Mill Creek)</v>
      </c>
    </row>
    <row r="433" spans="1:7" ht="15" x14ac:dyDescent="0.25">
      <c r="A433" s="39">
        <v>193</v>
      </c>
      <c r="B433" s="39" t="s">
        <v>3070</v>
      </c>
      <c r="C433" s="39">
        <v>5</v>
      </c>
      <c r="D433" s="39" t="s">
        <v>36</v>
      </c>
      <c r="E433" s="40" t="s">
        <v>4795</v>
      </c>
      <c r="F433" s="39">
        <v>193</v>
      </c>
      <c r="G433" s="11" t="str">
        <f t="shared" ref="G433:G443" si="5">CONCATENATE(B433, " (", D433, ")")</f>
        <v>David Bailey Heckb (Riverdale)</v>
      </c>
    </row>
    <row r="434" spans="1:7" ht="15" x14ac:dyDescent="0.25">
      <c r="A434" s="39">
        <v>194</v>
      </c>
      <c r="B434" s="39" t="s">
        <v>387</v>
      </c>
      <c r="C434" s="39">
        <v>5</v>
      </c>
      <c r="D434" s="39" t="s">
        <v>36</v>
      </c>
      <c r="E434" s="40" t="s">
        <v>4796</v>
      </c>
      <c r="F434" s="39">
        <v>194</v>
      </c>
      <c r="G434" s="11" t="str">
        <f t="shared" si="5"/>
        <v>Hendrix Brintnell (Riverdale)</v>
      </c>
    </row>
    <row r="435" spans="1:7" ht="15" x14ac:dyDescent="0.25">
      <c r="A435" s="39">
        <v>195</v>
      </c>
      <c r="B435" s="39" t="s">
        <v>3125</v>
      </c>
      <c r="C435" s="39">
        <v>5</v>
      </c>
      <c r="D435" s="39" t="s">
        <v>43</v>
      </c>
      <c r="E435" s="40" t="s">
        <v>4797</v>
      </c>
      <c r="F435" s="39">
        <v>195</v>
      </c>
      <c r="G435" s="11" t="str">
        <f t="shared" si="5"/>
        <v>Abisam Nur (King Edward)</v>
      </c>
    </row>
    <row r="436" spans="1:7" ht="15" x14ac:dyDescent="0.25">
      <c r="A436" s="39">
        <v>196</v>
      </c>
      <c r="B436" s="39" t="s">
        <v>3116</v>
      </c>
      <c r="C436" s="39">
        <v>5</v>
      </c>
      <c r="D436" s="39" t="s">
        <v>36</v>
      </c>
      <c r="E436" s="40" t="s">
        <v>4798</v>
      </c>
      <c r="F436" s="39">
        <v>196</v>
      </c>
      <c r="G436" s="11" t="str">
        <f t="shared" si="5"/>
        <v>Stephen Potter (Riverdale)</v>
      </c>
    </row>
    <row r="437" spans="1:7" ht="15" x14ac:dyDescent="0.25">
      <c r="A437" s="39">
        <v>197</v>
      </c>
      <c r="B437" s="39" t="s">
        <v>3127</v>
      </c>
      <c r="C437" s="39">
        <v>5</v>
      </c>
      <c r="D437" s="39" t="s">
        <v>124</v>
      </c>
      <c r="E437" s="40" t="s">
        <v>4799</v>
      </c>
      <c r="F437" s="39">
        <v>197</v>
      </c>
      <c r="G437" s="11" t="str">
        <f t="shared" si="5"/>
        <v>Francis Adamson (Homesteader)</v>
      </c>
    </row>
    <row r="438" spans="1:7" ht="15" x14ac:dyDescent="0.25">
      <c r="A438" s="39">
        <v>198</v>
      </c>
      <c r="B438" s="39" t="s">
        <v>3120</v>
      </c>
      <c r="C438" s="39">
        <v>5</v>
      </c>
      <c r="D438" s="39" t="s">
        <v>124</v>
      </c>
      <c r="E438" s="40" t="s">
        <v>4800</v>
      </c>
      <c r="F438" s="39">
        <v>198</v>
      </c>
      <c r="G438" s="11" t="str">
        <f t="shared" si="5"/>
        <v>Zach Fratar (Homesteader)</v>
      </c>
    </row>
    <row r="439" spans="1:7" ht="15" x14ac:dyDescent="0.25">
      <c r="A439" s="39">
        <v>199</v>
      </c>
      <c r="B439" s="39" t="s">
        <v>845</v>
      </c>
      <c r="C439" s="39">
        <v>5</v>
      </c>
      <c r="D439" s="39" t="s">
        <v>22</v>
      </c>
      <c r="E439" s="40" t="s">
        <v>4801</v>
      </c>
      <c r="F439" s="39">
        <v>199</v>
      </c>
      <c r="G439" s="11" t="str">
        <f t="shared" si="5"/>
        <v>Oliver Calder (Parkallen)</v>
      </c>
    </row>
    <row r="440" spans="1:7" ht="15" x14ac:dyDescent="0.25">
      <c r="A440" s="39">
        <v>200</v>
      </c>
      <c r="B440" s="39" t="s">
        <v>3118</v>
      </c>
      <c r="C440" s="39">
        <v>5</v>
      </c>
      <c r="D440" s="39" t="s">
        <v>1443</v>
      </c>
      <c r="E440" s="40" t="s">
        <v>4802</v>
      </c>
      <c r="F440" s="39">
        <v>200</v>
      </c>
      <c r="G440" s="11" t="str">
        <f t="shared" si="5"/>
        <v>Tate McLachlan (Crawford Plains)</v>
      </c>
    </row>
    <row r="441" spans="1:7" ht="15" x14ac:dyDescent="0.25">
      <c r="A441" s="39">
        <v>201</v>
      </c>
      <c r="B441" s="39" t="s">
        <v>3138</v>
      </c>
      <c r="C441" s="39">
        <v>5</v>
      </c>
      <c r="D441" s="39" t="s">
        <v>35</v>
      </c>
      <c r="E441" s="40" t="s">
        <v>4803</v>
      </c>
      <c r="F441" s="39">
        <v>201</v>
      </c>
      <c r="G441" s="11" t="str">
        <f t="shared" si="5"/>
        <v>Anthony Sawan (Johnny Bright)</v>
      </c>
    </row>
    <row r="442" spans="1:7" ht="15" x14ac:dyDescent="0.25">
      <c r="A442" s="39">
        <v>202</v>
      </c>
      <c r="B442" s="39" t="s">
        <v>4804</v>
      </c>
      <c r="C442" s="39">
        <v>5</v>
      </c>
      <c r="D442" s="39" t="s">
        <v>3872</v>
      </c>
      <c r="E442" s="40" t="s">
        <v>4805</v>
      </c>
      <c r="F442" s="39">
        <v>202</v>
      </c>
      <c r="G442" s="11" t="str">
        <f t="shared" si="5"/>
        <v>Lardner Ethan (York)</v>
      </c>
    </row>
    <row r="443" spans="1:7" ht="15" x14ac:dyDescent="0.25">
      <c r="A443" s="39">
        <v>203</v>
      </c>
      <c r="B443" s="39" t="s">
        <v>4806</v>
      </c>
      <c r="C443" s="39">
        <v>5</v>
      </c>
      <c r="D443" s="39" t="s">
        <v>309</v>
      </c>
      <c r="E443" s="40" t="s">
        <v>4807</v>
      </c>
      <c r="F443" s="39">
        <v>203</v>
      </c>
      <c r="G443" s="11" t="str">
        <f t="shared" si="5"/>
        <v>Ibrahim Adnan (MAC Islamic)</v>
      </c>
    </row>
    <row r="444" spans="1:7" x14ac:dyDescent="0.2">
      <c r="A444" s="11"/>
      <c r="B444" s="11"/>
      <c r="C444" s="14"/>
      <c r="D444" s="11"/>
      <c r="E444" s="10"/>
      <c r="F444" s="10"/>
      <c r="G444" s="11"/>
    </row>
    <row r="445" spans="1:7" x14ac:dyDescent="0.2">
      <c r="A445" s="11"/>
      <c r="B445" s="11"/>
      <c r="C445" s="14"/>
      <c r="D445" s="11"/>
      <c r="E445" s="10"/>
      <c r="F445" s="10"/>
      <c r="G445" s="11"/>
    </row>
    <row r="446" spans="1:7" x14ac:dyDescent="0.2">
      <c r="A446" s="1" t="s">
        <v>1262</v>
      </c>
      <c r="B446" s="11"/>
      <c r="C446" s="14"/>
      <c r="D446" s="11"/>
      <c r="E446" s="10"/>
      <c r="F446" s="10"/>
      <c r="G446" s="11"/>
    </row>
    <row r="447" spans="1:7" ht="15" x14ac:dyDescent="0.25">
      <c r="A447" s="51">
        <v>1</v>
      </c>
      <c r="B447" s="51" t="s">
        <v>239</v>
      </c>
      <c r="C447" s="51">
        <v>5</v>
      </c>
      <c r="D447" s="51" t="s">
        <v>26</v>
      </c>
      <c r="E447" s="52" t="s">
        <v>6140</v>
      </c>
      <c r="F447" s="51">
        <v>1</v>
      </c>
      <c r="G447" s="11" t="str">
        <f t="shared" ref="G447:G510" si="6">CONCATENATE(B447, " (", D447, ")")</f>
        <v>Walker Yonge (Belgravia)</v>
      </c>
    </row>
    <row r="448" spans="1:7" ht="15" x14ac:dyDescent="0.25">
      <c r="A448" s="51">
        <v>2</v>
      </c>
      <c r="B448" s="51" t="s">
        <v>240</v>
      </c>
      <c r="C448" s="51">
        <v>5</v>
      </c>
      <c r="D448" s="51" t="s">
        <v>24</v>
      </c>
      <c r="E448" s="52" t="s">
        <v>6141</v>
      </c>
      <c r="F448" s="51">
        <v>2</v>
      </c>
      <c r="G448" s="11" t="str">
        <f t="shared" si="6"/>
        <v>Simon Part (Brander Gardens)</v>
      </c>
    </row>
    <row r="449" spans="1:7" ht="15" x14ac:dyDescent="0.25">
      <c r="A449" s="51">
        <v>3</v>
      </c>
      <c r="B449" s="51" t="s">
        <v>906</v>
      </c>
      <c r="C449" s="51">
        <v>5</v>
      </c>
      <c r="D449" s="51" t="s">
        <v>24</v>
      </c>
      <c r="E449" s="52" t="s">
        <v>6142</v>
      </c>
      <c r="F449" s="51">
        <v>3</v>
      </c>
      <c r="G449" s="11" t="str">
        <f t="shared" si="6"/>
        <v>Seb Wolfi (Brander Gardens)</v>
      </c>
    </row>
    <row r="450" spans="1:7" ht="15" x14ac:dyDescent="0.25">
      <c r="A450" s="51">
        <v>4</v>
      </c>
      <c r="B450" s="51" t="s">
        <v>2850</v>
      </c>
      <c r="C450" s="51">
        <v>5</v>
      </c>
      <c r="D450" s="51" t="s">
        <v>31</v>
      </c>
      <c r="E450" s="52" t="s">
        <v>6143</v>
      </c>
      <c r="F450" s="51">
        <v>4</v>
      </c>
      <c r="G450" s="11" t="str">
        <f t="shared" si="6"/>
        <v>Dylan Wiger (Donnan)</v>
      </c>
    </row>
    <row r="451" spans="1:7" ht="15" x14ac:dyDescent="0.25">
      <c r="A451" s="51">
        <v>5</v>
      </c>
      <c r="B451" s="51" t="s">
        <v>773</v>
      </c>
      <c r="C451" s="51">
        <v>5</v>
      </c>
      <c r="D451" s="51" t="s">
        <v>20</v>
      </c>
      <c r="E451" s="52" t="s">
        <v>6144</v>
      </c>
      <c r="F451" s="51">
        <v>5</v>
      </c>
      <c r="G451" s="11" t="str">
        <f t="shared" si="6"/>
        <v>Gavin Salmon (Michael A. Kostek)</v>
      </c>
    </row>
    <row r="452" spans="1:7" ht="15" x14ac:dyDescent="0.25">
      <c r="A452" s="51">
        <v>6</v>
      </c>
      <c r="B452" s="51" t="s">
        <v>2809</v>
      </c>
      <c r="C452" s="51">
        <v>5</v>
      </c>
      <c r="D452" s="51" t="s">
        <v>27</v>
      </c>
      <c r="E452" s="52" t="s">
        <v>6145</v>
      </c>
      <c r="F452" s="51">
        <v>6</v>
      </c>
      <c r="G452" s="11" t="str">
        <f t="shared" si="6"/>
        <v>Cohen Benoza (Holyrood)</v>
      </c>
    </row>
    <row r="453" spans="1:7" ht="15" x14ac:dyDescent="0.25">
      <c r="A453" s="51">
        <v>7</v>
      </c>
      <c r="B453" s="51" t="s">
        <v>908</v>
      </c>
      <c r="C453" s="51">
        <v>5</v>
      </c>
      <c r="D453" s="51" t="s">
        <v>106</v>
      </c>
      <c r="E453" s="52" t="s">
        <v>6146</v>
      </c>
      <c r="F453" s="51">
        <v>7</v>
      </c>
      <c r="G453" s="11" t="str">
        <f t="shared" si="6"/>
        <v>Everett Korzan (Edmonton Chr)</v>
      </c>
    </row>
    <row r="454" spans="1:7" ht="15" x14ac:dyDescent="0.25">
      <c r="A454" s="51">
        <v>8</v>
      </c>
      <c r="B454" s="51" t="s">
        <v>246</v>
      </c>
      <c r="C454" s="51">
        <v>5</v>
      </c>
      <c r="D454" s="51" t="s">
        <v>41</v>
      </c>
      <c r="E454" s="52" t="s">
        <v>6147</v>
      </c>
      <c r="F454" s="51">
        <v>8</v>
      </c>
      <c r="G454" s="11" t="str">
        <f t="shared" si="6"/>
        <v>Onyx Reyes (Mill Creek)</v>
      </c>
    </row>
    <row r="455" spans="1:7" ht="15" x14ac:dyDescent="0.25">
      <c r="A455" s="51">
        <v>9</v>
      </c>
      <c r="B455" s="51" t="s">
        <v>248</v>
      </c>
      <c r="C455" s="51">
        <v>5</v>
      </c>
      <c r="D455" s="51" t="s">
        <v>57</v>
      </c>
      <c r="E455" s="52" t="s">
        <v>6148</v>
      </c>
      <c r="F455" s="51">
        <v>9</v>
      </c>
      <c r="G455" s="11" t="str">
        <f t="shared" si="6"/>
        <v>Tyson Reed (David Thomas King)</v>
      </c>
    </row>
    <row r="456" spans="1:7" ht="15" x14ac:dyDescent="0.25">
      <c r="A456" s="51">
        <v>10</v>
      </c>
      <c r="B456" s="51" t="s">
        <v>781</v>
      </c>
      <c r="C456" s="51">
        <v>5</v>
      </c>
      <c r="D456" s="51" t="s">
        <v>31</v>
      </c>
      <c r="E456" s="52" t="s">
        <v>6149</v>
      </c>
      <c r="F456" s="51">
        <v>10</v>
      </c>
      <c r="G456" s="11" t="str">
        <f t="shared" si="6"/>
        <v>Teddy Holmes (Donnan)</v>
      </c>
    </row>
    <row r="457" spans="1:7" ht="15" x14ac:dyDescent="0.25">
      <c r="A457" s="51">
        <v>11</v>
      </c>
      <c r="B457" s="51" t="s">
        <v>242</v>
      </c>
      <c r="C457" s="51">
        <v>5</v>
      </c>
      <c r="D457" s="51" t="s">
        <v>35</v>
      </c>
      <c r="E457" s="52" t="s">
        <v>2468</v>
      </c>
      <c r="F457" s="51">
        <v>11</v>
      </c>
      <c r="G457" s="11" t="str">
        <f t="shared" si="6"/>
        <v>Connor Davidson (Johnny Bright)</v>
      </c>
    </row>
    <row r="458" spans="1:7" ht="15" x14ac:dyDescent="0.25">
      <c r="A458" s="51">
        <v>12</v>
      </c>
      <c r="B458" s="51" t="s">
        <v>243</v>
      </c>
      <c r="C458" s="51">
        <v>5</v>
      </c>
      <c r="D458" s="51" t="s">
        <v>27</v>
      </c>
      <c r="E458" s="52" t="s">
        <v>6150</v>
      </c>
      <c r="F458" s="51">
        <v>12</v>
      </c>
      <c r="G458" s="11" t="str">
        <f t="shared" si="6"/>
        <v>Levon Phelan (Holyrood)</v>
      </c>
    </row>
    <row r="459" spans="1:7" ht="15" x14ac:dyDescent="0.25">
      <c r="A459" s="51">
        <v>13</v>
      </c>
      <c r="B459" s="51" t="s">
        <v>241</v>
      </c>
      <c r="C459" s="51">
        <v>5</v>
      </c>
      <c r="D459" s="51" t="s">
        <v>30</v>
      </c>
      <c r="E459" s="52" t="s">
        <v>6151</v>
      </c>
      <c r="F459" s="51">
        <v>13</v>
      </c>
      <c r="G459" s="11" t="str">
        <f t="shared" si="6"/>
        <v>Fynn Burrows (Patricia Heights)</v>
      </c>
    </row>
    <row r="460" spans="1:7" ht="15" x14ac:dyDescent="0.25">
      <c r="A460" s="51">
        <v>14</v>
      </c>
      <c r="B460" s="51" t="s">
        <v>772</v>
      </c>
      <c r="C460" s="51">
        <v>5</v>
      </c>
      <c r="D460" s="51" t="s">
        <v>634</v>
      </c>
      <c r="E460" s="52" t="s">
        <v>6152</v>
      </c>
      <c r="F460" s="51">
        <v>14</v>
      </c>
      <c r="G460" s="11" t="str">
        <f t="shared" si="6"/>
        <v>Adam Rahich (Tipaskan)</v>
      </c>
    </row>
    <row r="461" spans="1:7" ht="15" x14ac:dyDescent="0.25">
      <c r="A461" s="51">
        <v>15</v>
      </c>
      <c r="B461" s="51" t="s">
        <v>786</v>
      </c>
      <c r="C461" s="51">
        <v>5</v>
      </c>
      <c r="D461" s="51" t="s">
        <v>30</v>
      </c>
      <c r="E461" s="52" t="s">
        <v>6153</v>
      </c>
      <c r="F461" s="51">
        <v>15</v>
      </c>
      <c r="G461" s="11" t="str">
        <f t="shared" si="6"/>
        <v>Gavin Gillies (Patricia Heights)</v>
      </c>
    </row>
    <row r="462" spans="1:7" ht="15" x14ac:dyDescent="0.25">
      <c r="A462" s="51">
        <v>16</v>
      </c>
      <c r="B462" s="51" t="s">
        <v>793</v>
      </c>
      <c r="C462" s="51">
        <v>5</v>
      </c>
      <c r="D462" s="51" t="s">
        <v>30</v>
      </c>
      <c r="E462" s="52" t="s">
        <v>6154</v>
      </c>
      <c r="F462" s="51">
        <v>16</v>
      </c>
      <c r="G462" s="11" t="str">
        <f t="shared" si="6"/>
        <v>Casey Paulsen (Patricia Heights)</v>
      </c>
    </row>
    <row r="463" spans="1:7" ht="15" x14ac:dyDescent="0.25">
      <c r="A463" s="51">
        <v>17</v>
      </c>
      <c r="B463" s="51" t="s">
        <v>2825</v>
      </c>
      <c r="C463" s="51">
        <v>5</v>
      </c>
      <c r="D463" s="51" t="s">
        <v>27</v>
      </c>
      <c r="E463" s="52" t="s">
        <v>6155</v>
      </c>
      <c r="F463" s="51">
        <v>17</v>
      </c>
      <c r="G463" s="11" t="str">
        <f t="shared" si="6"/>
        <v>Erik Berger (Holyrood)</v>
      </c>
    </row>
    <row r="464" spans="1:7" ht="15" x14ac:dyDescent="0.25">
      <c r="A464" s="51">
        <v>18</v>
      </c>
      <c r="B464" s="51" t="s">
        <v>785</v>
      </c>
      <c r="C464" s="51">
        <v>5</v>
      </c>
      <c r="D464" s="51" t="s">
        <v>26</v>
      </c>
      <c r="E464" s="52" t="s">
        <v>6156</v>
      </c>
      <c r="F464" s="51">
        <v>18</v>
      </c>
      <c r="G464" s="11" t="str">
        <f t="shared" si="6"/>
        <v>Chris Scherer (Belgravia)</v>
      </c>
    </row>
    <row r="465" spans="1:7" ht="15" x14ac:dyDescent="0.25">
      <c r="A465" s="51">
        <v>19</v>
      </c>
      <c r="B465" s="51" t="s">
        <v>258</v>
      </c>
      <c r="C465" s="51">
        <v>5</v>
      </c>
      <c r="D465" s="51" t="s">
        <v>24</v>
      </c>
      <c r="E465" s="52" t="s">
        <v>6157</v>
      </c>
      <c r="F465" s="51">
        <v>19</v>
      </c>
      <c r="G465" s="11" t="str">
        <f t="shared" si="6"/>
        <v>Remi Gravel (Brander Gardens)</v>
      </c>
    </row>
    <row r="466" spans="1:7" ht="15" x14ac:dyDescent="0.25">
      <c r="A466" s="51">
        <v>20</v>
      </c>
      <c r="B466" s="51" t="s">
        <v>778</v>
      </c>
      <c r="C466" s="51">
        <v>5</v>
      </c>
      <c r="D466" s="51" t="s">
        <v>22</v>
      </c>
      <c r="E466" s="52" t="s">
        <v>6158</v>
      </c>
      <c r="F466" s="51">
        <v>20</v>
      </c>
      <c r="G466" s="11" t="str">
        <f t="shared" si="6"/>
        <v>Alex Qiu-Laliberte (Parkallen)</v>
      </c>
    </row>
    <row r="467" spans="1:7" ht="15" x14ac:dyDescent="0.25">
      <c r="A467" s="51">
        <v>21</v>
      </c>
      <c r="B467" s="51" t="s">
        <v>804</v>
      </c>
      <c r="C467" s="51">
        <v>5</v>
      </c>
      <c r="D467" s="51" t="s">
        <v>22</v>
      </c>
      <c r="E467" s="52" t="s">
        <v>6159</v>
      </c>
      <c r="F467" s="51">
        <v>21</v>
      </c>
      <c r="G467" s="11" t="str">
        <f t="shared" si="6"/>
        <v>Jake Gregorio (Parkallen)</v>
      </c>
    </row>
    <row r="468" spans="1:7" ht="15" x14ac:dyDescent="0.25">
      <c r="A468" s="51">
        <v>22</v>
      </c>
      <c r="B468" s="51" t="s">
        <v>2820</v>
      </c>
      <c r="C468" s="51">
        <v>5</v>
      </c>
      <c r="D468" s="51" t="s">
        <v>51</v>
      </c>
      <c r="E468" s="52" t="s">
        <v>6160</v>
      </c>
      <c r="F468" s="51">
        <v>22</v>
      </c>
      <c r="G468" s="11" t="str">
        <f t="shared" si="6"/>
        <v>Saul Leeder (Soraya Hafez)</v>
      </c>
    </row>
    <row r="469" spans="1:7" ht="15" x14ac:dyDescent="0.25">
      <c r="A469" s="51">
        <v>23</v>
      </c>
      <c r="B469" s="51" t="s">
        <v>2854</v>
      </c>
      <c r="C469" s="51">
        <v>5</v>
      </c>
      <c r="D469" s="51" t="s">
        <v>28</v>
      </c>
      <c r="E469" s="52" t="s">
        <v>6161</v>
      </c>
      <c r="F469" s="51">
        <v>23</v>
      </c>
      <c r="G469" s="11" t="str">
        <f t="shared" si="6"/>
        <v>Luka Vletilovic (Earl Buxton)</v>
      </c>
    </row>
    <row r="470" spans="1:7" ht="15" x14ac:dyDescent="0.25">
      <c r="A470" s="51">
        <v>24</v>
      </c>
      <c r="B470" s="51" t="s">
        <v>2872</v>
      </c>
      <c r="C470" s="51">
        <v>5</v>
      </c>
      <c r="D470" s="51" t="s">
        <v>635</v>
      </c>
      <c r="E470" s="52" t="s">
        <v>6162</v>
      </c>
      <c r="F470" s="51">
        <v>24</v>
      </c>
      <c r="G470" s="11" t="str">
        <f t="shared" si="6"/>
        <v>Ayub Zeynu (John A. McDougall)</v>
      </c>
    </row>
    <row r="471" spans="1:7" ht="15" x14ac:dyDescent="0.25">
      <c r="A471" s="51">
        <v>25</v>
      </c>
      <c r="B471" s="51" t="s">
        <v>250</v>
      </c>
      <c r="C471" s="51">
        <v>5</v>
      </c>
      <c r="D471" s="51" t="s">
        <v>26</v>
      </c>
      <c r="E471" s="52" t="s">
        <v>6163</v>
      </c>
      <c r="F471" s="51">
        <v>25</v>
      </c>
      <c r="G471" s="11" t="str">
        <f t="shared" si="6"/>
        <v>Marcus Croxen (Belgravia)</v>
      </c>
    </row>
    <row r="472" spans="1:7" ht="15" x14ac:dyDescent="0.25">
      <c r="A472" s="51">
        <v>26</v>
      </c>
      <c r="B472" s="51" t="s">
        <v>2869</v>
      </c>
      <c r="C472" s="51">
        <v>5</v>
      </c>
      <c r="D472" s="51" t="s">
        <v>80</v>
      </c>
      <c r="E472" s="52" t="s">
        <v>6164</v>
      </c>
      <c r="F472" s="51">
        <v>26</v>
      </c>
      <c r="G472" s="11" t="str">
        <f t="shared" si="6"/>
        <v>Ethan Zamir (George H. Luck)</v>
      </c>
    </row>
    <row r="473" spans="1:7" ht="15" x14ac:dyDescent="0.25">
      <c r="A473" s="51">
        <v>27</v>
      </c>
      <c r="B473" s="51" t="s">
        <v>2846</v>
      </c>
      <c r="C473" s="51">
        <v>5</v>
      </c>
      <c r="D473" s="51" t="s">
        <v>80</v>
      </c>
      <c r="E473" s="52" t="s">
        <v>6165</v>
      </c>
      <c r="F473" s="51">
        <v>27</v>
      </c>
      <c r="G473" s="11" t="str">
        <f t="shared" si="6"/>
        <v>Sahil Anjum (George H. Luck)</v>
      </c>
    </row>
    <row r="474" spans="1:7" ht="15" x14ac:dyDescent="0.25">
      <c r="A474" s="51">
        <v>28</v>
      </c>
      <c r="B474" s="51" t="s">
        <v>2806</v>
      </c>
      <c r="C474" s="51">
        <v>5</v>
      </c>
      <c r="D474" s="51" t="s">
        <v>18</v>
      </c>
      <c r="E474" s="52" t="s">
        <v>6166</v>
      </c>
      <c r="F474" s="51">
        <v>28</v>
      </c>
      <c r="G474" s="11" t="str">
        <f t="shared" si="6"/>
        <v>Caellum Amenu-Teka (George P. Nicholson)</v>
      </c>
    </row>
    <row r="475" spans="1:7" ht="15" x14ac:dyDescent="0.25">
      <c r="A475" s="51">
        <v>29</v>
      </c>
      <c r="B475" s="51" t="s">
        <v>6167</v>
      </c>
      <c r="C475" s="51">
        <v>5</v>
      </c>
      <c r="D475" s="51" t="s">
        <v>1575</v>
      </c>
      <c r="E475" s="52" t="s">
        <v>6168</v>
      </c>
      <c r="F475" s="51">
        <v>29</v>
      </c>
      <c r="G475" s="11" t="str">
        <f t="shared" si="6"/>
        <v>Tanay Aghara (Pollard Meadows)</v>
      </c>
    </row>
    <row r="476" spans="1:7" ht="15" x14ac:dyDescent="0.25">
      <c r="A476" s="51">
        <v>30</v>
      </c>
      <c r="B476" s="51" t="s">
        <v>247</v>
      </c>
      <c r="C476" s="51">
        <v>5</v>
      </c>
      <c r="D476" s="51" t="s">
        <v>62</v>
      </c>
      <c r="E476" s="52" t="s">
        <v>6169</v>
      </c>
      <c r="F476" s="51">
        <v>30</v>
      </c>
      <c r="G476" s="11" t="str">
        <f t="shared" si="6"/>
        <v>Bodhi Vargo (Westglen)</v>
      </c>
    </row>
    <row r="477" spans="1:7" ht="15" x14ac:dyDescent="0.25">
      <c r="A477" s="51">
        <v>31</v>
      </c>
      <c r="B477" s="51" t="s">
        <v>266</v>
      </c>
      <c r="C477" s="51">
        <v>5</v>
      </c>
      <c r="D477" s="51" t="s">
        <v>419</v>
      </c>
      <c r="E477" s="52" t="s">
        <v>6170</v>
      </c>
      <c r="F477" s="51">
        <v>31</v>
      </c>
      <c r="G477" s="11" t="str">
        <f t="shared" si="6"/>
        <v>Emmett Booth (Acad at King Ed)</v>
      </c>
    </row>
    <row r="478" spans="1:7" ht="15" x14ac:dyDescent="0.25">
      <c r="A478" s="51">
        <v>32</v>
      </c>
      <c r="B478" s="51" t="s">
        <v>2827</v>
      </c>
      <c r="C478" s="51">
        <v>5</v>
      </c>
      <c r="D478" s="51" t="s">
        <v>30</v>
      </c>
      <c r="E478" s="52" t="s">
        <v>6171</v>
      </c>
      <c r="F478" s="51">
        <v>32</v>
      </c>
      <c r="G478" s="11" t="str">
        <f t="shared" si="6"/>
        <v>Miles Helgren (Patricia Heights)</v>
      </c>
    </row>
    <row r="479" spans="1:7" ht="15" x14ac:dyDescent="0.25">
      <c r="A479" s="51">
        <v>33</v>
      </c>
      <c r="B479" s="51" t="s">
        <v>776</v>
      </c>
      <c r="C479" s="51">
        <v>5</v>
      </c>
      <c r="D479" s="51" t="s">
        <v>25</v>
      </c>
      <c r="E479" s="52" t="s">
        <v>6172</v>
      </c>
      <c r="F479" s="51">
        <v>33</v>
      </c>
      <c r="G479" s="11" t="str">
        <f t="shared" si="6"/>
        <v>Kayden Christopher (Centennial)</v>
      </c>
    </row>
    <row r="480" spans="1:7" ht="15" x14ac:dyDescent="0.25">
      <c r="A480" s="51">
        <v>34</v>
      </c>
      <c r="B480" s="51" t="s">
        <v>4607</v>
      </c>
      <c r="C480" s="51">
        <v>5</v>
      </c>
      <c r="D480" s="51" t="s">
        <v>8006</v>
      </c>
      <c r="E480" s="52" t="s">
        <v>6173</v>
      </c>
      <c r="F480" s="51">
        <v>34</v>
      </c>
      <c r="G480" s="11" t="str">
        <f t="shared" si="6"/>
        <v>Sam Douma (Wîhkwêntôwin)</v>
      </c>
    </row>
    <row r="481" spans="1:7" ht="15" x14ac:dyDescent="0.25">
      <c r="A481" s="51">
        <v>35</v>
      </c>
      <c r="B481" s="51" t="s">
        <v>777</v>
      </c>
      <c r="C481" s="51">
        <v>5</v>
      </c>
      <c r="D481" s="51" t="s">
        <v>82</v>
      </c>
      <c r="E481" s="52" t="s">
        <v>6174</v>
      </c>
      <c r="F481" s="51">
        <v>35</v>
      </c>
      <c r="G481" s="11" t="str">
        <f t="shared" si="6"/>
        <v>Sebastian Garskey (Virginia Park)</v>
      </c>
    </row>
    <row r="482" spans="1:7" ht="15" x14ac:dyDescent="0.25">
      <c r="A482" s="51">
        <v>36</v>
      </c>
      <c r="B482" s="51" t="s">
        <v>791</v>
      </c>
      <c r="C482" s="51">
        <v>5</v>
      </c>
      <c r="D482" s="51" t="s">
        <v>25</v>
      </c>
      <c r="E482" s="52" t="s">
        <v>6175</v>
      </c>
      <c r="F482" s="51">
        <v>36</v>
      </c>
      <c r="G482" s="11" t="str">
        <f t="shared" si="6"/>
        <v>Hunter Liu (Centennial)</v>
      </c>
    </row>
    <row r="483" spans="1:7" ht="15" x14ac:dyDescent="0.25">
      <c r="A483" s="51">
        <v>37</v>
      </c>
      <c r="B483" s="51" t="s">
        <v>911</v>
      </c>
      <c r="C483" s="51">
        <v>5</v>
      </c>
      <c r="D483" s="51" t="s">
        <v>25</v>
      </c>
      <c r="E483" s="52" t="s">
        <v>6176</v>
      </c>
      <c r="F483" s="51">
        <v>37</v>
      </c>
      <c r="G483" s="11" t="str">
        <f t="shared" si="6"/>
        <v>Sawyer Carrington (Centennial)</v>
      </c>
    </row>
    <row r="484" spans="1:7" ht="15" x14ac:dyDescent="0.25">
      <c r="A484" s="51">
        <v>38</v>
      </c>
      <c r="B484" s="51" t="s">
        <v>780</v>
      </c>
      <c r="C484" s="51">
        <v>5</v>
      </c>
      <c r="D484" s="51" t="s">
        <v>22</v>
      </c>
      <c r="E484" s="52" t="s">
        <v>6177</v>
      </c>
      <c r="F484" s="51">
        <v>38</v>
      </c>
      <c r="G484" s="11" t="str">
        <f t="shared" si="6"/>
        <v>Benson Edwards (Parkallen)</v>
      </c>
    </row>
    <row r="485" spans="1:7" ht="15" x14ac:dyDescent="0.25">
      <c r="A485" s="51">
        <v>39</v>
      </c>
      <c r="B485" s="51" t="s">
        <v>907</v>
      </c>
      <c r="C485" s="51">
        <v>5</v>
      </c>
      <c r="D485" s="51" t="s">
        <v>43</v>
      </c>
      <c r="E485" s="52" t="s">
        <v>6178</v>
      </c>
      <c r="F485" s="51">
        <v>39</v>
      </c>
      <c r="G485" s="11" t="str">
        <f t="shared" si="6"/>
        <v>Henry Pass (King Edward)</v>
      </c>
    </row>
    <row r="486" spans="1:7" ht="15" x14ac:dyDescent="0.25">
      <c r="A486" s="51">
        <v>40</v>
      </c>
      <c r="B486" s="51" t="s">
        <v>4623</v>
      </c>
      <c r="C486" s="51">
        <v>5</v>
      </c>
      <c r="D486" s="51" t="s">
        <v>1443</v>
      </c>
      <c r="E486" s="52" t="s">
        <v>6179</v>
      </c>
      <c r="F486" s="51">
        <v>40</v>
      </c>
      <c r="G486" s="11" t="str">
        <f t="shared" si="6"/>
        <v>Aryan Dhaliwal (Crawford Plains)</v>
      </c>
    </row>
    <row r="487" spans="1:7" ht="15" x14ac:dyDescent="0.25">
      <c r="A487" s="51">
        <v>41</v>
      </c>
      <c r="B487" s="51" t="s">
        <v>2865</v>
      </c>
      <c r="C487" s="51">
        <v>5</v>
      </c>
      <c r="D487" s="51" t="s">
        <v>392</v>
      </c>
      <c r="E487" s="52" t="s">
        <v>5543</v>
      </c>
      <c r="F487" s="51">
        <v>41</v>
      </c>
      <c r="G487" s="11" t="str">
        <f t="shared" si="6"/>
        <v>Henry Broemeling (LaPerle)</v>
      </c>
    </row>
    <row r="488" spans="1:7" ht="15" x14ac:dyDescent="0.25">
      <c r="A488" s="51">
        <v>42</v>
      </c>
      <c r="B488" s="51" t="s">
        <v>2890</v>
      </c>
      <c r="C488" s="51">
        <v>5</v>
      </c>
      <c r="D488" s="51" t="s">
        <v>105</v>
      </c>
      <c r="E488" s="52" t="s">
        <v>6180</v>
      </c>
      <c r="F488" s="51">
        <v>42</v>
      </c>
      <c r="G488" s="11" t="str">
        <f t="shared" si="6"/>
        <v>Hora Daheside (Aurora Charter)</v>
      </c>
    </row>
    <row r="489" spans="1:7" ht="15" x14ac:dyDescent="0.25">
      <c r="A489" s="51">
        <v>43</v>
      </c>
      <c r="B489" s="51" t="s">
        <v>783</v>
      </c>
      <c r="C489" s="51">
        <v>5</v>
      </c>
      <c r="D489" s="51" t="s">
        <v>634</v>
      </c>
      <c r="E489" s="52" t="s">
        <v>6181</v>
      </c>
      <c r="F489" s="51">
        <v>43</v>
      </c>
      <c r="G489" s="11" t="str">
        <f t="shared" si="6"/>
        <v>Khavish Persaud (Tipaskan)</v>
      </c>
    </row>
    <row r="490" spans="1:7" ht="15" x14ac:dyDescent="0.25">
      <c r="A490" s="51">
        <v>44</v>
      </c>
      <c r="B490" s="51" t="s">
        <v>819</v>
      </c>
      <c r="C490" s="51">
        <v>5</v>
      </c>
      <c r="D490" s="51" t="s">
        <v>20</v>
      </c>
      <c r="E490" s="52" t="s">
        <v>2049</v>
      </c>
      <c r="F490" s="51">
        <v>44</v>
      </c>
      <c r="G490" s="11" t="str">
        <f t="shared" si="6"/>
        <v>Luke Turenne (Michael A. Kostek)</v>
      </c>
    </row>
    <row r="491" spans="1:7" ht="15" x14ac:dyDescent="0.25">
      <c r="A491" s="51">
        <v>45</v>
      </c>
      <c r="B491" s="51" t="s">
        <v>806</v>
      </c>
      <c r="C491" s="51">
        <v>5</v>
      </c>
      <c r="D491" s="51" t="s">
        <v>44</v>
      </c>
      <c r="E491" s="52" t="s">
        <v>6182</v>
      </c>
      <c r="F491" s="51">
        <v>45</v>
      </c>
      <c r="G491" s="11" t="str">
        <f t="shared" si="6"/>
        <v>Thaabith Hamit (Callingwood)</v>
      </c>
    </row>
    <row r="492" spans="1:7" ht="15" x14ac:dyDescent="0.25">
      <c r="A492" s="51">
        <v>46</v>
      </c>
      <c r="B492" s="51" t="s">
        <v>807</v>
      </c>
      <c r="C492" s="51">
        <v>5</v>
      </c>
      <c r="D492" s="51" t="s">
        <v>22</v>
      </c>
      <c r="E492" s="52" t="s">
        <v>6183</v>
      </c>
      <c r="F492" s="51">
        <v>46</v>
      </c>
      <c r="G492" s="11" t="str">
        <f t="shared" si="6"/>
        <v>Emerson Yip (Parkallen)</v>
      </c>
    </row>
    <row r="493" spans="1:7" ht="15" x14ac:dyDescent="0.25">
      <c r="A493" s="51">
        <v>47</v>
      </c>
      <c r="B493" s="51" t="s">
        <v>385</v>
      </c>
      <c r="C493" s="51">
        <v>5</v>
      </c>
      <c r="D493" s="51" t="s">
        <v>34</v>
      </c>
      <c r="E493" s="52" t="s">
        <v>6184</v>
      </c>
      <c r="F493" s="51">
        <v>47</v>
      </c>
      <c r="G493" s="11" t="str">
        <f t="shared" si="6"/>
        <v>Remi Thompson (Steinhauer)</v>
      </c>
    </row>
    <row r="494" spans="1:7" ht="15" x14ac:dyDescent="0.25">
      <c r="A494" s="51">
        <v>48</v>
      </c>
      <c r="B494" s="51" t="s">
        <v>918</v>
      </c>
      <c r="C494" s="51">
        <v>5</v>
      </c>
      <c r="D494" s="51" t="s">
        <v>43</v>
      </c>
      <c r="E494" s="52" t="s">
        <v>6185</v>
      </c>
      <c r="F494" s="51">
        <v>48</v>
      </c>
      <c r="G494" s="11" t="str">
        <f t="shared" si="6"/>
        <v>Isaac Ryan (King Edward)</v>
      </c>
    </row>
    <row r="495" spans="1:7" ht="15" x14ac:dyDescent="0.25">
      <c r="A495" s="51">
        <v>49</v>
      </c>
      <c r="B495" s="51" t="s">
        <v>941</v>
      </c>
      <c r="C495" s="51">
        <v>5</v>
      </c>
      <c r="D495" s="51" t="s">
        <v>848</v>
      </c>
      <c r="E495" s="52" t="s">
        <v>6186</v>
      </c>
      <c r="F495" s="51">
        <v>49</v>
      </c>
      <c r="G495" s="11" t="str">
        <f t="shared" si="6"/>
        <v>Tyson Leung (Winterburn)</v>
      </c>
    </row>
    <row r="496" spans="1:7" ht="15" x14ac:dyDescent="0.25">
      <c r="A496" s="51">
        <v>50</v>
      </c>
      <c r="B496" s="51" t="s">
        <v>4586</v>
      </c>
      <c r="C496" s="51">
        <v>5</v>
      </c>
      <c r="D496" s="51" t="s">
        <v>125</v>
      </c>
      <c r="E496" s="52" t="s">
        <v>6187</v>
      </c>
      <c r="F496" s="51">
        <v>50</v>
      </c>
      <c r="G496" s="11" t="str">
        <f t="shared" si="6"/>
        <v>William Delgado Mi (Sweet Grass)</v>
      </c>
    </row>
    <row r="497" spans="1:7" ht="15" x14ac:dyDescent="0.25">
      <c r="A497" s="51">
        <v>51</v>
      </c>
      <c r="B497" s="51" t="s">
        <v>792</v>
      </c>
      <c r="C497" s="51">
        <v>5</v>
      </c>
      <c r="D497" s="51" t="s">
        <v>279</v>
      </c>
      <c r="E497" s="52" t="s">
        <v>6188</v>
      </c>
      <c r="F497" s="51">
        <v>51</v>
      </c>
      <c r="G497" s="11" t="str">
        <f t="shared" si="6"/>
        <v>Nixon Wagner (Crestwood)</v>
      </c>
    </row>
    <row r="498" spans="1:7" ht="15" x14ac:dyDescent="0.25">
      <c r="A498" s="51">
        <v>52</v>
      </c>
      <c r="B498" s="51" t="s">
        <v>789</v>
      </c>
      <c r="C498" s="51">
        <v>5</v>
      </c>
      <c r="D498" s="51" t="s">
        <v>28</v>
      </c>
      <c r="E498" s="52" t="s">
        <v>6189</v>
      </c>
      <c r="F498" s="51">
        <v>52</v>
      </c>
      <c r="G498" s="11" t="str">
        <f t="shared" si="6"/>
        <v>Blake Crozier (Earl Buxton)</v>
      </c>
    </row>
    <row r="499" spans="1:7" ht="15" x14ac:dyDescent="0.25">
      <c r="A499" s="51">
        <v>53</v>
      </c>
      <c r="B499" s="51" t="s">
        <v>253</v>
      </c>
      <c r="C499" s="51">
        <v>5</v>
      </c>
      <c r="D499" s="51" t="s">
        <v>236</v>
      </c>
      <c r="E499" s="52" t="s">
        <v>6190</v>
      </c>
      <c r="F499" s="51">
        <v>53</v>
      </c>
      <c r="G499" s="11" t="str">
        <f t="shared" si="6"/>
        <v>Carson Whyte (Coralwood Advent)</v>
      </c>
    </row>
    <row r="500" spans="1:7" ht="15" x14ac:dyDescent="0.25">
      <c r="A500" s="51">
        <v>54</v>
      </c>
      <c r="B500" s="51" t="s">
        <v>6191</v>
      </c>
      <c r="C500" s="51">
        <v>5</v>
      </c>
      <c r="D500" s="51" t="s">
        <v>27</v>
      </c>
      <c r="E500" s="52" t="s">
        <v>6192</v>
      </c>
      <c r="F500" s="51">
        <v>54</v>
      </c>
      <c r="G500" s="11" t="str">
        <f t="shared" si="6"/>
        <v>Dean Mo (Holyrood)</v>
      </c>
    </row>
    <row r="501" spans="1:7" ht="15" x14ac:dyDescent="0.25">
      <c r="A501" s="51">
        <v>55</v>
      </c>
      <c r="B501" s="51" t="s">
        <v>775</v>
      </c>
      <c r="C501" s="51">
        <v>5</v>
      </c>
      <c r="D501" s="51" t="s">
        <v>39</v>
      </c>
      <c r="E501" s="52" t="s">
        <v>6193</v>
      </c>
      <c r="F501" s="51">
        <v>55</v>
      </c>
      <c r="G501" s="11" t="str">
        <f t="shared" si="6"/>
        <v>Oliver Carreira (Laurier Heights)</v>
      </c>
    </row>
    <row r="502" spans="1:7" ht="15" x14ac:dyDescent="0.25">
      <c r="A502" s="51">
        <v>56</v>
      </c>
      <c r="B502" s="51" t="s">
        <v>2876</v>
      </c>
      <c r="C502" s="51">
        <v>5</v>
      </c>
      <c r="D502" s="51" t="s">
        <v>32</v>
      </c>
      <c r="E502" s="52" t="s">
        <v>6194</v>
      </c>
      <c r="F502" s="51">
        <v>56</v>
      </c>
      <c r="G502" s="11" t="str">
        <f t="shared" si="6"/>
        <v>Andrew Juchili (Forest Heights)</v>
      </c>
    </row>
    <row r="503" spans="1:7" ht="15" x14ac:dyDescent="0.25">
      <c r="A503" s="51">
        <v>57</v>
      </c>
      <c r="B503" s="51" t="s">
        <v>940</v>
      </c>
      <c r="C503" s="51">
        <v>5</v>
      </c>
      <c r="D503" s="51" t="s">
        <v>39</v>
      </c>
      <c r="E503" s="52" t="s">
        <v>6195</v>
      </c>
      <c r="F503" s="51">
        <v>57</v>
      </c>
      <c r="G503" s="11" t="str">
        <f t="shared" si="6"/>
        <v>James Beare (Laurier Heights)</v>
      </c>
    </row>
    <row r="504" spans="1:7" ht="15" x14ac:dyDescent="0.25">
      <c r="A504" s="51">
        <v>58</v>
      </c>
      <c r="B504" s="51" t="s">
        <v>267</v>
      </c>
      <c r="C504" s="51">
        <v>5</v>
      </c>
      <c r="D504" s="51" t="s">
        <v>24</v>
      </c>
      <c r="E504" s="52" t="s">
        <v>6196</v>
      </c>
      <c r="F504" s="51">
        <v>58</v>
      </c>
      <c r="G504" s="11" t="str">
        <f t="shared" si="6"/>
        <v>Kingsley Gilborn (Brander Gardens)</v>
      </c>
    </row>
    <row r="505" spans="1:7" ht="15" x14ac:dyDescent="0.25">
      <c r="A505" s="51">
        <v>59</v>
      </c>
      <c r="B505" s="51" t="s">
        <v>2927</v>
      </c>
      <c r="C505" s="51">
        <v>5</v>
      </c>
      <c r="D505" s="51" t="s">
        <v>36</v>
      </c>
      <c r="E505" s="52" t="s">
        <v>6197</v>
      </c>
      <c r="F505" s="51">
        <v>59</v>
      </c>
      <c r="G505" s="11" t="str">
        <f t="shared" si="6"/>
        <v>Asher Vailas (Riverdale)</v>
      </c>
    </row>
    <row r="506" spans="1:7" ht="15" x14ac:dyDescent="0.25">
      <c r="A506" s="51">
        <v>60</v>
      </c>
      <c r="B506" s="51" t="s">
        <v>910</v>
      </c>
      <c r="C506" s="51">
        <v>5</v>
      </c>
      <c r="D506" s="51" t="s">
        <v>106</v>
      </c>
      <c r="E506" s="52" t="s">
        <v>6198</v>
      </c>
      <c r="F506" s="51">
        <v>60</v>
      </c>
      <c r="G506" s="11" t="str">
        <f t="shared" si="6"/>
        <v>William Scott (Edmonton Chr)</v>
      </c>
    </row>
    <row r="507" spans="1:7" ht="15" x14ac:dyDescent="0.25">
      <c r="A507" s="51">
        <v>61</v>
      </c>
      <c r="B507" s="51" t="s">
        <v>2823</v>
      </c>
      <c r="C507" s="51">
        <v>5</v>
      </c>
      <c r="D507" s="51" t="s">
        <v>41</v>
      </c>
      <c r="E507" s="52" t="s">
        <v>6199</v>
      </c>
      <c r="F507" s="51">
        <v>61</v>
      </c>
      <c r="G507" s="11" t="str">
        <f t="shared" si="6"/>
        <v>Leandro Dutra (Mill Creek)</v>
      </c>
    </row>
    <row r="508" spans="1:7" ht="15" x14ac:dyDescent="0.25">
      <c r="A508" s="51">
        <v>62</v>
      </c>
      <c r="B508" s="51" t="s">
        <v>798</v>
      </c>
      <c r="C508" s="51">
        <v>5</v>
      </c>
      <c r="D508" s="51" t="s">
        <v>27</v>
      </c>
      <c r="E508" s="52" t="s">
        <v>6200</v>
      </c>
      <c r="F508" s="51">
        <v>62</v>
      </c>
      <c r="G508" s="11" t="str">
        <f t="shared" si="6"/>
        <v>Ollie Chun (Holyrood)</v>
      </c>
    </row>
    <row r="509" spans="1:7" ht="15" x14ac:dyDescent="0.25">
      <c r="A509" s="51">
        <v>63</v>
      </c>
      <c r="B509" s="51" t="s">
        <v>799</v>
      </c>
      <c r="C509" s="51">
        <v>5</v>
      </c>
      <c r="D509" s="51" t="s">
        <v>28</v>
      </c>
      <c r="E509" s="52" t="s">
        <v>6201</v>
      </c>
      <c r="F509" s="51">
        <v>63</v>
      </c>
      <c r="G509" s="11" t="str">
        <f t="shared" si="6"/>
        <v>Nikolai Tetz (Earl Buxton)</v>
      </c>
    </row>
    <row r="510" spans="1:7" ht="15" x14ac:dyDescent="0.25">
      <c r="A510" s="51">
        <v>64</v>
      </c>
      <c r="B510" s="51" t="s">
        <v>784</v>
      </c>
      <c r="C510" s="51">
        <v>5</v>
      </c>
      <c r="D510" s="51" t="s">
        <v>25</v>
      </c>
      <c r="E510" s="52" t="s">
        <v>6202</v>
      </c>
      <c r="F510" s="51">
        <v>64</v>
      </c>
      <c r="G510" s="11" t="str">
        <f t="shared" si="6"/>
        <v>Noah Rolleman (Centennial)</v>
      </c>
    </row>
    <row r="511" spans="1:7" ht="15" x14ac:dyDescent="0.25">
      <c r="A511" s="51">
        <v>65</v>
      </c>
      <c r="B511" s="51" t="s">
        <v>2888</v>
      </c>
      <c r="C511" s="51">
        <v>5</v>
      </c>
      <c r="D511" s="51" t="s">
        <v>62</v>
      </c>
      <c r="E511" s="52" t="s">
        <v>6203</v>
      </c>
      <c r="F511" s="51">
        <v>65</v>
      </c>
      <c r="G511" s="11" t="str">
        <f t="shared" ref="G511:G574" si="7">CONCATENATE(B511, " (", D511, ")")</f>
        <v>Isaac Keyko (Westglen)</v>
      </c>
    </row>
    <row r="512" spans="1:7" ht="15" x14ac:dyDescent="0.25">
      <c r="A512" s="51">
        <v>66</v>
      </c>
      <c r="B512" s="51" t="s">
        <v>2839</v>
      </c>
      <c r="C512" s="51">
        <v>5</v>
      </c>
      <c r="D512" s="51" t="s">
        <v>32</v>
      </c>
      <c r="E512" s="52" t="s">
        <v>6204</v>
      </c>
      <c r="F512" s="51">
        <v>66</v>
      </c>
      <c r="G512" s="11" t="str">
        <f t="shared" si="7"/>
        <v>Kai Jensen (Forest Heights)</v>
      </c>
    </row>
    <row r="513" spans="1:7" ht="15" x14ac:dyDescent="0.25">
      <c r="A513" s="51">
        <v>67</v>
      </c>
      <c r="B513" s="51" t="s">
        <v>249</v>
      </c>
      <c r="C513" s="51">
        <v>5</v>
      </c>
      <c r="D513" s="51" t="s">
        <v>24</v>
      </c>
      <c r="E513" s="52" t="s">
        <v>6205</v>
      </c>
      <c r="F513" s="51">
        <v>67</v>
      </c>
      <c r="G513" s="11" t="str">
        <f t="shared" si="7"/>
        <v>Miles Jeroncic (Brander Gardens)</v>
      </c>
    </row>
    <row r="514" spans="1:7" ht="15" x14ac:dyDescent="0.25">
      <c r="A514" s="51">
        <v>68</v>
      </c>
      <c r="B514" s="51" t="s">
        <v>2858</v>
      </c>
      <c r="C514" s="51">
        <v>5</v>
      </c>
      <c r="D514" s="51" t="s">
        <v>27</v>
      </c>
      <c r="E514" s="52" t="s">
        <v>6206</v>
      </c>
      <c r="F514" s="51">
        <v>68</v>
      </c>
      <c r="G514" s="11" t="str">
        <f t="shared" si="7"/>
        <v>Joseph Marzciak (Holyrood)</v>
      </c>
    </row>
    <row r="515" spans="1:7" ht="15" x14ac:dyDescent="0.25">
      <c r="A515" s="51">
        <v>69</v>
      </c>
      <c r="B515" s="51" t="s">
        <v>256</v>
      </c>
      <c r="C515" s="51">
        <v>5</v>
      </c>
      <c r="D515" s="51" t="s">
        <v>27</v>
      </c>
      <c r="E515" s="52" t="s">
        <v>6207</v>
      </c>
      <c r="F515" s="51">
        <v>69</v>
      </c>
      <c r="G515" s="11" t="str">
        <f t="shared" si="7"/>
        <v>Charlie Benetreau (Holyrood)</v>
      </c>
    </row>
    <row r="516" spans="1:7" ht="15" x14ac:dyDescent="0.25">
      <c r="A516" s="51">
        <v>70</v>
      </c>
      <c r="B516" s="51" t="s">
        <v>6208</v>
      </c>
      <c r="C516" s="51">
        <v>5</v>
      </c>
      <c r="D516" s="51" t="s">
        <v>106</v>
      </c>
      <c r="E516" s="52" t="s">
        <v>6209</v>
      </c>
      <c r="F516" s="51">
        <v>70</v>
      </c>
      <c r="G516" s="11" t="str">
        <f t="shared" si="7"/>
        <v>Asher VanDriel (Edmonton Chr)</v>
      </c>
    </row>
    <row r="517" spans="1:7" ht="15" x14ac:dyDescent="0.25">
      <c r="A517" s="51">
        <v>71</v>
      </c>
      <c r="B517" s="51" t="s">
        <v>6210</v>
      </c>
      <c r="C517" s="51">
        <v>5</v>
      </c>
      <c r="D517" s="51" t="s">
        <v>851</v>
      </c>
      <c r="E517" s="52" t="s">
        <v>6211</v>
      </c>
      <c r="F517" s="51">
        <v>71</v>
      </c>
      <c r="G517" s="11" t="str">
        <f t="shared" si="7"/>
        <v>Marcus Mckenzie (Thrive)</v>
      </c>
    </row>
    <row r="518" spans="1:7" ht="15" x14ac:dyDescent="0.25">
      <c r="A518" s="51">
        <v>72</v>
      </c>
      <c r="B518" s="51" t="s">
        <v>2899</v>
      </c>
      <c r="C518" s="51">
        <v>5</v>
      </c>
      <c r="D518" s="51" t="s">
        <v>33</v>
      </c>
      <c r="E518" s="52" t="s">
        <v>6212</v>
      </c>
      <c r="F518" s="51">
        <v>72</v>
      </c>
      <c r="G518" s="11" t="str">
        <f t="shared" si="7"/>
        <v>Harvey Ross (Westbrook)</v>
      </c>
    </row>
    <row r="519" spans="1:7" ht="15" x14ac:dyDescent="0.25">
      <c r="A519" s="51">
        <v>73</v>
      </c>
      <c r="B519" s="51" t="s">
        <v>916</v>
      </c>
      <c r="C519" s="51">
        <v>5</v>
      </c>
      <c r="D519" s="51" t="s">
        <v>33</v>
      </c>
      <c r="E519" s="52" t="s">
        <v>6213</v>
      </c>
      <c r="F519" s="51">
        <v>73</v>
      </c>
      <c r="G519" s="11" t="str">
        <f t="shared" si="7"/>
        <v>Oliver Franklin (Westbrook)</v>
      </c>
    </row>
    <row r="520" spans="1:7" ht="15" x14ac:dyDescent="0.25">
      <c r="A520" s="51">
        <v>74</v>
      </c>
      <c r="B520" s="51" t="s">
        <v>774</v>
      </c>
      <c r="C520" s="51">
        <v>5</v>
      </c>
      <c r="D520" s="51" t="s">
        <v>18</v>
      </c>
      <c r="E520" s="52" t="s">
        <v>6214</v>
      </c>
      <c r="F520" s="51">
        <v>74</v>
      </c>
      <c r="G520" s="11" t="str">
        <f t="shared" si="7"/>
        <v>Rhys Grinde (George P. Nicholson)</v>
      </c>
    </row>
    <row r="521" spans="1:7" ht="15" x14ac:dyDescent="0.25">
      <c r="A521" s="51">
        <v>75</v>
      </c>
      <c r="B521" s="51" t="s">
        <v>811</v>
      </c>
      <c r="C521" s="51">
        <v>5</v>
      </c>
      <c r="D521" s="51" t="s">
        <v>36</v>
      </c>
      <c r="E521" s="52" t="s">
        <v>6215</v>
      </c>
      <c r="F521" s="51">
        <v>75</v>
      </c>
      <c r="G521" s="11" t="str">
        <f t="shared" si="7"/>
        <v>Avery MacDonald (Riverdale)</v>
      </c>
    </row>
    <row r="522" spans="1:7" ht="15" x14ac:dyDescent="0.25">
      <c r="A522" s="51">
        <v>76</v>
      </c>
      <c r="B522" s="51" t="s">
        <v>2909</v>
      </c>
      <c r="C522" s="51">
        <v>5</v>
      </c>
      <c r="D522" s="51" t="s">
        <v>849</v>
      </c>
      <c r="E522" s="52" t="s">
        <v>6216</v>
      </c>
      <c r="F522" s="51">
        <v>76</v>
      </c>
      <c r="G522" s="11" t="str">
        <f t="shared" si="7"/>
        <v>Jarvis Goertzen (Roberta MacAdams)</v>
      </c>
    </row>
    <row r="523" spans="1:7" ht="15" x14ac:dyDescent="0.25">
      <c r="A523" s="51">
        <v>77</v>
      </c>
      <c r="B523" s="51" t="s">
        <v>815</v>
      </c>
      <c r="C523" s="51">
        <v>5</v>
      </c>
      <c r="D523" s="51" t="s">
        <v>415</v>
      </c>
      <c r="E523" s="52" t="s">
        <v>6217</v>
      </c>
      <c r="F523" s="51">
        <v>77</v>
      </c>
      <c r="G523" s="11" t="str">
        <f t="shared" si="7"/>
        <v>Dayne Fulks (Gold Bar)</v>
      </c>
    </row>
    <row r="524" spans="1:7" ht="15" x14ac:dyDescent="0.25">
      <c r="A524" s="51">
        <v>78</v>
      </c>
      <c r="B524" s="51" t="s">
        <v>2941</v>
      </c>
      <c r="C524" s="51">
        <v>5</v>
      </c>
      <c r="D524" s="51" t="s">
        <v>28</v>
      </c>
      <c r="E524" s="52" t="s">
        <v>6218</v>
      </c>
      <c r="F524" s="51">
        <v>78</v>
      </c>
      <c r="G524" s="11" t="str">
        <f t="shared" si="7"/>
        <v>Jones Robertson (Earl Buxton)</v>
      </c>
    </row>
    <row r="525" spans="1:7" ht="15" x14ac:dyDescent="0.25">
      <c r="A525" s="51">
        <v>79</v>
      </c>
      <c r="B525" s="51" t="s">
        <v>4655</v>
      </c>
      <c r="C525" s="51">
        <v>5</v>
      </c>
      <c r="D525" s="51" t="s">
        <v>8006</v>
      </c>
      <c r="E525" s="52" t="s">
        <v>6219</v>
      </c>
      <c r="F525" s="51">
        <v>79</v>
      </c>
      <c r="G525" s="11" t="str">
        <f t="shared" si="7"/>
        <v>Arlo Vriend (Wîhkwêntôwin)</v>
      </c>
    </row>
    <row r="526" spans="1:7" ht="15" x14ac:dyDescent="0.25">
      <c r="A526" s="51">
        <v>80</v>
      </c>
      <c r="B526" s="51" t="s">
        <v>2911</v>
      </c>
      <c r="C526" s="51">
        <v>5</v>
      </c>
      <c r="D526" s="51" t="s">
        <v>42</v>
      </c>
      <c r="E526" s="52" t="s">
        <v>6220</v>
      </c>
      <c r="F526" s="51">
        <v>80</v>
      </c>
      <c r="G526" s="11" t="str">
        <f t="shared" si="7"/>
        <v>Haroon Abbasi (Ellerslie Campus)</v>
      </c>
    </row>
    <row r="527" spans="1:7" ht="15" x14ac:dyDescent="0.25">
      <c r="A527" s="51">
        <v>81</v>
      </c>
      <c r="B527" s="51" t="s">
        <v>812</v>
      </c>
      <c r="C527" s="51">
        <v>5</v>
      </c>
      <c r="D527" s="51" t="s">
        <v>236</v>
      </c>
      <c r="E527" s="52" t="s">
        <v>6221</v>
      </c>
      <c r="F527" s="51">
        <v>81</v>
      </c>
      <c r="G527" s="11" t="str">
        <f t="shared" si="7"/>
        <v>Benjamin Bakker (Coralwood Advent)</v>
      </c>
    </row>
    <row r="528" spans="1:7" ht="15" x14ac:dyDescent="0.25">
      <c r="A528" s="51">
        <v>82</v>
      </c>
      <c r="B528" s="51" t="s">
        <v>2861</v>
      </c>
      <c r="C528" s="51">
        <v>5</v>
      </c>
      <c r="D528" s="51" t="s">
        <v>41</v>
      </c>
      <c r="E528" s="52" t="s">
        <v>6222</v>
      </c>
      <c r="F528" s="51">
        <v>82</v>
      </c>
      <c r="G528" s="11" t="str">
        <f t="shared" si="7"/>
        <v>Enrique Gerbacio-E (Mill Creek)</v>
      </c>
    </row>
    <row r="529" spans="1:7" ht="15" x14ac:dyDescent="0.25">
      <c r="A529" s="51">
        <v>83</v>
      </c>
      <c r="B529" s="51" t="s">
        <v>2896</v>
      </c>
      <c r="C529" s="51">
        <v>5</v>
      </c>
      <c r="D529" s="51" t="s">
        <v>32</v>
      </c>
      <c r="E529" s="52" t="s">
        <v>6223</v>
      </c>
      <c r="F529" s="51">
        <v>83</v>
      </c>
      <c r="G529" s="11" t="str">
        <f t="shared" si="7"/>
        <v>Rowan Oscroft (Forest Heights)</v>
      </c>
    </row>
    <row r="530" spans="1:7" ht="15" x14ac:dyDescent="0.25">
      <c r="A530" s="51">
        <v>84</v>
      </c>
      <c r="B530" s="51" t="s">
        <v>3050</v>
      </c>
      <c r="C530" s="51">
        <v>5</v>
      </c>
      <c r="D530" s="51" t="s">
        <v>41</v>
      </c>
      <c r="E530" s="52" t="s">
        <v>6224</v>
      </c>
      <c r="F530" s="51">
        <v>84</v>
      </c>
      <c r="G530" s="11" t="str">
        <f t="shared" si="7"/>
        <v>Charlie Johnston (Mill Creek)</v>
      </c>
    </row>
    <row r="531" spans="1:7" ht="15" x14ac:dyDescent="0.25">
      <c r="A531" s="51">
        <v>85</v>
      </c>
      <c r="B531" s="51" t="s">
        <v>2954</v>
      </c>
      <c r="C531" s="51">
        <v>5</v>
      </c>
      <c r="D531" s="51" t="s">
        <v>31</v>
      </c>
      <c r="E531" s="52" t="s">
        <v>6225</v>
      </c>
      <c r="F531" s="51">
        <v>85</v>
      </c>
      <c r="G531" s="11" t="str">
        <f t="shared" si="7"/>
        <v>Sasha M. (Donnan)</v>
      </c>
    </row>
    <row r="532" spans="1:7" ht="15" x14ac:dyDescent="0.25">
      <c r="A532" s="51">
        <v>86</v>
      </c>
      <c r="B532" s="51" t="s">
        <v>98</v>
      </c>
      <c r="C532" s="51">
        <v>5</v>
      </c>
      <c r="D532" s="51" t="s">
        <v>23</v>
      </c>
      <c r="E532" s="52" t="s">
        <v>6226</v>
      </c>
      <c r="F532" s="51">
        <v>86</v>
      </c>
      <c r="G532" s="11" t="str">
        <f t="shared" si="7"/>
        <v>William Thompson (Brookside)</v>
      </c>
    </row>
    <row r="533" spans="1:7" ht="15" x14ac:dyDescent="0.25">
      <c r="A533" s="51">
        <v>87</v>
      </c>
      <c r="B533" s="51" t="s">
        <v>129</v>
      </c>
      <c r="C533" s="51">
        <v>5</v>
      </c>
      <c r="D533" s="51" t="s">
        <v>23</v>
      </c>
      <c r="E533" s="52" t="s">
        <v>5885</v>
      </c>
      <c r="F533" s="51">
        <v>87</v>
      </c>
      <c r="G533" s="11" t="str">
        <f t="shared" si="7"/>
        <v>Cohen McCoy (Brookside)</v>
      </c>
    </row>
    <row r="534" spans="1:7" ht="15" x14ac:dyDescent="0.25">
      <c r="A534" s="51">
        <v>88</v>
      </c>
      <c r="B534" s="51" t="s">
        <v>942</v>
      </c>
      <c r="C534" s="51">
        <v>5</v>
      </c>
      <c r="D534" s="51" t="s">
        <v>22</v>
      </c>
      <c r="E534" s="52" t="s">
        <v>6227</v>
      </c>
      <c r="F534" s="51">
        <v>88</v>
      </c>
      <c r="G534" s="11" t="str">
        <f t="shared" si="7"/>
        <v>Grayson Chan (Parkallen)</v>
      </c>
    </row>
    <row r="535" spans="1:7" ht="15" x14ac:dyDescent="0.25">
      <c r="A535" s="51">
        <v>89</v>
      </c>
      <c r="B535" s="51" t="s">
        <v>2883</v>
      </c>
      <c r="C535" s="51">
        <v>5</v>
      </c>
      <c r="D535" s="51" t="s">
        <v>80</v>
      </c>
      <c r="E535" s="52" t="s">
        <v>6228</v>
      </c>
      <c r="F535" s="51">
        <v>89</v>
      </c>
      <c r="G535" s="11" t="str">
        <f t="shared" si="7"/>
        <v>Humaid Rafiz (George H. Luck)</v>
      </c>
    </row>
    <row r="536" spans="1:7" ht="15" x14ac:dyDescent="0.25">
      <c r="A536" s="51">
        <v>90</v>
      </c>
      <c r="B536" s="51" t="s">
        <v>2979</v>
      </c>
      <c r="C536" s="51">
        <v>5</v>
      </c>
      <c r="D536" s="51" t="s">
        <v>30</v>
      </c>
      <c r="E536" s="52" t="s">
        <v>6229</v>
      </c>
      <c r="F536" s="51">
        <v>90</v>
      </c>
      <c r="G536" s="11" t="str">
        <f t="shared" si="7"/>
        <v>Jad Assaf (Patricia Heights)</v>
      </c>
    </row>
    <row r="537" spans="1:7" ht="15" x14ac:dyDescent="0.25">
      <c r="A537" s="51">
        <v>91</v>
      </c>
      <c r="B537" s="51" t="s">
        <v>103</v>
      </c>
      <c r="C537" s="51">
        <v>5</v>
      </c>
      <c r="D537" s="51" t="s">
        <v>23</v>
      </c>
      <c r="E537" s="52" t="s">
        <v>6230</v>
      </c>
      <c r="F537" s="51">
        <v>91</v>
      </c>
      <c r="G537" s="11" t="str">
        <f t="shared" si="7"/>
        <v>Zikrullah Khidri (Brookside)</v>
      </c>
    </row>
    <row r="538" spans="1:7" ht="15" x14ac:dyDescent="0.25">
      <c r="A538" s="51">
        <v>92</v>
      </c>
      <c r="B538" s="51" t="s">
        <v>797</v>
      </c>
      <c r="C538" s="51">
        <v>5</v>
      </c>
      <c r="D538" s="51" t="s">
        <v>22</v>
      </c>
      <c r="E538" s="52" t="s">
        <v>6231</v>
      </c>
      <c r="F538" s="51">
        <v>92</v>
      </c>
      <c r="G538" s="11" t="str">
        <f t="shared" si="7"/>
        <v>Liam Benson (Parkallen)</v>
      </c>
    </row>
    <row r="539" spans="1:7" ht="15" x14ac:dyDescent="0.25">
      <c r="A539" s="51">
        <v>93</v>
      </c>
      <c r="B539" s="51" t="s">
        <v>814</v>
      </c>
      <c r="C539" s="51">
        <v>5</v>
      </c>
      <c r="D539" s="51" t="s">
        <v>279</v>
      </c>
      <c r="E539" s="52" t="s">
        <v>6232</v>
      </c>
      <c r="F539" s="51">
        <v>93</v>
      </c>
      <c r="G539" s="11" t="str">
        <f t="shared" si="7"/>
        <v>Marco Lund (Crestwood)</v>
      </c>
    </row>
    <row r="540" spans="1:7" ht="15" x14ac:dyDescent="0.25">
      <c r="A540" s="51">
        <v>94</v>
      </c>
      <c r="B540" s="51" t="s">
        <v>2934</v>
      </c>
      <c r="C540" s="51">
        <v>5</v>
      </c>
      <c r="D540" s="51" t="s">
        <v>31</v>
      </c>
      <c r="E540" s="52" t="s">
        <v>6233</v>
      </c>
      <c r="F540" s="51">
        <v>94</v>
      </c>
      <c r="G540" s="11" t="str">
        <f t="shared" si="7"/>
        <v>Arthur Priest (Donnan)</v>
      </c>
    </row>
    <row r="541" spans="1:7" ht="15" x14ac:dyDescent="0.25">
      <c r="A541" s="51">
        <v>95</v>
      </c>
      <c r="B541" s="51" t="s">
        <v>255</v>
      </c>
      <c r="C541" s="51">
        <v>5</v>
      </c>
      <c r="D541" s="51" t="s">
        <v>19</v>
      </c>
      <c r="E541" s="52" t="s">
        <v>6234</v>
      </c>
      <c r="F541" s="51">
        <v>95</v>
      </c>
      <c r="G541" s="11" t="str">
        <f t="shared" si="7"/>
        <v>Moritz Stakiw (Rio Terrace)</v>
      </c>
    </row>
    <row r="542" spans="1:7" ht="15" x14ac:dyDescent="0.25">
      <c r="A542" s="51">
        <v>96</v>
      </c>
      <c r="B542" s="51" t="s">
        <v>2977</v>
      </c>
      <c r="C542" s="51">
        <v>5</v>
      </c>
      <c r="D542" s="51" t="s">
        <v>82</v>
      </c>
      <c r="E542" s="52" t="s">
        <v>6235</v>
      </c>
      <c r="F542" s="51">
        <v>96</v>
      </c>
      <c r="G542" s="11" t="str">
        <f t="shared" si="7"/>
        <v>Oscar Marianda (Virginia Park)</v>
      </c>
    </row>
    <row r="543" spans="1:7" ht="15" x14ac:dyDescent="0.25">
      <c r="A543" s="51">
        <v>97</v>
      </c>
      <c r="B543" s="51" t="s">
        <v>824</v>
      </c>
      <c r="C543" s="51">
        <v>5</v>
      </c>
      <c r="D543" s="51" t="s">
        <v>82</v>
      </c>
      <c r="E543" s="52" t="s">
        <v>6236</v>
      </c>
      <c r="F543" s="51">
        <v>97</v>
      </c>
      <c r="G543" s="11" t="str">
        <f t="shared" si="7"/>
        <v>Caleb Castro (Virginia Park)</v>
      </c>
    </row>
    <row r="544" spans="1:7" ht="15" x14ac:dyDescent="0.25">
      <c r="A544" s="51">
        <v>98</v>
      </c>
      <c r="B544" s="51" t="s">
        <v>808</v>
      </c>
      <c r="C544" s="51">
        <v>5</v>
      </c>
      <c r="D544" s="51" t="s">
        <v>28</v>
      </c>
      <c r="E544" s="52" t="s">
        <v>6237</v>
      </c>
      <c r="F544" s="51">
        <v>98</v>
      </c>
      <c r="G544" s="11" t="str">
        <f t="shared" si="7"/>
        <v>William Brain (Earl Buxton)</v>
      </c>
    </row>
    <row r="545" spans="1:7" ht="15" x14ac:dyDescent="0.25">
      <c r="A545" s="51">
        <v>99</v>
      </c>
      <c r="B545" s="51" t="s">
        <v>2957</v>
      </c>
      <c r="C545" s="51">
        <v>5</v>
      </c>
      <c r="D545" s="51" t="s">
        <v>27</v>
      </c>
      <c r="E545" s="52" t="s">
        <v>6238</v>
      </c>
      <c r="F545" s="51">
        <v>99</v>
      </c>
      <c r="G545" s="11" t="str">
        <f t="shared" si="7"/>
        <v>Kai Wendell (Holyrood)</v>
      </c>
    </row>
    <row r="546" spans="1:7" ht="15" x14ac:dyDescent="0.25">
      <c r="A546" s="51">
        <v>100</v>
      </c>
      <c r="B546" s="51" t="s">
        <v>796</v>
      </c>
      <c r="C546" s="51">
        <v>5</v>
      </c>
      <c r="D546" s="51" t="s">
        <v>36</v>
      </c>
      <c r="E546" s="52" t="s">
        <v>6239</v>
      </c>
      <c r="F546" s="51">
        <v>100</v>
      </c>
      <c r="G546" s="11" t="str">
        <f t="shared" si="7"/>
        <v>Isaac Daniels (Riverdale)</v>
      </c>
    </row>
    <row r="547" spans="1:7" ht="15" x14ac:dyDescent="0.25">
      <c r="A547" s="51">
        <v>101</v>
      </c>
      <c r="B547" s="51" t="s">
        <v>6240</v>
      </c>
      <c r="C547" s="51">
        <v>5</v>
      </c>
      <c r="D547" s="51" t="s">
        <v>28</v>
      </c>
      <c r="E547" s="52" t="s">
        <v>6241</v>
      </c>
      <c r="F547" s="51">
        <v>101</v>
      </c>
      <c r="G547" s="11" t="str">
        <f t="shared" si="7"/>
        <v>Marcus Huang (Earl Buxton)</v>
      </c>
    </row>
    <row r="548" spans="1:7" ht="15" x14ac:dyDescent="0.25">
      <c r="A548" s="51">
        <v>102</v>
      </c>
      <c r="B548" s="51" t="s">
        <v>2939</v>
      </c>
      <c r="C548" s="51">
        <v>5</v>
      </c>
      <c r="D548" s="51" t="s">
        <v>1443</v>
      </c>
      <c r="E548" s="52" t="s">
        <v>6242</v>
      </c>
      <c r="F548" s="51">
        <v>102</v>
      </c>
      <c r="G548" s="11" t="str">
        <f t="shared" si="7"/>
        <v>Jackson Nunweiler (Crawford Plains)</v>
      </c>
    </row>
    <row r="549" spans="1:7" ht="15" x14ac:dyDescent="0.25">
      <c r="A549" s="51">
        <v>103</v>
      </c>
      <c r="B549" s="51" t="s">
        <v>6243</v>
      </c>
      <c r="C549" s="51">
        <v>5</v>
      </c>
      <c r="D549" s="51" t="s">
        <v>19</v>
      </c>
      <c r="E549" s="52" t="s">
        <v>6244</v>
      </c>
      <c r="F549" s="51">
        <v>103</v>
      </c>
      <c r="G549" s="11" t="str">
        <f t="shared" si="7"/>
        <v>Zachary Duval (Rio Terrace)</v>
      </c>
    </row>
    <row r="550" spans="1:7" ht="15" x14ac:dyDescent="0.25">
      <c r="A550" s="51">
        <v>104</v>
      </c>
      <c r="B550" s="51" t="s">
        <v>949</v>
      </c>
      <c r="C550" s="51">
        <v>5</v>
      </c>
      <c r="D550" s="51" t="s">
        <v>927</v>
      </c>
      <c r="E550" s="52" t="s">
        <v>6245</v>
      </c>
      <c r="F550" s="51">
        <v>104</v>
      </c>
      <c r="G550" s="11" t="str">
        <f t="shared" si="7"/>
        <v>Edward Johnstone (Waverley)</v>
      </c>
    </row>
    <row r="551" spans="1:7" ht="15" x14ac:dyDescent="0.25">
      <c r="A551" s="51">
        <v>105</v>
      </c>
      <c r="B551" s="51" t="s">
        <v>829</v>
      </c>
      <c r="C551" s="51">
        <v>5</v>
      </c>
      <c r="D551" s="51" t="s">
        <v>106</v>
      </c>
      <c r="E551" s="52" t="s">
        <v>6246</v>
      </c>
      <c r="F551" s="51">
        <v>105</v>
      </c>
      <c r="G551" s="11" t="str">
        <f t="shared" si="7"/>
        <v>Jeremiah VanVeen (Edmonton Chr)</v>
      </c>
    </row>
    <row r="552" spans="1:7" ht="15" x14ac:dyDescent="0.25">
      <c r="A552" s="51">
        <v>106</v>
      </c>
      <c r="B552" s="51" t="s">
        <v>2937</v>
      </c>
      <c r="C552" s="51">
        <v>5</v>
      </c>
      <c r="D552" s="51" t="s">
        <v>1443</v>
      </c>
      <c r="E552" s="52" t="s">
        <v>5622</v>
      </c>
      <c r="F552" s="51">
        <v>106</v>
      </c>
      <c r="G552" s="11" t="str">
        <f t="shared" si="7"/>
        <v>Ewan Cott-Koslicki (Crawford Plains)</v>
      </c>
    </row>
    <row r="553" spans="1:7" ht="15" x14ac:dyDescent="0.25">
      <c r="A553" s="51">
        <v>107</v>
      </c>
      <c r="B553" s="51" t="s">
        <v>2994</v>
      </c>
      <c r="C553" s="51">
        <v>5</v>
      </c>
      <c r="D553" s="51" t="s">
        <v>82</v>
      </c>
      <c r="E553" s="52" t="s">
        <v>6247</v>
      </c>
      <c r="F553" s="51">
        <v>107</v>
      </c>
      <c r="G553" s="11" t="str">
        <f t="shared" si="7"/>
        <v>Peter Maximchuk (Virginia Park)</v>
      </c>
    </row>
    <row r="554" spans="1:7" ht="15" x14ac:dyDescent="0.25">
      <c r="A554" s="51">
        <v>108</v>
      </c>
      <c r="B554" s="51" t="s">
        <v>2913</v>
      </c>
      <c r="C554" s="51">
        <v>5</v>
      </c>
      <c r="D554" s="51" t="s">
        <v>80</v>
      </c>
      <c r="E554" s="52" t="s">
        <v>4653</v>
      </c>
      <c r="F554" s="51">
        <v>108</v>
      </c>
      <c r="G554" s="11" t="str">
        <f t="shared" si="7"/>
        <v>Coen Bauld (George H. Luck)</v>
      </c>
    </row>
    <row r="555" spans="1:7" ht="15" x14ac:dyDescent="0.25">
      <c r="A555" s="51">
        <v>109</v>
      </c>
      <c r="B555" s="51" t="s">
        <v>4637</v>
      </c>
      <c r="C555" s="51">
        <v>5</v>
      </c>
      <c r="D555" s="51" t="s">
        <v>926</v>
      </c>
      <c r="E555" s="52" t="s">
        <v>6248</v>
      </c>
      <c r="F555" s="51">
        <v>109</v>
      </c>
      <c r="G555" s="11" t="str">
        <f t="shared" si="7"/>
        <v>Gurjazz Dhaliwal (Shauna May Seneca)</v>
      </c>
    </row>
    <row r="556" spans="1:7" ht="15" x14ac:dyDescent="0.25">
      <c r="A556" s="51">
        <v>110</v>
      </c>
      <c r="B556" s="51" t="s">
        <v>802</v>
      </c>
      <c r="C556" s="51">
        <v>5</v>
      </c>
      <c r="D556" s="51" t="s">
        <v>124</v>
      </c>
      <c r="E556" s="52" t="s">
        <v>4656</v>
      </c>
      <c r="F556" s="51">
        <v>110</v>
      </c>
      <c r="G556" s="11" t="str">
        <f t="shared" si="7"/>
        <v>Isaac Layton (Homesteader)</v>
      </c>
    </row>
    <row r="557" spans="1:7" ht="15" x14ac:dyDescent="0.25">
      <c r="A557" s="51">
        <v>111</v>
      </c>
      <c r="B557" s="51" t="s">
        <v>3005</v>
      </c>
      <c r="C557" s="51">
        <v>5</v>
      </c>
      <c r="D557" s="51" t="s">
        <v>31</v>
      </c>
      <c r="E557" s="52" t="s">
        <v>6249</v>
      </c>
      <c r="F557" s="51">
        <v>111</v>
      </c>
      <c r="G557" s="11" t="str">
        <f t="shared" si="7"/>
        <v>Aidan Dunn (Donnan)</v>
      </c>
    </row>
    <row r="558" spans="1:7" ht="15" x14ac:dyDescent="0.25">
      <c r="A558" s="51">
        <v>112</v>
      </c>
      <c r="B558" s="51" t="s">
        <v>4709</v>
      </c>
      <c r="C558" s="51">
        <v>5</v>
      </c>
      <c r="D558" s="51" t="s">
        <v>926</v>
      </c>
      <c r="E558" s="52" t="s">
        <v>6250</v>
      </c>
      <c r="F558" s="51">
        <v>112</v>
      </c>
      <c r="G558" s="11" t="str">
        <f t="shared" si="7"/>
        <v>Jake Wright (Shauna May Seneca)</v>
      </c>
    </row>
    <row r="559" spans="1:7" ht="15" x14ac:dyDescent="0.25">
      <c r="A559" s="51">
        <v>113</v>
      </c>
      <c r="B559" s="51" t="s">
        <v>6251</v>
      </c>
      <c r="C559" s="51">
        <v>5</v>
      </c>
      <c r="D559" s="51" t="s">
        <v>34</v>
      </c>
      <c r="E559" s="52" t="s">
        <v>6252</v>
      </c>
      <c r="F559" s="51">
        <v>113</v>
      </c>
      <c r="G559" s="11" t="str">
        <f t="shared" si="7"/>
        <v>Xavier Dominique (Steinhauer)</v>
      </c>
    </row>
    <row r="560" spans="1:7" ht="15" x14ac:dyDescent="0.25">
      <c r="A560" s="51">
        <v>114</v>
      </c>
      <c r="B560" s="51" t="s">
        <v>4729</v>
      </c>
      <c r="C560" s="51">
        <v>5</v>
      </c>
      <c r="D560" s="51" t="s">
        <v>22</v>
      </c>
      <c r="E560" s="52" t="s">
        <v>6253</v>
      </c>
      <c r="F560" s="51">
        <v>114</v>
      </c>
      <c r="G560" s="11" t="str">
        <f t="shared" si="7"/>
        <v>Damon Hai (Parkallen)</v>
      </c>
    </row>
    <row r="561" spans="1:7" ht="15" x14ac:dyDescent="0.25">
      <c r="A561" s="51">
        <v>115</v>
      </c>
      <c r="B561" s="51" t="s">
        <v>2987</v>
      </c>
      <c r="C561" s="51">
        <v>5</v>
      </c>
      <c r="D561" s="51" t="s">
        <v>32</v>
      </c>
      <c r="E561" s="52" t="s">
        <v>6254</v>
      </c>
      <c r="F561" s="51">
        <v>115</v>
      </c>
      <c r="G561" s="11" t="str">
        <f t="shared" si="7"/>
        <v>leon Mueller (Forest Heights)</v>
      </c>
    </row>
    <row r="562" spans="1:7" ht="15" x14ac:dyDescent="0.25">
      <c r="A562" s="51">
        <v>116</v>
      </c>
      <c r="B562" s="51" t="s">
        <v>836</v>
      </c>
      <c r="C562" s="51">
        <v>5</v>
      </c>
      <c r="D562" s="51" t="s">
        <v>57</v>
      </c>
      <c r="E562" s="52" t="s">
        <v>6255</v>
      </c>
      <c r="F562" s="51">
        <v>116</v>
      </c>
      <c r="G562" s="11" t="str">
        <f t="shared" si="7"/>
        <v>Ty Rogers (David Thomas King)</v>
      </c>
    </row>
    <row r="563" spans="1:7" ht="15" x14ac:dyDescent="0.25">
      <c r="A563" s="51">
        <v>117</v>
      </c>
      <c r="B563" s="51" t="s">
        <v>3008</v>
      </c>
      <c r="C563" s="51">
        <v>5</v>
      </c>
      <c r="D563" s="51" t="s">
        <v>634</v>
      </c>
      <c r="E563" s="52" t="s">
        <v>6256</v>
      </c>
      <c r="F563" s="51">
        <v>117</v>
      </c>
      <c r="G563" s="11" t="str">
        <f t="shared" si="7"/>
        <v>Zaah Emes (Tipaskan)</v>
      </c>
    </row>
    <row r="564" spans="1:7" ht="15" x14ac:dyDescent="0.25">
      <c r="A564" s="51">
        <v>118</v>
      </c>
      <c r="B564" s="51" t="s">
        <v>2930</v>
      </c>
      <c r="C564" s="51">
        <v>5</v>
      </c>
      <c r="D564" s="51" t="s">
        <v>849</v>
      </c>
      <c r="E564" s="52" t="s">
        <v>6257</v>
      </c>
      <c r="F564" s="51">
        <v>118</v>
      </c>
      <c r="G564" s="11" t="str">
        <f t="shared" si="7"/>
        <v>George Heatheringt (Roberta MacAdams)</v>
      </c>
    </row>
    <row r="565" spans="1:7" ht="15" x14ac:dyDescent="0.25">
      <c r="A565" s="51">
        <v>119</v>
      </c>
      <c r="B565" s="51" t="s">
        <v>244</v>
      </c>
      <c r="C565" s="51">
        <v>5</v>
      </c>
      <c r="D565" s="51" t="s">
        <v>24</v>
      </c>
      <c r="E565" s="52" t="s">
        <v>6258</v>
      </c>
      <c r="F565" s="51">
        <v>119</v>
      </c>
      <c r="G565" s="11" t="str">
        <f t="shared" si="7"/>
        <v>Colin Zwicker (Brander Gardens)</v>
      </c>
    </row>
    <row r="566" spans="1:7" ht="15" x14ac:dyDescent="0.25">
      <c r="A566" s="51">
        <v>120</v>
      </c>
      <c r="B566" s="51" t="s">
        <v>2951</v>
      </c>
      <c r="C566" s="51">
        <v>5</v>
      </c>
      <c r="D566" s="51" t="s">
        <v>24</v>
      </c>
      <c r="E566" s="52" t="s">
        <v>6259</v>
      </c>
      <c r="F566" s="51">
        <v>120</v>
      </c>
      <c r="G566" s="11" t="str">
        <f t="shared" si="7"/>
        <v>Parks Pizzey (Brander Gardens)</v>
      </c>
    </row>
    <row r="567" spans="1:7" ht="15" x14ac:dyDescent="0.25">
      <c r="A567" s="51">
        <v>121</v>
      </c>
      <c r="B567" s="51" t="s">
        <v>4725</v>
      </c>
      <c r="C567" s="51">
        <v>5</v>
      </c>
      <c r="D567" s="51" t="s">
        <v>33</v>
      </c>
      <c r="E567" s="52" t="s">
        <v>6260</v>
      </c>
      <c r="F567" s="51">
        <v>121</v>
      </c>
      <c r="G567" s="11" t="str">
        <f t="shared" si="7"/>
        <v>Matteo Pardo (Westbrook)</v>
      </c>
    </row>
    <row r="568" spans="1:7" ht="15" x14ac:dyDescent="0.25">
      <c r="A568" s="51">
        <v>122</v>
      </c>
      <c r="B568" s="51" t="s">
        <v>6261</v>
      </c>
      <c r="C568" s="51">
        <v>5</v>
      </c>
      <c r="D568" s="51" t="s">
        <v>49</v>
      </c>
      <c r="E568" s="52" t="s">
        <v>6262</v>
      </c>
      <c r="F568" s="51">
        <v>122</v>
      </c>
      <c r="G568" s="11" t="str">
        <f t="shared" si="7"/>
        <v>Carson Chen (Constable Daniel)</v>
      </c>
    </row>
    <row r="569" spans="1:7" ht="15" x14ac:dyDescent="0.25">
      <c r="A569" s="51">
        <v>123</v>
      </c>
      <c r="B569" s="51" t="s">
        <v>801</v>
      </c>
      <c r="C569" s="51">
        <v>5</v>
      </c>
      <c r="D569" s="51" t="s">
        <v>26</v>
      </c>
      <c r="E569" s="52" t="s">
        <v>6263</v>
      </c>
      <c r="F569" s="51">
        <v>123</v>
      </c>
      <c r="G569" s="11" t="str">
        <f t="shared" si="7"/>
        <v>William Lau (Belgravia)</v>
      </c>
    </row>
    <row r="570" spans="1:7" ht="15" x14ac:dyDescent="0.25">
      <c r="A570" s="51">
        <v>124</v>
      </c>
      <c r="B570" s="51" t="s">
        <v>2842</v>
      </c>
      <c r="C570" s="51">
        <v>5</v>
      </c>
      <c r="D570" s="51" t="s">
        <v>80</v>
      </c>
      <c r="E570" s="52" t="s">
        <v>6264</v>
      </c>
      <c r="F570" s="51">
        <v>124</v>
      </c>
      <c r="G570" s="11" t="str">
        <f t="shared" si="7"/>
        <v>William Ondrus (George H. Luck)</v>
      </c>
    </row>
    <row r="571" spans="1:7" ht="15" x14ac:dyDescent="0.25">
      <c r="A571" s="51">
        <v>125</v>
      </c>
      <c r="B571" s="51" t="s">
        <v>828</v>
      </c>
      <c r="C571" s="51">
        <v>5</v>
      </c>
      <c r="D571" s="51" t="s">
        <v>49</v>
      </c>
      <c r="E571" s="52" t="s">
        <v>6265</v>
      </c>
      <c r="F571" s="51">
        <v>125</v>
      </c>
      <c r="G571" s="11" t="str">
        <f t="shared" si="7"/>
        <v>Ender Leverette (Constable Daniel)</v>
      </c>
    </row>
    <row r="572" spans="1:7" ht="15" x14ac:dyDescent="0.25">
      <c r="A572" s="51">
        <v>126</v>
      </c>
      <c r="B572" s="51" t="s">
        <v>260</v>
      </c>
      <c r="C572" s="51">
        <v>5</v>
      </c>
      <c r="D572" s="51" t="s">
        <v>26</v>
      </c>
      <c r="E572" s="52" t="s">
        <v>6266</v>
      </c>
      <c r="F572" s="51">
        <v>126</v>
      </c>
      <c r="G572" s="11" t="str">
        <f t="shared" si="7"/>
        <v>Henry Manchuk (Belgravia)</v>
      </c>
    </row>
    <row r="573" spans="1:7" ht="15" x14ac:dyDescent="0.25">
      <c r="A573" s="51">
        <v>127</v>
      </c>
      <c r="B573" s="51" t="s">
        <v>2946</v>
      </c>
      <c r="C573" s="51">
        <v>5</v>
      </c>
      <c r="D573" s="51" t="s">
        <v>848</v>
      </c>
      <c r="E573" s="52" t="s">
        <v>6267</v>
      </c>
      <c r="F573" s="51">
        <v>127</v>
      </c>
      <c r="G573" s="11" t="str">
        <f t="shared" si="7"/>
        <v>Maizen Soropia (Winterburn)</v>
      </c>
    </row>
    <row r="574" spans="1:7" ht="15" x14ac:dyDescent="0.25">
      <c r="A574" s="51">
        <v>128</v>
      </c>
      <c r="B574" s="51" t="s">
        <v>2932</v>
      </c>
      <c r="C574" s="51">
        <v>5</v>
      </c>
      <c r="D574" s="51" t="s">
        <v>42</v>
      </c>
      <c r="E574" s="52" t="s">
        <v>6268</v>
      </c>
      <c r="F574" s="51">
        <v>128</v>
      </c>
      <c r="G574" s="11" t="str">
        <f t="shared" si="7"/>
        <v>Emmy Jumbo (Ellerslie Campus)</v>
      </c>
    </row>
    <row r="575" spans="1:7" ht="15" x14ac:dyDescent="0.25">
      <c r="A575" s="51">
        <v>129</v>
      </c>
      <c r="B575" s="51" t="s">
        <v>837</v>
      </c>
      <c r="C575" s="51">
        <v>5</v>
      </c>
      <c r="D575" s="51" t="s">
        <v>20</v>
      </c>
      <c r="E575" s="52" t="s">
        <v>6269</v>
      </c>
      <c r="F575" s="51">
        <v>129</v>
      </c>
      <c r="G575" s="11" t="str">
        <f t="shared" ref="G575:G607" si="8">CONCATENATE(B575, " (", D575, ")")</f>
        <v>Logan McMillan (Michael A. Kostek)</v>
      </c>
    </row>
    <row r="576" spans="1:7" ht="15" x14ac:dyDescent="0.25">
      <c r="A576" s="51">
        <v>130</v>
      </c>
      <c r="B576" s="51" t="s">
        <v>810</v>
      </c>
      <c r="C576" s="51">
        <v>5</v>
      </c>
      <c r="D576" s="51" t="s">
        <v>18</v>
      </c>
      <c r="E576" s="52" t="s">
        <v>3301</v>
      </c>
      <c r="F576" s="51">
        <v>130</v>
      </c>
      <c r="G576" s="11" t="str">
        <f t="shared" si="8"/>
        <v>Declan Thiem (George P. Nicholson)</v>
      </c>
    </row>
    <row r="577" spans="1:7" ht="15" x14ac:dyDescent="0.25">
      <c r="A577" s="51">
        <v>131</v>
      </c>
      <c r="B577" s="51" t="s">
        <v>917</v>
      </c>
      <c r="C577" s="51">
        <v>5</v>
      </c>
      <c r="D577" s="51" t="s">
        <v>62</v>
      </c>
      <c r="E577" s="52" t="s">
        <v>6270</v>
      </c>
      <c r="F577" s="51">
        <v>131</v>
      </c>
      <c r="G577" s="11" t="str">
        <f t="shared" si="8"/>
        <v>Grant Shopland (Westglen)</v>
      </c>
    </row>
    <row r="578" spans="1:7" ht="15" x14ac:dyDescent="0.25">
      <c r="A578" s="51">
        <v>132</v>
      </c>
      <c r="B578" s="51" t="s">
        <v>2919</v>
      </c>
      <c r="C578" s="51">
        <v>5</v>
      </c>
      <c r="D578" s="51" t="s">
        <v>80</v>
      </c>
      <c r="E578" s="52" t="s">
        <v>6271</v>
      </c>
      <c r="F578" s="51">
        <v>132</v>
      </c>
      <c r="G578" s="11" t="str">
        <f t="shared" si="8"/>
        <v>Aldous Gaumont (George H. Luck)</v>
      </c>
    </row>
    <row r="579" spans="1:7" ht="15" x14ac:dyDescent="0.25">
      <c r="A579" s="51">
        <v>133</v>
      </c>
      <c r="B579" s="51" t="s">
        <v>795</v>
      </c>
      <c r="C579" s="51">
        <v>5</v>
      </c>
      <c r="D579" s="51" t="s">
        <v>31</v>
      </c>
      <c r="E579" s="52" t="s">
        <v>3754</v>
      </c>
      <c r="F579" s="51">
        <v>133</v>
      </c>
      <c r="G579" s="11" t="str">
        <f t="shared" si="8"/>
        <v>Thomas Aytenfisu (Donnan)</v>
      </c>
    </row>
    <row r="580" spans="1:7" ht="15" x14ac:dyDescent="0.25">
      <c r="A580" s="51">
        <v>134</v>
      </c>
      <c r="B580" s="51" t="s">
        <v>817</v>
      </c>
      <c r="C580" s="51">
        <v>5</v>
      </c>
      <c r="D580" s="51" t="s">
        <v>28</v>
      </c>
      <c r="E580" s="52" t="s">
        <v>6272</v>
      </c>
      <c r="F580" s="51">
        <v>134</v>
      </c>
      <c r="G580" s="11" t="str">
        <f t="shared" si="8"/>
        <v>Tyson Harker (Earl Buxton)</v>
      </c>
    </row>
    <row r="581" spans="1:7" ht="15" x14ac:dyDescent="0.25">
      <c r="A581" s="51">
        <v>135</v>
      </c>
      <c r="B581" s="51" t="s">
        <v>813</v>
      </c>
      <c r="C581" s="51">
        <v>5</v>
      </c>
      <c r="D581" s="51" t="s">
        <v>279</v>
      </c>
      <c r="E581" s="52" t="s">
        <v>6273</v>
      </c>
      <c r="F581" s="51">
        <v>135</v>
      </c>
      <c r="G581" s="11" t="str">
        <f t="shared" si="8"/>
        <v>Marcus Desilets (Crestwood)</v>
      </c>
    </row>
    <row r="582" spans="1:7" ht="15" x14ac:dyDescent="0.25">
      <c r="A582" s="51">
        <v>136</v>
      </c>
      <c r="B582" s="51" t="s">
        <v>3035</v>
      </c>
      <c r="C582" s="51">
        <v>5</v>
      </c>
      <c r="D582" s="51" t="s">
        <v>20</v>
      </c>
      <c r="E582" s="52" t="s">
        <v>6274</v>
      </c>
      <c r="F582" s="51">
        <v>136</v>
      </c>
      <c r="G582" s="11" t="str">
        <f t="shared" si="8"/>
        <v>AJ Genge (Michael A. Kostek)</v>
      </c>
    </row>
    <row r="583" spans="1:7" ht="15" x14ac:dyDescent="0.25">
      <c r="A583" s="51">
        <v>137</v>
      </c>
      <c r="B583" s="51" t="s">
        <v>4674</v>
      </c>
      <c r="C583" s="51">
        <v>5</v>
      </c>
      <c r="D583" s="51" t="s">
        <v>279</v>
      </c>
      <c r="E583" s="52" t="s">
        <v>6275</v>
      </c>
      <c r="F583" s="51">
        <v>137</v>
      </c>
      <c r="G583" s="11" t="str">
        <f t="shared" si="8"/>
        <v>Ben Waddington (Crestwood)</v>
      </c>
    </row>
    <row r="584" spans="1:7" ht="15" x14ac:dyDescent="0.25">
      <c r="A584" s="51">
        <v>138</v>
      </c>
      <c r="B584" s="51" t="s">
        <v>943</v>
      </c>
      <c r="C584" s="51">
        <v>5</v>
      </c>
      <c r="D584" s="51" t="s">
        <v>31</v>
      </c>
      <c r="E584" s="52" t="s">
        <v>6276</v>
      </c>
      <c r="F584" s="51">
        <v>138</v>
      </c>
      <c r="G584" s="11" t="str">
        <f t="shared" si="8"/>
        <v>Dean Hargreaves (Donnan)</v>
      </c>
    </row>
    <row r="585" spans="1:7" ht="15" x14ac:dyDescent="0.25">
      <c r="A585" s="51">
        <v>139</v>
      </c>
      <c r="B585" s="51" t="s">
        <v>274</v>
      </c>
      <c r="C585" s="51">
        <v>5</v>
      </c>
      <c r="D585" s="51" t="s">
        <v>35</v>
      </c>
      <c r="E585" s="52" t="s">
        <v>6277</v>
      </c>
      <c r="F585" s="51">
        <v>139</v>
      </c>
      <c r="G585" s="11" t="str">
        <f t="shared" si="8"/>
        <v>Beckett Miller (Johnny Bright)</v>
      </c>
    </row>
    <row r="586" spans="1:7" ht="15" x14ac:dyDescent="0.25">
      <c r="A586" s="51">
        <v>140</v>
      </c>
      <c r="B586" s="51" t="s">
        <v>4703</v>
      </c>
      <c r="C586" s="51">
        <v>5</v>
      </c>
      <c r="D586" s="51" t="s">
        <v>51</v>
      </c>
      <c r="E586" s="52" t="s">
        <v>4690</v>
      </c>
      <c r="F586" s="51">
        <v>140</v>
      </c>
      <c r="G586" s="11" t="str">
        <f t="shared" si="8"/>
        <v>Maxwell Varma (Soraya Hafez)</v>
      </c>
    </row>
    <row r="587" spans="1:7" ht="15" x14ac:dyDescent="0.25">
      <c r="A587" s="51">
        <v>141</v>
      </c>
      <c r="B587" s="51" t="s">
        <v>816</v>
      </c>
      <c r="C587" s="51">
        <v>5</v>
      </c>
      <c r="D587" s="51" t="s">
        <v>28</v>
      </c>
      <c r="E587" s="52" t="s">
        <v>6278</v>
      </c>
      <c r="F587" s="51">
        <v>141</v>
      </c>
      <c r="G587" s="11" t="str">
        <f t="shared" si="8"/>
        <v>Sepanta Nikdel (Earl Buxton)</v>
      </c>
    </row>
    <row r="588" spans="1:7" ht="15" x14ac:dyDescent="0.25">
      <c r="A588" s="51">
        <v>142</v>
      </c>
      <c r="B588" s="51" t="s">
        <v>846</v>
      </c>
      <c r="C588" s="51">
        <v>5</v>
      </c>
      <c r="D588" s="51" t="s">
        <v>634</v>
      </c>
      <c r="E588" s="52" t="s">
        <v>6279</v>
      </c>
      <c r="F588" s="51">
        <v>142</v>
      </c>
      <c r="G588" s="11" t="str">
        <f t="shared" si="8"/>
        <v>Haider Ali (Tipaskan)</v>
      </c>
    </row>
    <row r="589" spans="1:7" ht="15" x14ac:dyDescent="0.25">
      <c r="A589" s="51">
        <v>143</v>
      </c>
      <c r="B589" s="51" t="s">
        <v>838</v>
      </c>
      <c r="C589" s="51">
        <v>5</v>
      </c>
      <c r="D589" s="51" t="s">
        <v>634</v>
      </c>
      <c r="E589" s="52" t="s">
        <v>6280</v>
      </c>
      <c r="F589" s="51">
        <v>143</v>
      </c>
      <c r="G589" s="11" t="str">
        <f t="shared" si="8"/>
        <v>Ederick Boney (Tipaskan)</v>
      </c>
    </row>
    <row r="590" spans="1:7" ht="15" x14ac:dyDescent="0.25">
      <c r="A590" s="51">
        <v>144</v>
      </c>
      <c r="B590" s="51" t="s">
        <v>944</v>
      </c>
      <c r="C590" s="51">
        <v>5</v>
      </c>
      <c r="D590" s="51" t="s">
        <v>20</v>
      </c>
      <c r="E590" s="52" t="s">
        <v>1519</v>
      </c>
      <c r="F590" s="51">
        <v>144</v>
      </c>
      <c r="G590" s="11" t="str">
        <f t="shared" si="8"/>
        <v>Josiah Janz (Michael A. Kostek)</v>
      </c>
    </row>
    <row r="591" spans="1:7" ht="15" x14ac:dyDescent="0.25">
      <c r="A591" s="51">
        <v>145</v>
      </c>
      <c r="B591" s="51" t="s">
        <v>920</v>
      </c>
      <c r="C591" s="51">
        <v>5</v>
      </c>
      <c r="D591" s="51" t="s">
        <v>25</v>
      </c>
      <c r="E591" s="52" t="s">
        <v>6281</v>
      </c>
      <c r="F591" s="51">
        <v>145</v>
      </c>
      <c r="G591" s="11" t="str">
        <f t="shared" si="8"/>
        <v>Calvin Harman (Centennial)</v>
      </c>
    </row>
    <row r="592" spans="1:7" ht="15" x14ac:dyDescent="0.25">
      <c r="A592" s="51">
        <v>146</v>
      </c>
      <c r="B592" s="51" t="s">
        <v>6282</v>
      </c>
      <c r="C592" s="51">
        <v>5</v>
      </c>
      <c r="D592" s="51" t="s">
        <v>851</v>
      </c>
      <c r="E592" s="52" t="s">
        <v>6283</v>
      </c>
      <c r="F592" s="51">
        <v>146</v>
      </c>
      <c r="G592" s="11" t="str">
        <f t="shared" si="8"/>
        <v>Mikael Silaev (Thrive)</v>
      </c>
    </row>
    <row r="593" spans="1:7" ht="15" x14ac:dyDescent="0.25">
      <c r="A593" s="51">
        <v>147</v>
      </c>
      <c r="B593" s="51" t="s">
        <v>914</v>
      </c>
      <c r="C593" s="51">
        <v>5</v>
      </c>
      <c r="D593" s="51" t="s">
        <v>43</v>
      </c>
      <c r="E593" s="52" t="s">
        <v>6284</v>
      </c>
      <c r="F593" s="51">
        <v>147</v>
      </c>
      <c r="G593" s="11" t="str">
        <f t="shared" si="8"/>
        <v>Toby Makela (King Edward)</v>
      </c>
    </row>
    <row r="594" spans="1:7" ht="15" x14ac:dyDescent="0.25">
      <c r="A594" s="51">
        <v>148</v>
      </c>
      <c r="B594" s="51" t="s">
        <v>818</v>
      </c>
      <c r="C594" s="51">
        <v>5</v>
      </c>
      <c r="D594" s="51" t="s">
        <v>20</v>
      </c>
      <c r="E594" s="52" t="s">
        <v>6285</v>
      </c>
      <c r="F594" s="51">
        <v>148</v>
      </c>
      <c r="G594" s="11" t="str">
        <f t="shared" si="8"/>
        <v>Alexander Dowell (Michael A. Kostek)</v>
      </c>
    </row>
    <row r="595" spans="1:7" ht="15" x14ac:dyDescent="0.25">
      <c r="A595" s="51">
        <v>149</v>
      </c>
      <c r="B595" s="51" t="s">
        <v>2965</v>
      </c>
      <c r="C595" s="51">
        <v>5</v>
      </c>
      <c r="D595" s="51" t="s">
        <v>80</v>
      </c>
      <c r="E595" s="52" t="s">
        <v>6286</v>
      </c>
      <c r="F595" s="51">
        <v>149</v>
      </c>
      <c r="G595" s="11" t="str">
        <f t="shared" si="8"/>
        <v>Owen Law (George H. Luck)</v>
      </c>
    </row>
    <row r="596" spans="1:7" ht="15" x14ac:dyDescent="0.25">
      <c r="A596" s="51">
        <v>150</v>
      </c>
      <c r="B596" s="51" t="s">
        <v>6287</v>
      </c>
      <c r="C596" s="51">
        <v>5</v>
      </c>
      <c r="D596" s="51" t="s">
        <v>44</v>
      </c>
      <c r="E596" s="52" t="s">
        <v>6288</v>
      </c>
      <c r="F596" s="51">
        <v>150</v>
      </c>
      <c r="G596" s="11" t="str">
        <f t="shared" si="8"/>
        <v>Yousuf Shahbaz (Callingwood)</v>
      </c>
    </row>
    <row r="597" spans="1:7" ht="15" x14ac:dyDescent="0.25">
      <c r="A597" s="51">
        <v>151</v>
      </c>
      <c r="B597" s="51" t="s">
        <v>826</v>
      </c>
      <c r="C597" s="51">
        <v>5</v>
      </c>
      <c r="D597" s="51" t="s">
        <v>28</v>
      </c>
      <c r="E597" s="52" t="s">
        <v>6289</v>
      </c>
      <c r="F597" s="51">
        <v>151</v>
      </c>
      <c r="G597" s="11" t="str">
        <f t="shared" si="8"/>
        <v>Sam Compton (Earl Buxton)</v>
      </c>
    </row>
    <row r="598" spans="1:7" ht="15" x14ac:dyDescent="0.25">
      <c r="A598" s="51">
        <v>152</v>
      </c>
      <c r="B598" s="51" t="s">
        <v>919</v>
      </c>
      <c r="C598" s="51">
        <v>5</v>
      </c>
      <c r="D598" s="51" t="s">
        <v>28</v>
      </c>
      <c r="E598" s="52" t="s">
        <v>6290</v>
      </c>
      <c r="F598" s="51">
        <v>152</v>
      </c>
      <c r="G598" s="11" t="str">
        <f t="shared" si="8"/>
        <v>Henry Thomas (Earl Buxton)</v>
      </c>
    </row>
    <row r="599" spans="1:7" ht="15" x14ac:dyDescent="0.25">
      <c r="A599" s="51">
        <v>153</v>
      </c>
      <c r="B599" s="51" t="s">
        <v>6291</v>
      </c>
      <c r="C599" s="51">
        <v>5</v>
      </c>
      <c r="D599" s="51" t="s">
        <v>48</v>
      </c>
      <c r="E599" s="52" t="s">
        <v>6292</v>
      </c>
      <c r="F599" s="51">
        <v>153</v>
      </c>
      <c r="G599" s="11" t="str">
        <f t="shared" si="8"/>
        <v>Humzah Waseem (Joey Moss)</v>
      </c>
    </row>
    <row r="600" spans="1:7" ht="15" x14ac:dyDescent="0.25">
      <c r="A600" s="51">
        <v>154</v>
      </c>
      <c r="B600" s="51" t="s">
        <v>6293</v>
      </c>
      <c r="C600" s="51">
        <v>5</v>
      </c>
      <c r="D600" s="51" t="s">
        <v>57</v>
      </c>
      <c r="E600" s="52" t="s">
        <v>3062</v>
      </c>
      <c r="F600" s="51">
        <v>154</v>
      </c>
      <c r="G600" s="11" t="str">
        <f t="shared" si="8"/>
        <v>Griffin Leongá (David Thomas King)</v>
      </c>
    </row>
    <row r="601" spans="1:7" ht="15" x14ac:dyDescent="0.25">
      <c r="A601" s="51">
        <v>155</v>
      </c>
      <c r="B601" s="51" t="s">
        <v>3012</v>
      </c>
      <c r="C601" s="51">
        <v>5</v>
      </c>
      <c r="D601" s="51" t="s">
        <v>42</v>
      </c>
      <c r="E601" s="52" t="s">
        <v>3063</v>
      </c>
      <c r="F601" s="51">
        <v>155</v>
      </c>
      <c r="G601" s="11" t="str">
        <f t="shared" si="8"/>
        <v>Beckett Sharp (Ellerslie Campus)</v>
      </c>
    </row>
    <row r="602" spans="1:7" ht="15" x14ac:dyDescent="0.25">
      <c r="A602" s="51">
        <v>156</v>
      </c>
      <c r="B602" s="51" t="s">
        <v>2998</v>
      </c>
      <c r="C602" s="51">
        <v>5</v>
      </c>
      <c r="D602" s="51" t="s">
        <v>632</v>
      </c>
      <c r="E602" s="52" t="s">
        <v>6294</v>
      </c>
      <c r="F602" s="51">
        <v>156</v>
      </c>
      <c r="G602" s="11" t="str">
        <f t="shared" si="8"/>
        <v>Abdillahi Youssouf (Kameyosek)</v>
      </c>
    </row>
    <row r="603" spans="1:7" ht="15" x14ac:dyDescent="0.25">
      <c r="A603" s="51">
        <v>157</v>
      </c>
      <c r="B603" s="51" t="s">
        <v>4740</v>
      </c>
      <c r="C603" s="51">
        <v>5</v>
      </c>
      <c r="D603" s="51" t="s">
        <v>49</v>
      </c>
      <c r="E603" s="52" t="s">
        <v>6295</v>
      </c>
      <c r="F603" s="51">
        <v>157</v>
      </c>
      <c r="G603" s="11" t="str">
        <f t="shared" si="8"/>
        <v>Liam Parks (Constable Daniel)</v>
      </c>
    </row>
    <row r="604" spans="1:7" ht="15" x14ac:dyDescent="0.25">
      <c r="A604" s="51">
        <v>158</v>
      </c>
      <c r="B604" s="51" t="s">
        <v>4752</v>
      </c>
      <c r="C604" s="51">
        <v>5</v>
      </c>
      <c r="D604" s="51" t="s">
        <v>8006</v>
      </c>
      <c r="E604" s="52" t="s">
        <v>6296</v>
      </c>
      <c r="F604" s="51">
        <v>158</v>
      </c>
      <c r="G604" s="11" t="str">
        <f t="shared" si="8"/>
        <v>Everett Brown (Wîhkwêntôwin)</v>
      </c>
    </row>
    <row r="605" spans="1:7" ht="15" x14ac:dyDescent="0.25">
      <c r="A605" s="51">
        <v>159</v>
      </c>
      <c r="B605" s="51" t="s">
        <v>831</v>
      </c>
      <c r="C605" s="51">
        <v>5</v>
      </c>
      <c r="D605" s="51" t="s">
        <v>28</v>
      </c>
      <c r="E605" s="52" t="s">
        <v>2656</v>
      </c>
      <c r="F605" s="51">
        <v>159</v>
      </c>
      <c r="G605" s="11" t="str">
        <f t="shared" si="8"/>
        <v>Zachary Seibel (Earl Buxton)</v>
      </c>
    </row>
    <row r="606" spans="1:7" ht="15" x14ac:dyDescent="0.25">
      <c r="A606" s="51">
        <v>160</v>
      </c>
      <c r="B606" s="51" t="s">
        <v>2981</v>
      </c>
      <c r="C606" s="51">
        <v>5</v>
      </c>
      <c r="D606" s="51" t="s">
        <v>124</v>
      </c>
      <c r="E606" s="52" t="s">
        <v>6297</v>
      </c>
      <c r="F606" s="51">
        <v>160</v>
      </c>
      <c r="G606" s="11" t="str">
        <f t="shared" si="8"/>
        <v>Saeed Arafat (Homesteader)</v>
      </c>
    </row>
    <row r="607" spans="1:7" ht="15" x14ac:dyDescent="0.25">
      <c r="A607" s="51">
        <v>161</v>
      </c>
      <c r="B607" s="51" t="s">
        <v>805</v>
      </c>
      <c r="C607" s="51">
        <v>5</v>
      </c>
      <c r="D607" s="51" t="s">
        <v>1443</v>
      </c>
      <c r="E607" s="52" t="s">
        <v>3789</v>
      </c>
      <c r="F607" s="51">
        <v>161</v>
      </c>
      <c r="G607" s="11" t="str">
        <f t="shared" si="8"/>
        <v>Ryker Shields (Crawford Plains)</v>
      </c>
    </row>
    <row r="608" spans="1:7" ht="15" x14ac:dyDescent="0.25">
      <c r="A608" s="51">
        <v>162</v>
      </c>
      <c r="B608" s="51" t="s">
        <v>3019</v>
      </c>
      <c r="C608" s="51">
        <v>5</v>
      </c>
      <c r="D608" s="51" t="s">
        <v>1443</v>
      </c>
      <c r="E608" s="52" t="s">
        <v>6298</v>
      </c>
      <c r="F608" s="51">
        <v>162</v>
      </c>
      <c r="G608" s="11" t="str">
        <f t="shared" ref="G608:G692" si="9">CONCATENATE(B608, " (", D608, ")")</f>
        <v>Fejiro Dievudavwe (Crawford Plains)</v>
      </c>
    </row>
    <row r="609" spans="1:7" ht="15" x14ac:dyDescent="0.25">
      <c r="A609" s="51">
        <v>163</v>
      </c>
      <c r="B609" s="51" t="s">
        <v>2985</v>
      </c>
      <c r="C609" s="51">
        <v>5</v>
      </c>
      <c r="D609" s="51" t="s">
        <v>82</v>
      </c>
      <c r="E609" s="52" t="s">
        <v>6299</v>
      </c>
      <c r="F609" s="51">
        <v>163</v>
      </c>
      <c r="G609" s="11" t="str">
        <f t="shared" si="9"/>
        <v>Isaac Coulombe (Virginia Park)</v>
      </c>
    </row>
    <row r="610" spans="1:7" ht="15" x14ac:dyDescent="0.25">
      <c r="A610" s="51">
        <v>164</v>
      </c>
      <c r="B610" s="51" t="s">
        <v>823</v>
      </c>
      <c r="C610" s="51">
        <v>5</v>
      </c>
      <c r="D610" s="51" t="s">
        <v>105</v>
      </c>
      <c r="E610" s="52" t="s">
        <v>6300</v>
      </c>
      <c r="F610" s="51">
        <v>164</v>
      </c>
      <c r="G610" s="11" t="str">
        <f t="shared" si="9"/>
        <v>Ezra Lam (Aurora Charter)</v>
      </c>
    </row>
    <row r="611" spans="1:7" ht="15" x14ac:dyDescent="0.25">
      <c r="A611" s="51">
        <v>165</v>
      </c>
      <c r="B611" s="51" t="s">
        <v>923</v>
      </c>
      <c r="C611" s="51">
        <v>5</v>
      </c>
      <c r="D611" s="51" t="s">
        <v>107</v>
      </c>
      <c r="E611" s="52" t="s">
        <v>6301</v>
      </c>
      <c r="F611" s="51">
        <v>165</v>
      </c>
      <c r="G611" s="11" t="str">
        <f t="shared" si="9"/>
        <v>Elias Gosselin (Meadowlark C)</v>
      </c>
    </row>
    <row r="612" spans="1:7" ht="15" x14ac:dyDescent="0.25">
      <c r="A612" s="51">
        <v>166</v>
      </c>
      <c r="B612" s="51" t="s">
        <v>3021</v>
      </c>
      <c r="C612" s="51">
        <v>5</v>
      </c>
      <c r="D612" s="51" t="s">
        <v>279</v>
      </c>
      <c r="E612" s="52" t="s">
        <v>6302</v>
      </c>
      <c r="F612" s="51">
        <v>166</v>
      </c>
      <c r="G612" s="11" t="str">
        <f t="shared" si="9"/>
        <v>Ben Chan (Crestwood)</v>
      </c>
    </row>
    <row r="613" spans="1:7" ht="15" x14ac:dyDescent="0.25">
      <c r="A613" s="51">
        <v>167</v>
      </c>
      <c r="B613" s="51" t="s">
        <v>2990</v>
      </c>
      <c r="C613" s="51">
        <v>5</v>
      </c>
      <c r="D613" s="51" t="s">
        <v>82</v>
      </c>
      <c r="E613" s="52" t="s">
        <v>6303</v>
      </c>
      <c r="F613" s="51">
        <v>167</v>
      </c>
      <c r="G613" s="11" t="str">
        <f t="shared" si="9"/>
        <v>Josh Brown (Virginia Park)</v>
      </c>
    </row>
    <row r="614" spans="1:7" ht="15" x14ac:dyDescent="0.25">
      <c r="A614" s="51">
        <v>168</v>
      </c>
      <c r="B614" s="51" t="s">
        <v>3042</v>
      </c>
      <c r="C614" s="51">
        <v>5</v>
      </c>
      <c r="D614" s="51" t="s">
        <v>1443</v>
      </c>
      <c r="E614" s="52" t="s">
        <v>6304</v>
      </c>
      <c r="F614" s="51">
        <v>168</v>
      </c>
      <c r="G614" s="11" t="str">
        <f t="shared" si="9"/>
        <v>Ander Urbanski (Crawford Plains)</v>
      </c>
    </row>
    <row r="615" spans="1:7" ht="15" x14ac:dyDescent="0.25">
      <c r="A615" s="51">
        <v>169</v>
      </c>
      <c r="B615" s="51" t="s">
        <v>834</v>
      </c>
      <c r="C615" s="51">
        <v>5</v>
      </c>
      <c r="D615" s="51" t="s">
        <v>18</v>
      </c>
      <c r="E615" s="52" t="s">
        <v>6305</v>
      </c>
      <c r="F615" s="51">
        <v>169</v>
      </c>
      <c r="G615" s="11" t="str">
        <f t="shared" si="9"/>
        <v>Eli Boire (George P. Nicholson)</v>
      </c>
    </row>
    <row r="616" spans="1:7" ht="15" x14ac:dyDescent="0.25">
      <c r="A616" s="51">
        <v>170</v>
      </c>
      <c r="B616" s="51" t="s">
        <v>832</v>
      </c>
      <c r="C616" s="51">
        <v>5</v>
      </c>
      <c r="D616" s="51" t="s">
        <v>634</v>
      </c>
      <c r="E616" s="52" t="s">
        <v>6306</v>
      </c>
      <c r="F616" s="51">
        <v>170</v>
      </c>
      <c r="G616" s="11" t="str">
        <f t="shared" si="9"/>
        <v>Slahudean Goraya (Tipaskan)</v>
      </c>
    </row>
    <row r="617" spans="1:7" ht="15" x14ac:dyDescent="0.25">
      <c r="A617" s="51">
        <v>171</v>
      </c>
      <c r="B617" s="51" t="s">
        <v>833</v>
      </c>
      <c r="C617" s="51">
        <v>5</v>
      </c>
      <c r="D617" s="51" t="s">
        <v>634</v>
      </c>
      <c r="E617" s="52" t="s">
        <v>6307</v>
      </c>
      <c r="F617" s="51">
        <v>171</v>
      </c>
      <c r="G617" s="11" t="str">
        <f t="shared" si="9"/>
        <v>Jameel Mohammed (Tipaskan)</v>
      </c>
    </row>
    <row r="618" spans="1:7" ht="15" x14ac:dyDescent="0.25">
      <c r="A618" s="51">
        <v>172</v>
      </c>
      <c r="B618" s="51" t="s">
        <v>2904</v>
      </c>
      <c r="C618" s="51">
        <v>5</v>
      </c>
      <c r="D618" s="51" t="s">
        <v>372</v>
      </c>
      <c r="E618" s="52" t="s">
        <v>6308</v>
      </c>
      <c r="F618" s="51">
        <v>172</v>
      </c>
      <c r="G618" s="11" t="str">
        <f t="shared" si="9"/>
        <v>Gunnar Morse (Lynnwood)</v>
      </c>
    </row>
    <row r="619" spans="1:7" ht="15" x14ac:dyDescent="0.25">
      <c r="A619" s="51">
        <v>173</v>
      </c>
      <c r="B619" s="51" t="s">
        <v>945</v>
      </c>
      <c r="C619" s="51">
        <v>5</v>
      </c>
      <c r="D619" s="51" t="s">
        <v>49</v>
      </c>
      <c r="E619" s="52" t="s">
        <v>6309</v>
      </c>
      <c r="F619" s="51">
        <v>173</v>
      </c>
      <c r="G619" s="11" t="str">
        <f t="shared" si="9"/>
        <v>Brendan Shon (Constable Daniel)</v>
      </c>
    </row>
    <row r="620" spans="1:7" ht="15" x14ac:dyDescent="0.25">
      <c r="A620" s="51">
        <v>174</v>
      </c>
      <c r="B620" s="51" t="s">
        <v>4746</v>
      </c>
      <c r="C620" s="51">
        <v>5</v>
      </c>
      <c r="D620" s="51" t="s">
        <v>1443</v>
      </c>
      <c r="E620" s="52" t="s">
        <v>6310</v>
      </c>
      <c r="F620" s="51">
        <v>174</v>
      </c>
      <c r="G620" s="11" t="str">
        <f t="shared" si="9"/>
        <v>Bello Issa Hamassa (Crawford Plains)</v>
      </c>
    </row>
    <row r="621" spans="1:7" ht="15" x14ac:dyDescent="0.25">
      <c r="A621" s="51">
        <v>175</v>
      </c>
      <c r="B621" s="51" t="s">
        <v>835</v>
      </c>
      <c r="C621" s="51">
        <v>5</v>
      </c>
      <c r="D621" s="51" t="s">
        <v>106</v>
      </c>
      <c r="E621" s="52" t="s">
        <v>6311</v>
      </c>
      <c r="F621" s="51">
        <v>175</v>
      </c>
      <c r="G621" s="11" t="str">
        <f t="shared" si="9"/>
        <v>Dean Dykstra (Edmonton Chr)</v>
      </c>
    </row>
    <row r="622" spans="1:7" ht="15" x14ac:dyDescent="0.25">
      <c r="A622" s="51">
        <v>176</v>
      </c>
      <c r="B622" s="51" t="s">
        <v>97</v>
      </c>
      <c r="C622" s="51">
        <v>5</v>
      </c>
      <c r="D622" s="51" t="s">
        <v>23</v>
      </c>
      <c r="E622" s="52" t="s">
        <v>6312</v>
      </c>
      <c r="F622" s="51">
        <v>176</v>
      </c>
      <c r="G622" s="11" t="str">
        <f t="shared" si="9"/>
        <v>Ty Kurach (Brookside)</v>
      </c>
    </row>
    <row r="623" spans="1:7" ht="15" x14ac:dyDescent="0.25">
      <c r="A623" s="51">
        <v>177</v>
      </c>
      <c r="B623" s="51" t="s">
        <v>947</v>
      </c>
      <c r="C623" s="51">
        <v>5</v>
      </c>
      <c r="D623" s="51" t="s">
        <v>415</v>
      </c>
      <c r="E623" s="52" t="s">
        <v>6313</v>
      </c>
      <c r="F623" s="51">
        <v>177</v>
      </c>
      <c r="G623" s="11" t="str">
        <f t="shared" si="9"/>
        <v>Mason Pierce (Gold Bar)</v>
      </c>
    </row>
    <row r="624" spans="1:7" ht="15" x14ac:dyDescent="0.25">
      <c r="A624" s="51">
        <v>178</v>
      </c>
      <c r="B624" s="51" t="s">
        <v>2925</v>
      </c>
      <c r="C624" s="51">
        <v>5</v>
      </c>
      <c r="D624" s="51" t="s">
        <v>415</v>
      </c>
      <c r="E624" s="52" t="s">
        <v>5979</v>
      </c>
      <c r="F624" s="51">
        <v>178</v>
      </c>
      <c r="G624" s="11" t="str">
        <f t="shared" si="9"/>
        <v>Braxton Way (Gold Bar)</v>
      </c>
    </row>
    <row r="625" spans="1:7" ht="15" x14ac:dyDescent="0.25">
      <c r="A625" s="51">
        <v>179</v>
      </c>
      <c r="B625" s="51" t="s">
        <v>4788</v>
      </c>
      <c r="C625" s="51">
        <v>5</v>
      </c>
      <c r="D625" s="51" t="s">
        <v>926</v>
      </c>
      <c r="E625" s="52" t="s">
        <v>6314</v>
      </c>
      <c r="F625" s="51">
        <v>179</v>
      </c>
      <c r="G625" s="11" t="str">
        <f t="shared" si="9"/>
        <v>Ben Smith (Shauna May Seneca)</v>
      </c>
    </row>
    <row r="626" spans="1:7" ht="15" x14ac:dyDescent="0.25">
      <c r="A626" s="51">
        <v>180</v>
      </c>
      <c r="B626" s="51" t="s">
        <v>3108</v>
      </c>
      <c r="C626" s="51">
        <v>5</v>
      </c>
      <c r="D626" s="51" t="s">
        <v>20</v>
      </c>
      <c r="E626" s="52" t="s">
        <v>6315</v>
      </c>
      <c r="F626" s="51">
        <v>180</v>
      </c>
      <c r="G626" s="11" t="str">
        <f t="shared" si="9"/>
        <v>Hunter Coleman (Michael A. Kostek)</v>
      </c>
    </row>
    <row r="627" spans="1:7" ht="15" x14ac:dyDescent="0.25">
      <c r="A627" s="51">
        <v>181</v>
      </c>
      <c r="B627" s="51" t="s">
        <v>264</v>
      </c>
      <c r="C627" s="51">
        <v>5</v>
      </c>
      <c r="D627" s="51" t="s">
        <v>19</v>
      </c>
      <c r="E627" s="52" t="s">
        <v>6316</v>
      </c>
      <c r="F627" s="51">
        <v>181</v>
      </c>
      <c r="G627" s="11" t="str">
        <f t="shared" si="9"/>
        <v>Dominic Riske (Rio Terrace)</v>
      </c>
    </row>
    <row r="628" spans="1:7" ht="15" x14ac:dyDescent="0.25">
      <c r="A628" s="51">
        <v>182</v>
      </c>
      <c r="B628" s="51" t="s">
        <v>820</v>
      </c>
      <c r="C628" s="51">
        <v>5</v>
      </c>
      <c r="D628" s="51" t="s">
        <v>8006</v>
      </c>
      <c r="E628" s="52" t="s">
        <v>6317</v>
      </c>
      <c r="F628" s="51">
        <v>182</v>
      </c>
      <c r="G628" s="11" t="str">
        <f t="shared" si="9"/>
        <v>Harvey Payne (Wîhkwêntôwin)</v>
      </c>
    </row>
    <row r="629" spans="1:7" ht="15" x14ac:dyDescent="0.25">
      <c r="A629" s="51">
        <v>183</v>
      </c>
      <c r="B629" s="51" t="s">
        <v>6318</v>
      </c>
      <c r="C629" s="51">
        <v>5</v>
      </c>
      <c r="D629" s="51" t="s">
        <v>850</v>
      </c>
      <c r="E629" s="52" t="s">
        <v>6319</v>
      </c>
      <c r="F629" s="51">
        <v>183</v>
      </c>
      <c r="G629" s="11" t="str">
        <f t="shared" si="9"/>
        <v>Munasar Unknown (Mee-Yah-Noh)</v>
      </c>
    </row>
    <row r="630" spans="1:7" ht="15" x14ac:dyDescent="0.25">
      <c r="A630" s="51">
        <v>184</v>
      </c>
      <c r="B630" s="51" t="s">
        <v>843</v>
      </c>
      <c r="C630" s="51">
        <v>5</v>
      </c>
      <c r="D630" s="51" t="s">
        <v>279</v>
      </c>
      <c r="E630" s="52" t="s">
        <v>6320</v>
      </c>
      <c r="F630" s="51">
        <v>184</v>
      </c>
      <c r="G630" s="11" t="str">
        <f t="shared" si="9"/>
        <v>Felix Warnke (Crestwood)</v>
      </c>
    </row>
    <row r="631" spans="1:7" ht="15" x14ac:dyDescent="0.25">
      <c r="A631" s="51">
        <v>185</v>
      </c>
      <c r="B631" s="51" t="s">
        <v>3033</v>
      </c>
      <c r="C631" s="51">
        <v>5</v>
      </c>
      <c r="D631" s="51" t="s">
        <v>35</v>
      </c>
      <c r="E631" s="52" t="s">
        <v>6321</v>
      </c>
      <c r="F631" s="51">
        <v>185</v>
      </c>
      <c r="G631" s="11" t="str">
        <f t="shared" si="9"/>
        <v>Luca Chute (Johnny Bright)</v>
      </c>
    </row>
    <row r="632" spans="1:7" ht="15" x14ac:dyDescent="0.25">
      <c r="A632" s="51">
        <v>186</v>
      </c>
      <c r="B632" s="51" t="s">
        <v>3098</v>
      </c>
      <c r="C632" s="51">
        <v>5</v>
      </c>
      <c r="D632" s="51" t="s">
        <v>32</v>
      </c>
      <c r="E632" s="52" t="s">
        <v>6322</v>
      </c>
      <c r="F632" s="51">
        <v>186</v>
      </c>
      <c r="G632" s="11" t="str">
        <f t="shared" si="9"/>
        <v>Nicholas Matiushyk (Forest Heights)</v>
      </c>
    </row>
    <row r="633" spans="1:7" ht="15" x14ac:dyDescent="0.25">
      <c r="A633" s="51">
        <v>187</v>
      </c>
      <c r="B633" s="51" t="s">
        <v>6323</v>
      </c>
      <c r="C633" s="51">
        <v>5</v>
      </c>
      <c r="D633" s="51" t="s">
        <v>34</v>
      </c>
      <c r="E633" s="52" t="s">
        <v>6324</v>
      </c>
      <c r="F633" s="51">
        <v>187</v>
      </c>
      <c r="G633" s="11" t="str">
        <f t="shared" si="9"/>
        <v>Aksel Berg (Steinhauer)</v>
      </c>
    </row>
    <row r="634" spans="1:7" ht="15" x14ac:dyDescent="0.25">
      <c r="A634" s="51">
        <v>188</v>
      </c>
      <c r="B634" s="51" t="s">
        <v>948</v>
      </c>
      <c r="C634" s="51">
        <v>5</v>
      </c>
      <c r="D634" s="51" t="s">
        <v>22</v>
      </c>
      <c r="E634" s="52" t="s">
        <v>6325</v>
      </c>
      <c r="F634" s="51">
        <v>188</v>
      </c>
      <c r="G634" s="11" t="str">
        <f t="shared" si="9"/>
        <v>Hugo Ng (Parkallen)</v>
      </c>
    </row>
    <row r="635" spans="1:7" ht="15" x14ac:dyDescent="0.25">
      <c r="A635" s="51">
        <v>189</v>
      </c>
      <c r="B635" s="51" t="s">
        <v>3026</v>
      </c>
      <c r="C635" s="51">
        <v>5</v>
      </c>
      <c r="D635" s="51" t="s">
        <v>105</v>
      </c>
      <c r="E635" s="52" t="s">
        <v>6326</v>
      </c>
      <c r="F635" s="51">
        <v>189</v>
      </c>
      <c r="G635" s="11" t="str">
        <f t="shared" si="9"/>
        <v>Ahnoy Khan (Aurora Charter)</v>
      </c>
    </row>
    <row r="636" spans="1:7" ht="15" x14ac:dyDescent="0.25">
      <c r="A636" s="51">
        <v>190</v>
      </c>
      <c r="B636" s="51" t="s">
        <v>271</v>
      </c>
      <c r="C636" s="51">
        <v>5</v>
      </c>
      <c r="D636" s="51" t="s">
        <v>19</v>
      </c>
      <c r="E636" s="52" t="s">
        <v>6327</v>
      </c>
      <c r="F636" s="51">
        <v>190</v>
      </c>
      <c r="G636" s="11" t="str">
        <f t="shared" si="9"/>
        <v>Erik Delblanc (Rio Terrace)</v>
      </c>
    </row>
    <row r="637" spans="1:7" ht="15" x14ac:dyDescent="0.25">
      <c r="A637" s="51">
        <v>191</v>
      </c>
      <c r="B637" s="51" t="s">
        <v>3056</v>
      </c>
      <c r="C637" s="51">
        <v>5</v>
      </c>
      <c r="D637" s="51" t="s">
        <v>635</v>
      </c>
      <c r="E637" s="52" t="s">
        <v>6328</v>
      </c>
      <c r="F637" s="51">
        <v>191</v>
      </c>
      <c r="G637" s="11" t="str">
        <f t="shared" si="9"/>
        <v>Ahmad Al Masoud (John A. McDougall)</v>
      </c>
    </row>
    <row r="638" spans="1:7" ht="15" x14ac:dyDescent="0.25">
      <c r="A638" s="51">
        <v>192</v>
      </c>
      <c r="B638" s="51" t="s">
        <v>6329</v>
      </c>
      <c r="C638" s="51">
        <v>5</v>
      </c>
      <c r="D638" s="51" t="s">
        <v>57</v>
      </c>
      <c r="E638" s="52" t="s">
        <v>6330</v>
      </c>
      <c r="F638" s="51">
        <v>192</v>
      </c>
      <c r="G638" s="11" t="str">
        <f t="shared" si="9"/>
        <v>Mason Green (David Thomas King)</v>
      </c>
    </row>
    <row r="639" spans="1:7" ht="15" x14ac:dyDescent="0.25">
      <c r="A639" s="51">
        <v>193</v>
      </c>
      <c r="B639" s="51" t="s">
        <v>6331</v>
      </c>
      <c r="C639" s="51">
        <v>5</v>
      </c>
      <c r="D639" s="51" t="s">
        <v>131</v>
      </c>
      <c r="E639" s="52" t="s">
        <v>6332</v>
      </c>
      <c r="F639" s="51">
        <v>193</v>
      </c>
      <c r="G639" s="11" t="str">
        <f t="shared" si="9"/>
        <v>Gabriel Makenzie (Lorelei)</v>
      </c>
    </row>
    <row r="640" spans="1:7" ht="15" x14ac:dyDescent="0.25">
      <c r="A640" s="51">
        <v>194</v>
      </c>
      <c r="B640" s="51" t="s">
        <v>6333</v>
      </c>
      <c r="C640" s="51">
        <v>5</v>
      </c>
      <c r="D640" s="51" t="s">
        <v>131</v>
      </c>
      <c r="E640" s="52" t="s">
        <v>6334</v>
      </c>
      <c r="F640" s="51">
        <v>194</v>
      </c>
      <c r="G640" s="11" t="str">
        <f t="shared" si="9"/>
        <v>Aydin Cehic (Lorelei)</v>
      </c>
    </row>
    <row r="641" spans="1:7" ht="15" x14ac:dyDescent="0.25">
      <c r="A641" s="51">
        <v>195</v>
      </c>
      <c r="B641" s="51" t="s">
        <v>6335</v>
      </c>
      <c r="C641" s="51">
        <v>5</v>
      </c>
      <c r="D641" s="51" t="s">
        <v>851</v>
      </c>
      <c r="E641" s="52" t="s">
        <v>6336</v>
      </c>
      <c r="F641" s="51">
        <v>195</v>
      </c>
      <c r="G641" s="11" t="str">
        <f t="shared" si="9"/>
        <v>Kenzie Bwama (Thrive)</v>
      </c>
    </row>
    <row r="642" spans="1:7" ht="15" x14ac:dyDescent="0.25">
      <c r="A642" s="51">
        <v>196</v>
      </c>
      <c r="B642" s="51" t="s">
        <v>822</v>
      </c>
      <c r="C642" s="51">
        <v>5</v>
      </c>
      <c r="D642" s="51" t="s">
        <v>18</v>
      </c>
      <c r="E642" s="52" t="s">
        <v>6337</v>
      </c>
      <c r="F642" s="51">
        <v>196</v>
      </c>
      <c r="G642" s="11" t="str">
        <f t="shared" si="9"/>
        <v>Cooper Barkman (George P. Nicholson)</v>
      </c>
    </row>
    <row r="643" spans="1:7" ht="15" x14ac:dyDescent="0.25">
      <c r="A643" s="51">
        <v>197</v>
      </c>
      <c r="B643" s="51" t="s">
        <v>6338</v>
      </c>
      <c r="C643" s="51">
        <v>5</v>
      </c>
      <c r="D643" s="51" t="s">
        <v>850</v>
      </c>
      <c r="E643" s="52" t="s">
        <v>6339</v>
      </c>
      <c r="F643" s="51">
        <v>197</v>
      </c>
      <c r="G643" s="11" t="str">
        <f t="shared" si="9"/>
        <v>Hamza Janseez (Mee-Yah-Noh)</v>
      </c>
    </row>
    <row r="644" spans="1:7" ht="15" x14ac:dyDescent="0.25">
      <c r="A644" s="51">
        <v>198</v>
      </c>
      <c r="B644" s="51" t="s">
        <v>809</v>
      </c>
      <c r="C644" s="51">
        <v>5</v>
      </c>
      <c r="D644" s="51" t="s">
        <v>18</v>
      </c>
      <c r="E644" s="52" t="s">
        <v>6340</v>
      </c>
      <c r="F644" s="51">
        <v>198</v>
      </c>
      <c r="G644" s="11" t="str">
        <f t="shared" si="9"/>
        <v>Charles Findlay (George P. Nicholson)</v>
      </c>
    </row>
    <row r="645" spans="1:7" ht="15" x14ac:dyDescent="0.25">
      <c r="A645" s="51">
        <v>199</v>
      </c>
      <c r="B645" s="51" t="s">
        <v>6033</v>
      </c>
      <c r="C645" s="51">
        <v>5</v>
      </c>
      <c r="D645" s="51" t="s">
        <v>850</v>
      </c>
      <c r="E645" s="52" t="s">
        <v>6034</v>
      </c>
      <c r="F645" s="51">
        <v>199</v>
      </c>
      <c r="G645" s="11" t="str">
        <f t="shared" si="9"/>
        <v>Layrh Khayat (Mee-Yah-Noh)</v>
      </c>
    </row>
    <row r="646" spans="1:7" ht="15" x14ac:dyDescent="0.25">
      <c r="A646" s="51">
        <v>200</v>
      </c>
      <c r="B646" s="51" t="s">
        <v>6341</v>
      </c>
      <c r="C646" s="51">
        <v>5</v>
      </c>
      <c r="D646" s="51" t="s">
        <v>851</v>
      </c>
      <c r="E646" s="52" t="s">
        <v>6342</v>
      </c>
      <c r="F646" s="51">
        <v>200</v>
      </c>
      <c r="G646" s="11" t="str">
        <f t="shared" si="9"/>
        <v>Zaem Boyeyo (Thrive)</v>
      </c>
    </row>
    <row r="647" spans="1:7" ht="15" x14ac:dyDescent="0.25">
      <c r="A647" s="51">
        <v>201</v>
      </c>
      <c r="B647" s="51" t="s">
        <v>827</v>
      </c>
      <c r="C647" s="51">
        <v>5</v>
      </c>
      <c r="D647" s="51" t="s">
        <v>44</v>
      </c>
      <c r="E647" s="52" t="s">
        <v>6343</v>
      </c>
      <c r="F647" s="51">
        <v>201</v>
      </c>
      <c r="G647" s="11" t="str">
        <f t="shared" si="9"/>
        <v>Isa Abdullahi (Callingwood)</v>
      </c>
    </row>
    <row r="648" spans="1:7" ht="15" x14ac:dyDescent="0.25">
      <c r="A648" s="51">
        <v>202</v>
      </c>
      <c r="B648" s="51" t="s">
        <v>6344</v>
      </c>
      <c r="C648" s="51">
        <v>5</v>
      </c>
      <c r="D648" s="51" t="s">
        <v>34</v>
      </c>
      <c r="E648" s="52" t="s">
        <v>6345</v>
      </c>
      <c r="F648" s="51">
        <v>202</v>
      </c>
      <c r="G648" s="11" t="str">
        <f t="shared" si="9"/>
        <v>Cole Thompson (Steinhauer)</v>
      </c>
    </row>
    <row r="649" spans="1:7" ht="15" x14ac:dyDescent="0.25">
      <c r="A649" s="51">
        <v>203</v>
      </c>
      <c r="B649" s="51" t="s">
        <v>4784</v>
      </c>
      <c r="C649" s="51">
        <v>5</v>
      </c>
      <c r="D649" s="51" t="s">
        <v>8006</v>
      </c>
      <c r="E649" s="52" t="s">
        <v>6346</v>
      </c>
      <c r="F649" s="51">
        <v>203</v>
      </c>
      <c r="G649" s="11" t="str">
        <f t="shared" si="9"/>
        <v>Omar Sulaiman (Wîhkwêntôwin)</v>
      </c>
    </row>
    <row r="650" spans="1:7" ht="15" x14ac:dyDescent="0.25">
      <c r="A650" s="51">
        <v>204</v>
      </c>
      <c r="B650" s="51" t="s">
        <v>4750</v>
      </c>
      <c r="C650" s="51">
        <v>5</v>
      </c>
      <c r="D650" s="51" t="s">
        <v>1443</v>
      </c>
      <c r="E650" s="52" t="s">
        <v>6347</v>
      </c>
      <c r="F650" s="51">
        <v>204</v>
      </c>
      <c r="G650" s="11" t="str">
        <f t="shared" si="9"/>
        <v>Emmett Belisle (Crawford Plains)</v>
      </c>
    </row>
    <row r="651" spans="1:7" ht="15" x14ac:dyDescent="0.25">
      <c r="A651" s="51">
        <v>205</v>
      </c>
      <c r="B651" s="51" t="s">
        <v>3076</v>
      </c>
      <c r="C651" s="51">
        <v>5</v>
      </c>
      <c r="D651" s="51" t="s">
        <v>200</v>
      </c>
      <c r="E651" s="52" t="s">
        <v>6348</v>
      </c>
      <c r="F651" s="51">
        <v>205</v>
      </c>
      <c r="G651" s="11" t="str">
        <f t="shared" si="9"/>
        <v>Nathan Christensen (Elmwood)</v>
      </c>
    </row>
    <row r="652" spans="1:7" ht="15" x14ac:dyDescent="0.25">
      <c r="A652" s="51">
        <v>206</v>
      </c>
      <c r="B652" s="51" t="s">
        <v>841</v>
      </c>
      <c r="C652" s="51">
        <v>5</v>
      </c>
      <c r="D652" s="51" t="s">
        <v>634</v>
      </c>
      <c r="E652" s="52" t="s">
        <v>6349</v>
      </c>
      <c r="F652" s="51">
        <v>206</v>
      </c>
      <c r="G652" s="11" t="str">
        <f t="shared" si="9"/>
        <v>Jackson Tychy (Tipaskan)</v>
      </c>
    </row>
    <row r="653" spans="1:7" ht="15" x14ac:dyDescent="0.25">
      <c r="A653" s="51">
        <v>207</v>
      </c>
      <c r="B653" s="51" t="s">
        <v>6350</v>
      </c>
      <c r="C653" s="51">
        <v>5</v>
      </c>
      <c r="D653" s="51" t="s">
        <v>49</v>
      </c>
      <c r="E653" s="52" t="s">
        <v>6351</v>
      </c>
      <c r="F653" s="51">
        <v>207</v>
      </c>
      <c r="G653" s="11" t="str">
        <f t="shared" si="9"/>
        <v>Viaan Mohan (Constable Daniel)</v>
      </c>
    </row>
    <row r="654" spans="1:7" ht="15" x14ac:dyDescent="0.25">
      <c r="A654" s="51">
        <v>208</v>
      </c>
      <c r="B654" s="51" t="s">
        <v>273</v>
      </c>
      <c r="C654" s="51">
        <v>5</v>
      </c>
      <c r="D654" s="51" t="s">
        <v>35</v>
      </c>
      <c r="E654" s="52" t="s">
        <v>6352</v>
      </c>
      <c r="F654" s="51">
        <v>208</v>
      </c>
      <c r="G654" s="11" t="str">
        <f t="shared" si="9"/>
        <v>Bryant Owen (Johnny Bright)</v>
      </c>
    </row>
    <row r="655" spans="1:7" ht="15" x14ac:dyDescent="0.25">
      <c r="A655" s="51">
        <v>209</v>
      </c>
      <c r="B655" s="51" t="s">
        <v>924</v>
      </c>
      <c r="C655" s="51">
        <v>5</v>
      </c>
      <c r="D655" s="51" t="s">
        <v>851</v>
      </c>
      <c r="E655" s="52" t="s">
        <v>6353</v>
      </c>
      <c r="F655" s="51">
        <v>209</v>
      </c>
      <c r="G655" s="11" t="str">
        <f t="shared" si="9"/>
        <v>Michael Ayodele (Thrive)</v>
      </c>
    </row>
    <row r="656" spans="1:7" ht="15" x14ac:dyDescent="0.25">
      <c r="A656" s="51">
        <v>210</v>
      </c>
      <c r="B656" s="51" t="s">
        <v>6354</v>
      </c>
      <c r="C656" s="51">
        <v>5</v>
      </c>
      <c r="D656" s="51" t="s">
        <v>1443</v>
      </c>
      <c r="E656" s="52" t="s">
        <v>6355</v>
      </c>
      <c r="F656" s="51">
        <v>210</v>
      </c>
      <c r="G656" s="11" t="str">
        <f t="shared" si="9"/>
        <v>Imari Foreman (Crawford Plains)</v>
      </c>
    </row>
    <row r="657" spans="1:7" ht="15" x14ac:dyDescent="0.25">
      <c r="A657" s="51">
        <v>211</v>
      </c>
      <c r="B657" s="51" t="s">
        <v>3094</v>
      </c>
      <c r="C657" s="51">
        <v>5</v>
      </c>
      <c r="D657" s="51" t="s">
        <v>57</v>
      </c>
      <c r="E657" s="52" t="s">
        <v>6356</v>
      </c>
      <c r="F657" s="51">
        <v>211</v>
      </c>
      <c r="G657" s="11" t="str">
        <f t="shared" si="9"/>
        <v>Hareesh Chandrasek (David Thomas King)</v>
      </c>
    </row>
    <row r="658" spans="1:7" ht="15" x14ac:dyDescent="0.25">
      <c r="A658" s="51">
        <v>212</v>
      </c>
      <c r="B658" s="51" t="s">
        <v>3103</v>
      </c>
      <c r="C658" s="51">
        <v>5</v>
      </c>
      <c r="D658" s="51" t="s">
        <v>635</v>
      </c>
      <c r="E658" s="52" t="s">
        <v>6357</v>
      </c>
      <c r="F658" s="51">
        <v>212</v>
      </c>
      <c r="G658" s="11" t="str">
        <f t="shared" si="9"/>
        <v>Gabryel Din (John A. McDougall)</v>
      </c>
    </row>
    <row r="659" spans="1:7" ht="15" x14ac:dyDescent="0.25">
      <c r="A659" s="51">
        <v>213</v>
      </c>
      <c r="B659" s="51" t="s">
        <v>921</v>
      </c>
      <c r="C659" s="51">
        <v>5</v>
      </c>
      <c r="D659" s="51" t="s">
        <v>851</v>
      </c>
      <c r="E659" s="52" t="s">
        <v>6358</v>
      </c>
      <c r="F659" s="51">
        <v>213</v>
      </c>
      <c r="G659" s="11" t="str">
        <f t="shared" si="9"/>
        <v>Bunyasak Yan (Thrive)</v>
      </c>
    </row>
    <row r="660" spans="1:7" ht="15" x14ac:dyDescent="0.25">
      <c r="A660" s="51">
        <v>214</v>
      </c>
      <c r="B660" s="51" t="s">
        <v>6359</v>
      </c>
      <c r="C660" s="51">
        <v>5</v>
      </c>
      <c r="D660" s="51" t="s">
        <v>131</v>
      </c>
      <c r="E660" s="52" t="s">
        <v>6360</v>
      </c>
      <c r="F660" s="51">
        <v>214</v>
      </c>
      <c r="G660" s="11" t="str">
        <f t="shared" si="9"/>
        <v>Alexander Neufeldt (Lorelei)</v>
      </c>
    </row>
    <row r="661" spans="1:7" ht="15" x14ac:dyDescent="0.25">
      <c r="A661" s="51">
        <v>215</v>
      </c>
      <c r="B661" s="51" t="s">
        <v>6361</v>
      </c>
      <c r="C661" s="51">
        <v>5</v>
      </c>
      <c r="D661" s="51" t="s">
        <v>44</v>
      </c>
      <c r="E661" s="52" t="s">
        <v>6362</v>
      </c>
      <c r="F661" s="51">
        <v>215</v>
      </c>
      <c r="G661" s="11" t="str">
        <f t="shared" si="9"/>
        <v>Olamide Kokumo (Callingwood)</v>
      </c>
    </row>
    <row r="662" spans="1:7" ht="15" x14ac:dyDescent="0.25">
      <c r="A662" s="51">
        <v>216</v>
      </c>
      <c r="B662" s="51" t="s">
        <v>6363</v>
      </c>
      <c r="C662" s="51">
        <v>5</v>
      </c>
      <c r="D662" s="51" t="s">
        <v>279</v>
      </c>
      <c r="E662" s="52" t="s">
        <v>6364</v>
      </c>
      <c r="F662" s="51">
        <v>216</v>
      </c>
      <c r="G662" s="11" t="str">
        <f t="shared" si="9"/>
        <v>Gilbert Tristan (Crestwood)</v>
      </c>
    </row>
    <row r="663" spans="1:7" ht="15" x14ac:dyDescent="0.25">
      <c r="A663" s="51">
        <v>217</v>
      </c>
      <c r="B663" s="51" t="s">
        <v>269</v>
      </c>
      <c r="C663" s="51">
        <v>5</v>
      </c>
      <c r="D663" s="51" t="s">
        <v>57</v>
      </c>
      <c r="E663" s="52" t="s">
        <v>6365</v>
      </c>
      <c r="F663" s="51">
        <v>217</v>
      </c>
      <c r="G663" s="11" t="str">
        <f t="shared" si="9"/>
        <v>Noah Brennan (David Thomas King)</v>
      </c>
    </row>
    <row r="664" spans="1:7" ht="15" x14ac:dyDescent="0.25">
      <c r="A664" s="51">
        <v>218</v>
      </c>
      <c r="B664" s="51" t="s">
        <v>839</v>
      </c>
      <c r="C664" s="51">
        <v>5</v>
      </c>
      <c r="D664" s="51" t="s">
        <v>44</v>
      </c>
      <c r="E664" s="52" t="s">
        <v>6366</v>
      </c>
      <c r="F664" s="51">
        <v>218</v>
      </c>
      <c r="G664" s="11" t="str">
        <f t="shared" si="9"/>
        <v>Andrii Bova (Callingwood)</v>
      </c>
    </row>
    <row r="665" spans="1:7" ht="15" x14ac:dyDescent="0.25">
      <c r="A665" s="51">
        <v>219</v>
      </c>
      <c r="B665" s="51" t="s">
        <v>830</v>
      </c>
      <c r="C665" s="51">
        <v>5</v>
      </c>
      <c r="D665" s="51" t="s">
        <v>279</v>
      </c>
      <c r="E665" s="52" t="s">
        <v>6367</v>
      </c>
      <c r="F665" s="51">
        <v>219</v>
      </c>
      <c r="G665" s="11" t="str">
        <f t="shared" si="9"/>
        <v>Jayan Grover (Crestwood)</v>
      </c>
    </row>
    <row r="666" spans="1:7" ht="15" x14ac:dyDescent="0.25">
      <c r="A666" s="51">
        <v>220</v>
      </c>
      <c r="B666" s="51" t="s">
        <v>3116</v>
      </c>
      <c r="C666" s="51">
        <v>5</v>
      </c>
      <c r="D666" s="51" t="s">
        <v>36</v>
      </c>
      <c r="E666" s="52" t="s">
        <v>6368</v>
      </c>
      <c r="F666" s="51">
        <v>220</v>
      </c>
      <c r="G666" s="11" t="str">
        <f t="shared" si="9"/>
        <v>Stephen Potter (Riverdale)</v>
      </c>
    </row>
    <row r="667" spans="1:7" ht="15" x14ac:dyDescent="0.25">
      <c r="A667" s="51">
        <v>221</v>
      </c>
      <c r="B667" s="51" t="s">
        <v>922</v>
      </c>
      <c r="C667" s="51">
        <v>5</v>
      </c>
      <c r="D667" s="51" t="s">
        <v>20</v>
      </c>
      <c r="E667" s="52" t="s">
        <v>6369</v>
      </c>
      <c r="F667" s="51">
        <v>221</v>
      </c>
      <c r="G667" s="11" t="str">
        <f t="shared" si="9"/>
        <v>Oliver Sharun (Michael A. Kostek)</v>
      </c>
    </row>
    <row r="668" spans="1:7" ht="15" x14ac:dyDescent="0.25">
      <c r="A668" s="51">
        <v>222</v>
      </c>
      <c r="B668" s="51" t="s">
        <v>844</v>
      </c>
      <c r="C668" s="51">
        <v>5</v>
      </c>
      <c r="D668" s="51" t="s">
        <v>279</v>
      </c>
      <c r="E668" s="52" t="s">
        <v>6370</v>
      </c>
      <c r="F668" s="51">
        <v>222</v>
      </c>
      <c r="G668" s="11" t="str">
        <f t="shared" si="9"/>
        <v>Liam Rowe (Crestwood)</v>
      </c>
    </row>
    <row r="669" spans="1:7" ht="15" x14ac:dyDescent="0.25">
      <c r="A669" s="51">
        <v>223</v>
      </c>
      <c r="B669" s="51" t="s">
        <v>272</v>
      </c>
      <c r="C669" s="51">
        <v>5</v>
      </c>
      <c r="D669" s="51" t="s">
        <v>24</v>
      </c>
      <c r="E669" s="52" t="s">
        <v>6371</v>
      </c>
      <c r="F669" s="51">
        <v>223</v>
      </c>
      <c r="G669" s="11" t="str">
        <f t="shared" si="9"/>
        <v>Jake Brown Yeats (Brander Gardens)</v>
      </c>
    </row>
    <row r="670" spans="1:7" ht="15" x14ac:dyDescent="0.25">
      <c r="A670" s="51">
        <v>224</v>
      </c>
      <c r="B670" s="51" t="s">
        <v>3120</v>
      </c>
      <c r="C670" s="51">
        <v>5</v>
      </c>
      <c r="D670" s="51" t="s">
        <v>124</v>
      </c>
      <c r="E670" s="52" t="s">
        <v>6372</v>
      </c>
      <c r="F670" s="51">
        <v>224</v>
      </c>
      <c r="G670" s="11" t="str">
        <f t="shared" si="9"/>
        <v>Zach Fratar (Homesteader)</v>
      </c>
    </row>
    <row r="671" spans="1:7" ht="15" x14ac:dyDescent="0.25">
      <c r="A671" s="51">
        <v>225</v>
      </c>
      <c r="B671" s="51" t="s">
        <v>3110</v>
      </c>
      <c r="C671" s="51">
        <v>5</v>
      </c>
      <c r="D671" s="51" t="s">
        <v>632</v>
      </c>
      <c r="E671" s="52" t="s">
        <v>6373</v>
      </c>
      <c r="F671" s="51">
        <v>225</v>
      </c>
      <c r="G671" s="11" t="str">
        <f t="shared" si="9"/>
        <v>Ved Patel (Kameyosek)</v>
      </c>
    </row>
    <row r="672" spans="1:7" ht="15" x14ac:dyDescent="0.25">
      <c r="A672" s="51">
        <v>226</v>
      </c>
      <c r="B672" s="51" t="s">
        <v>3125</v>
      </c>
      <c r="C672" s="51">
        <v>5</v>
      </c>
      <c r="D672" s="51" t="s">
        <v>43</v>
      </c>
      <c r="E672" s="52" t="s">
        <v>6374</v>
      </c>
      <c r="F672" s="51">
        <v>226</v>
      </c>
      <c r="G672" s="11" t="str">
        <f t="shared" si="9"/>
        <v>Abisam Nur (King Edward)</v>
      </c>
    </row>
    <row r="673" spans="1:7" ht="15" x14ac:dyDescent="0.25">
      <c r="A673" s="51">
        <v>227</v>
      </c>
      <c r="B673" s="51" t="s">
        <v>6375</v>
      </c>
      <c r="C673" s="51">
        <v>5</v>
      </c>
      <c r="D673" s="51" t="s">
        <v>851</v>
      </c>
      <c r="E673" s="52" t="s">
        <v>6376</v>
      </c>
      <c r="F673" s="51">
        <v>227</v>
      </c>
      <c r="G673" s="11" t="str">
        <f t="shared" si="9"/>
        <v>Zulfiqar Nazari (Thrive)</v>
      </c>
    </row>
    <row r="674" spans="1:7" ht="15" x14ac:dyDescent="0.25">
      <c r="A674" s="51">
        <v>228</v>
      </c>
      <c r="B674" s="51" t="s">
        <v>925</v>
      </c>
      <c r="C674" s="51">
        <v>5</v>
      </c>
      <c r="D674" s="51" t="s">
        <v>33</v>
      </c>
      <c r="E674" s="52" t="s">
        <v>6377</v>
      </c>
      <c r="F674" s="51">
        <v>228</v>
      </c>
      <c r="G674" s="11" t="str">
        <f t="shared" si="9"/>
        <v>Edward Yan (Westbrook)</v>
      </c>
    </row>
    <row r="675" spans="1:7" ht="15" x14ac:dyDescent="0.25">
      <c r="A675" s="51">
        <v>229</v>
      </c>
      <c r="B675" s="51" t="s">
        <v>3105</v>
      </c>
      <c r="C675" s="51">
        <v>5</v>
      </c>
      <c r="D675" s="51" t="s">
        <v>632</v>
      </c>
      <c r="E675" s="52" t="s">
        <v>6378</v>
      </c>
      <c r="F675" s="51">
        <v>229</v>
      </c>
      <c r="G675" s="11" t="str">
        <f t="shared" si="9"/>
        <v>Karsen Clifton (Kameyosek)</v>
      </c>
    </row>
    <row r="676" spans="1:7" ht="15" x14ac:dyDescent="0.25">
      <c r="A676" s="51">
        <v>230</v>
      </c>
      <c r="B676" s="51" t="s">
        <v>6379</v>
      </c>
      <c r="C676" s="51">
        <v>5</v>
      </c>
      <c r="D676" s="51" t="s">
        <v>926</v>
      </c>
      <c r="E676" s="52" t="s">
        <v>6380</v>
      </c>
      <c r="F676" s="51">
        <v>230</v>
      </c>
      <c r="G676" s="11" t="str">
        <f t="shared" si="9"/>
        <v>Jivitesh Pal (Shauna May Seneca)</v>
      </c>
    </row>
    <row r="677" spans="1:7" ht="15" x14ac:dyDescent="0.25">
      <c r="A677" s="51">
        <v>231</v>
      </c>
      <c r="B677" s="51" t="s">
        <v>6381</v>
      </c>
      <c r="C677" s="51">
        <v>5</v>
      </c>
      <c r="D677" s="51" t="s">
        <v>1771</v>
      </c>
      <c r="E677" s="52" t="s">
        <v>6382</v>
      </c>
      <c r="F677" s="51">
        <v>231</v>
      </c>
      <c r="G677" s="11" t="str">
        <f t="shared" si="9"/>
        <v>Jack Unknown (Mayfield)</v>
      </c>
    </row>
    <row r="678" spans="1:7" ht="15" x14ac:dyDescent="0.25">
      <c r="A678" s="51">
        <v>232</v>
      </c>
      <c r="B678" s="51" t="s">
        <v>790</v>
      </c>
      <c r="C678" s="51">
        <v>5</v>
      </c>
      <c r="D678" s="51" t="s">
        <v>27</v>
      </c>
      <c r="E678" s="52" t="s">
        <v>6383</v>
      </c>
      <c r="F678" s="51">
        <v>232</v>
      </c>
      <c r="G678" s="11" t="str">
        <f t="shared" si="9"/>
        <v>Theo Morrill (Holyrood)</v>
      </c>
    </row>
    <row r="679" spans="1:7" ht="15" x14ac:dyDescent="0.25">
      <c r="A679" s="51">
        <v>233</v>
      </c>
      <c r="B679" s="51" t="s">
        <v>387</v>
      </c>
      <c r="C679" s="51">
        <v>5</v>
      </c>
      <c r="D679" s="51" t="s">
        <v>36</v>
      </c>
      <c r="E679" s="52" t="s">
        <v>6384</v>
      </c>
      <c r="F679" s="51">
        <v>233</v>
      </c>
      <c r="G679" s="11" t="str">
        <f t="shared" si="9"/>
        <v>Hendrix Brintnell (Riverdale)</v>
      </c>
    </row>
    <row r="680" spans="1:7" ht="15" x14ac:dyDescent="0.25">
      <c r="A680" s="51">
        <v>234</v>
      </c>
      <c r="B680" s="51" t="s">
        <v>3054</v>
      </c>
      <c r="C680" s="51">
        <v>5</v>
      </c>
      <c r="D680" s="51" t="s">
        <v>632</v>
      </c>
      <c r="E680" s="52" t="s">
        <v>6385</v>
      </c>
      <c r="F680" s="51">
        <v>234</v>
      </c>
      <c r="G680" s="11" t="str">
        <f t="shared" si="9"/>
        <v>Gurveer Singh (Kameyosek)</v>
      </c>
    </row>
    <row r="681" spans="1:7" ht="15" x14ac:dyDescent="0.25">
      <c r="A681" s="51">
        <v>235</v>
      </c>
      <c r="B681" s="51" t="s">
        <v>4793</v>
      </c>
      <c r="C681" s="51">
        <v>5</v>
      </c>
      <c r="D681" s="51" t="s">
        <v>41</v>
      </c>
      <c r="E681" s="52" t="s">
        <v>6386</v>
      </c>
      <c r="F681" s="51">
        <v>235</v>
      </c>
      <c r="G681" s="11" t="str">
        <f t="shared" si="9"/>
        <v>Aiden Christie (Mill Creek)</v>
      </c>
    </row>
    <row r="682" spans="1:7" ht="15" x14ac:dyDescent="0.25">
      <c r="A682" s="51">
        <v>236</v>
      </c>
      <c r="B682" s="51" t="s">
        <v>6387</v>
      </c>
      <c r="C682" s="51">
        <v>5</v>
      </c>
      <c r="D682" s="51" t="s">
        <v>632</v>
      </c>
      <c r="E682" s="52" t="s">
        <v>2421</v>
      </c>
      <c r="F682" s="51">
        <v>236</v>
      </c>
      <c r="G682" s="11" t="str">
        <f t="shared" si="9"/>
        <v>Vansh Patel (Kameyosek)</v>
      </c>
    </row>
    <row r="683" spans="1:7" ht="15" x14ac:dyDescent="0.25">
      <c r="A683" s="51">
        <v>237</v>
      </c>
      <c r="B683" s="51" t="s">
        <v>6388</v>
      </c>
      <c r="C683" s="51">
        <v>5</v>
      </c>
      <c r="D683" s="51" t="s">
        <v>1575</v>
      </c>
      <c r="E683" s="52" t="s">
        <v>6389</v>
      </c>
      <c r="F683" s="51">
        <v>237</v>
      </c>
      <c r="G683" s="11" t="str">
        <f t="shared" si="9"/>
        <v>Hassan Abdullsatar (Pollard Meadows)</v>
      </c>
    </row>
    <row r="684" spans="1:7" ht="15" x14ac:dyDescent="0.25">
      <c r="A684" s="51">
        <v>238</v>
      </c>
      <c r="B684" s="51" t="s">
        <v>6390</v>
      </c>
      <c r="C684" s="51">
        <v>5</v>
      </c>
      <c r="D684" s="51" t="s">
        <v>632</v>
      </c>
      <c r="E684" s="52" t="s">
        <v>6391</v>
      </c>
      <c r="F684" s="51">
        <v>238</v>
      </c>
      <c r="G684" s="11" t="str">
        <f t="shared" si="9"/>
        <v>Jayden Desjarlais (Kameyosek)</v>
      </c>
    </row>
    <row r="685" spans="1:7" ht="15" x14ac:dyDescent="0.25">
      <c r="A685" s="51">
        <v>239</v>
      </c>
      <c r="B685" s="51" t="s">
        <v>6392</v>
      </c>
      <c r="C685" s="51">
        <v>5</v>
      </c>
      <c r="D685" s="51" t="s">
        <v>1575</v>
      </c>
      <c r="E685" s="52" t="s">
        <v>6393</v>
      </c>
      <c r="F685" s="51">
        <v>239</v>
      </c>
      <c r="G685" s="11" t="str">
        <f t="shared" si="9"/>
        <v>Aarav Akbari (Pollard Meadows)</v>
      </c>
    </row>
    <row r="686" spans="1:7" ht="15" x14ac:dyDescent="0.25">
      <c r="A686" s="51">
        <v>240</v>
      </c>
      <c r="B686" s="51" t="s">
        <v>842</v>
      </c>
      <c r="C686" s="51">
        <v>5</v>
      </c>
      <c r="D686" s="51" t="s">
        <v>634</v>
      </c>
      <c r="E686" s="52" t="s">
        <v>6394</v>
      </c>
      <c r="F686" s="51">
        <v>240</v>
      </c>
      <c r="G686" s="11" t="str">
        <f t="shared" si="9"/>
        <v>Rajveer Lnu (Tipaskan)</v>
      </c>
    </row>
    <row r="687" spans="1:7" ht="15" x14ac:dyDescent="0.25">
      <c r="A687" s="51">
        <v>241</v>
      </c>
      <c r="B687" s="51" t="s">
        <v>756</v>
      </c>
      <c r="C687" s="51">
        <v>5</v>
      </c>
      <c r="D687" s="51" t="s">
        <v>49</v>
      </c>
      <c r="E687" s="52" t="s">
        <v>6395</v>
      </c>
      <c r="F687" s="51">
        <v>241</v>
      </c>
      <c r="G687" s="11" t="str">
        <f t="shared" si="9"/>
        <v>Erampreet Kour (Constable Daniel)</v>
      </c>
    </row>
    <row r="688" spans="1:7" ht="15" x14ac:dyDescent="0.25">
      <c r="A688" s="51">
        <v>242</v>
      </c>
      <c r="B688" s="51" t="s">
        <v>6396</v>
      </c>
      <c r="C688" s="51">
        <v>5</v>
      </c>
      <c r="D688" s="51" t="s">
        <v>44</v>
      </c>
      <c r="E688" s="52" t="s">
        <v>6397</v>
      </c>
      <c r="F688" s="51">
        <v>242</v>
      </c>
      <c r="G688" s="11" t="str">
        <f t="shared" si="9"/>
        <v>Cash Fraser (Callingwood)</v>
      </c>
    </row>
    <row r="689" spans="1:7" ht="15" x14ac:dyDescent="0.25">
      <c r="A689" s="51">
        <v>243</v>
      </c>
      <c r="B689" s="51" t="s">
        <v>3038</v>
      </c>
      <c r="C689" s="51">
        <v>5</v>
      </c>
      <c r="D689" s="51" t="s">
        <v>19</v>
      </c>
      <c r="E689" s="52" t="s">
        <v>6398</v>
      </c>
      <c r="F689" s="51">
        <v>243</v>
      </c>
      <c r="G689" s="11" t="str">
        <f t="shared" si="9"/>
        <v>Gregory Lewoniuk (Rio Terrace)</v>
      </c>
    </row>
    <row r="690" spans="1:7" ht="15" x14ac:dyDescent="0.25">
      <c r="A690" s="51">
        <v>244</v>
      </c>
      <c r="B690" s="51" t="s">
        <v>3134</v>
      </c>
      <c r="C690" s="51">
        <v>5</v>
      </c>
      <c r="D690" s="51" t="s">
        <v>20</v>
      </c>
      <c r="E690" s="52" t="s">
        <v>6399</v>
      </c>
      <c r="F690" s="51">
        <v>244</v>
      </c>
      <c r="G690" s="11" t="str">
        <f t="shared" si="9"/>
        <v>Cole Fugleberg (Michael A. Kostek)</v>
      </c>
    </row>
    <row r="691" spans="1:7" ht="15" x14ac:dyDescent="0.25">
      <c r="A691" s="51">
        <v>245</v>
      </c>
      <c r="B691" s="51" t="s">
        <v>3127</v>
      </c>
      <c r="C691" s="51">
        <v>5</v>
      </c>
      <c r="D691" s="51" t="s">
        <v>124</v>
      </c>
      <c r="E691" s="52" t="s">
        <v>6400</v>
      </c>
      <c r="F691" s="51">
        <v>245</v>
      </c>
      <c r="G691" s="11" t="str">
        <f t="shared" si="9"/>
        <v>Francis Adamson (Homesteader)</v>
      </c>
    </row>
    <row r="692" spans="1:7" ht="15" x14ac:dyDescent="0.25">
      <c r="A692" s="51">
        <v>246</v>
      </c>
      <c r="B692" s="51" t="s">
        <v>3142</v>
      </c>
      <c r="C692" s="51">
        <v>5</v>
      </c>
      <c r="D692" s="51" t="s">
        <v>124</v>
      </c>
      <c r="E692" s="52" t="s">
        <v>6401</v>
      </c>
      <c r="F692" s="51">
        <v>246</v>
      </c>
      <c r="G692" s="11" t="str">
        <f t="shared" si="9"/>
        <v>Kaiden Johnston (Homesteader)</v>
      </c>
    </row>
  </sheetData>
  <phoneticPr fontId="7" type="noConversion"/>
  <printOptions gridLines="1"/>
  <pageMargins left="0.47244094488188981" right="0.47244094488188981" top="0.98425196850393704" bottom="0.98425196850393704" header="0.51181102362204722" footer="0.51181102362204722"/>
  <pageSetup pageOrder="overThenDown" orientation="portrait" horizontalDpi="1200" verticalDpi="1200" r:id="rId1"/>
  <headerFooter alignWithMargins="0">
    <oddHeader xml:space="preserve">&amp;LEdmonton Harriers&amp;RCross-Country Series
Individual Points </oddHeader>
    <oddFooter>&amp;L&amp;Z&amp;F &amp;A &amp;D &amp;T&amp;RPage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1"/>
  <sheetViews>
    <sheetView workbookViewId="0">
      <pane ySplit="1380" topLeftCell="A3" activePane="bottomLeft"/>
      <selection activeCell="D1" activeCellId="1" sqref="B1:B1048576 D1:D1048576"/>
      <selection pane="bottomLeft" activeCell="H3" sqref="H3"/>
    </sheetView>
  </sheetViews>
  <sheetFormatPr defaultRowHeight="12.75" x14ac:dyDescent="0.2"/>
  <cols>
    <col min="1" max="1" width="6.7109375" bestFit="1" customWidth="1"/>
    <col min="2" max="2" width="20.42578125" customWidth="1"/>
    <col min="3" max="3" width="6.5703125" style="15" bestFit="1" customWidth="1"/>
    <col min="4" max="4" width="19.140625" bestFit="1" customWidth="1"/>
    <col min="5" max="5" width="8.140625" style="9" bestFit="1" customWidth="1"/>
    <col min="6" max="6" width="6.5703125" style="9" bestFit="1" customWidth="1"/>
    <col min="7" max="7" width="42.5703125" hidden="1" customWidth="1"/>
  </cols>
  <sheetData>
    <row r="1" spans="1:7" ht="18" x14ac:dyDescent="0.25">
      <c r="A1" s="3" t="s">
        <v>1252</v>
      </c>
      <c r="B1" s="3"/>
      <c r="C1" s="16"/>
    </row>
    <row r="2" spans="1:7" ht="38.25" x14ac:dyDescent="0.2">
      <c r="A2" s="2" t="s">
        <v>10</v>
      </c>
      <c r="B2" s="5" t="s">
        <v>6</v>
      </c>
      <c r="C2" s="13" t="s">
        <v>7</v>
      </c>
      <c r="D2" s="4" t="s">
        <v>2</v>
      </c>
      <c r="E2" s="2" t="s">
        <v>8</v>
      </c>
      <c r="F2" s="2" t="s">
        <v>9</v>
      </c>
      <c r="G2" s="6" t="s">
        <v>11</v>
      </c>
    </row>
    <row r="3" spans="1:7" x14ac:dyDescent="0.2">
      <c r="A3" s="1" t="s">
        <v>1257</v>
      </c>
      <c r="B3" s="1"/>
      <c r="C3" s="17"/>
    </row>
    <row r="4" spans="1:7" ht="15" x14ac:dyDescent="0.25">
      <c r="A4" s="29">
        <v>1</v>
      </c>
      <c r="B4" s="29" t="s">
        <v>278</v>
      </c>
      <c r="C4" s="29">
        <v>6</v>
      </c>
      <c r="D4" s="29" t="s">
        <v>279</v>
      </c>
      <c r="E4" s="30" t="s">
        <v>3144</v>
      </c>
      <c r="F4" s="29">
        <v>1</v>
      </c>
      <c r="G4" s="11" t="str">
        <f>CONCATENATE(B4, " (", D4, ")")</f>
        <v>Petra Woosley (Crestwood)</v>
      </c>
    </row>
    <row r="5" spans="1:7" ht="15" x14ac:dyDescent="0.25">
      <c r="A5" s="29">
        <v>2</v>
      </c>
      <c r="B5" s="29" t="s">
        <v>636</v>
      </c>
      <c r="C5" s="29">
        <v>6</v>
      </c>
      <c r="D5" s="29" t="s">
        <v>25</v>
      </c>
      <c r="E5" s="30" t="s">
        <v>3145</v>
      </c>
      <c r="F5" s="29">
        <v>2</v>
      </c>
      <c r="G5" s="11" t="str">
        <f t="shared" ref="G5:G197" si="0">CONCATENATE(B5, " (", D5, ")")</f>
        <v>Ella Ayon (Centennial)</v>
      </c>
    </row>
    <row r="6" spans="1:7" ht="15" x14ac:dyDescent="0.25">
      <c r="A6" s="29">
        <v>3</v>
      </c>
      <c r="B6" s="29" t="s">
        <v>275</v>
      </c>
      <c r="C6" s="29">
        <v>6</v>
      </c>
      <c r="D6" s="29" t="s">
        <v>25</v>
      </c>
      <c r="E6" s="30" t="s">
        <v>3146</v>
      </c>
      <c r="F6" s="29">
        <v>3</v>
      </c>
      <c r="G6" s="11" t="str">
        <f t="shared" si="0"/>
        <v>Zoe Ferris (Centennial)</v>
      </c>
    </row>
    <row r="7" spans="1:7" ht="15" x14ac:dyDescent="0.25">
      <c r="A7" s="29">
        <v>4</v>
      </c>
      <c r="B7" s="29" t="s">
        <v>3147</v>
      </c>
      <c r="C7" s="29">
        <v>6</v>
      </c>
      <c r="D7" s="29" t="s">
        <v>1443</v>
      </c>
      <c r="E7" s="30" t="s">
        <v>3148</v>
      </c>
      <c r="F7" s="29">
        <v>4</v>
      </c>
      <c r="G7" s="11" t="str">
        <f t="shared" si="0"/>
        <v>Lynsey Lysak (Crawford Plains)</v>
      </c>
    </row>
    <row r="8" spans="1:7" ht="15" x14ac:dyDescent="0.25">
      <c r="A8" s="29">
        <v>5</v>
      </c>
      <c r="B8" s="29" t="s">
        <v>282</v>
      </c>
      <c r="C8" s="29">
        <v>6</v>
      </c>
      <c r="D8" s="29" t="s">
        <v>80</v>
      </c>
      <c r="E8" s="30" t="s">
        <v>3149</v>
      </c>
      <c r="F8" s="29">
        <v>5</v>
      </c>
      <c r="G8" s="11" t="str">
        <f t="shared" si="0"/>
        <v>Sadie Zarowny (George H. Luck)</v>
      </c>
    </row>
    <row r="9" spans="1:7" ht="15" x14ac:dyDescent="0.25">
      <c r="A9" s="29">
        <v>6</v>
      </c>
      <c r="B9" s="29" t="s">
        <v>280</v>
      </c>
      <c r="C9" s="29">
        <v>6</v>
      </c>
      <c r="D9" s="29" t="s">
        <v>25</v>
      </c>
      <c r="E9" s="30" t="s">
        <v>3150</v>
      </c>
      <c r="F9" s="29">
        <v>6</v>
      </c>
      <c r="G9" s="11" t="str">
        <f t="shared" si="0"/>
        <v>Paisley Clark (Centennial)</v>
      </c>
    </row>
    <row r="10" spans="1:7" ht="15" x14ac:dyDescent="0.25">
      <c r="A10" s="29">
        <v>7</v>
      </c>
      <c r="B10" s="29" t="s">
        <v>853</v>
      </c>
      <c r="C10" s="29">
        <v>6</v>
      </c>
      <c r="D10" s="29" t="s">
        <v>848</v>
      </c>
      <c r="E10" s="30" t="s">
        <v>3151</v>
      </c>
      <c r="F10" s="29">
        <v>7</v>
      </c>
      <c r="G10" s="11" t="str">
        <f t="shared" si="0"/>
        <v>Sydney Thomas (Winterburn)</v>
      </c>
    </row>
    <row r="11" spans="1:7" ht="15" x14ac:dyDescent="0.25">
      <c r="A11" s="29">
        <v>8</v>
      </c>
      <c r="B11" s="29" t="s">
        <v>637</v>
      </c>
      <c r="C11" s="29">
        <v>6</v>
      </c>
      <c r="D11" s="29" t="s">
        <v>18</v>
      </c>
      <c r="E11" s="30" t="s">
        <v>3152</v>
      </c>
      <c r="F11" s="29">
        <v>8</v>
      </c>
      <c r="G11" s="11" t="str">
        <f t="shared" si="0"/>
        <v>Sahaj Kharoud (George P. Nicholson)</v>
      </c>
    </row>
    <row r="12" spans="1:7" ht="15" x14ac:dyDescent="0.25">
      <c r="A12" s="29">
        <v>9</v>
      </c>
      <c r="B12" s="29" t="s">
        <v>638</v>
      </c>
      <c r="C12" s="29">
        <v>6</v>
      </c>
      <c r="D12" s="29" t="s">
        <v>20</v>
      </c>
      <c r="E12" s="30" t="s">
        <v>3153</v>
      </c>
      <c r="F12" s="29">
        <v>9</v>
      </c>
      <c r="G12" s="11" t="str">
        <f t="shared" si="0"/>
        <v>Collins Zieba (Michael A. Kostek)</v>
      </c>
    </row>
    <row r="13" spans="1:7" ht="15" x14ac:dyDescent="0.25">
      <c r="A13" s="29">
        <v>10</v>
      </c>
      <c r="B13" s="29" t="s">
        <v>291</v>
      </c>
      <c r="C13" s="29">
        <v>6</v>
      </c>
      <c r="D13" s="29" t="s">
        <v>20</v>
      </c>
      <c r="E13" s="30" t="s">
        <v>3154</v>
      </c>
      <c r="F13" s="29">
        <v>10</v>
      </c>
      <c r="G13" s="11" t="str">
        <f t="shared" si="0"/>
        <v>Clara Stepney (Michael A. Kostek)</v>
      </c>
    </row>
    <row r="14" spans="1:7" ht="15" x14ac:dyDescent="0.25">
      <c r="A14" s="29">
        <v>11</v>
      </c>
      <c r="B14" s="29" t="s">
        <v>3155</v>
      </c>
      <c r="C14" s="29">
        <v>6</v>
      </c>
      <c r="D14" s="29" t="s">
        <v>1508</v>
      </c>
      <c r="E14" s="30" t="s">
        <v>3156</v>
      </c>
      <c r="F14" s="29">
        <v>11</v>
      </c>
      <c r="G14" s="11" t="str">
        <f t="shared" si="0"/>
        <v>Myra Bhuraria (Stratford)</v>
      </c>
    </row>
    <row r="15" spans="1:7" ht="15" x14ac:dyDescent="0.25">
      <c r="A15" s="29">
        <v>12</v>
      </c>
      <c r="B15" s="29" t="s">
        <v>3157</v>
      </c>
      <c r="C15" s="29">
        <v>6</v>
      </c>
      <c r="D15" s="29" t="s">
        <v>27</v>
      </c>
      <c r="E15" s="30" t="s">
        <v>3158</v>
      </c>
      <c r="F15" s="29">
        <v>12</v>
      </c>
      <c r="G15" s="11" t="str">
        <f t="shared" si="0"/>
        <v>Kiera Cody (Holyrood)</v>
      </c>
    </row>
    <row r="16" spans="1:7" ht="15" x14ac:dyDescent="0.25">
      <c r="A16" s="29">
        <v>13</v>
      </c>
      <c r="B16" s="29" t="s">
        <v>3159</v>
      </c>
      <c r="C16" s="29">
        <v>6</v>
      </c>
      <c r="D16" s="29" t="s">
        <v>106</v>
      </c>
      <c r="E16" s="30" t="s">
        <v>3160</v>
      </c>
      <c r="F16" s="29">
        <v>13</v>
      </c>
      <c r="G16" s="11" t="str">
        <f t="shared" si="0"/>
        <v>Emma VanWieren (Edmonton Chr)</v>
      </c>
    </row>
    <row r="17" spans="1:7" ht="15" x14ac:dyDescent="0.25">
      <c r="A17" s="29">
        <v>14</v>
      </c>
      <c r="B17" s="29" t="s">
        <v>640</v>
      </c>
      <c r="C17" s="29">
        <v>6</v>
      </c>
      <c r="D17" s="29" t="s">
        <v>372</v>
      </c>
      <c r="E17" s="30" t="s">
        <v>3161</v>
      </c>
      <c r="F17" s="29">
        <v>14</v>
      </c>
      <c r="G17" s="11" t="str">
        <f t="shared" si="0"/>
        <v>Noor Osman (Lynnwood)</v>
      </c>
    </row>
    <row r="18" spans="1:7" ht="15" x14ac:dyDescent="0.25">
      <c r="A18" s="29">
        <v>15</v>
      </c>
      <c r="B18" s="29" t="s">
        <v>276</v>
      </c>
      <c r="C18" s="29">
        <v>6</v>
      </c>
      <c r="D18" s="29" t="s">
        <v>31</v>
      </c>
      <c r="E18" s="30" t="s">
        <v>3162</v>
      </c>
      <c r="F18" s="29">
        <v>15</v>
      </c>
      <c r="G18" s="11" t="str">
        <f t="shared" si="0"/>
        <v>Julia Panchuk (Donnan)</v>
      </c>
    </row>
    <row r="19" spans="1:7" ht="15" x14ac:dyDescent="0.25">
      <c r="A19" s="29">
        <v>16</v>
      </c>
      <c r="B19" s="29" t="s">
        <v>281</v>
      </c>
      <c r="C19" s="29">
        <v>6</v>
      </c>
      <c r="D19" s="29" t="s">
        <v>22</v>
      </c>
      <c r="E19" s="30" t="s">
        <v>3163</v>
      </c>
      <c r="F19" s="29">
        <v>16</v>
      </c>
      <c r="G19" s="11" t="str">
        <f t="shared" si="0"/>
        <v>Mackenzie Reed (Parkallen)</v>
      </c>
    </row>
    <row r="20" spans="1:7" ht="15" x14ac:dyDescent="0.25">
      <c r="A20" s="29">
        <v>17</v>
      </c>
      <c r="B20" s="29" t="s">
        <v>54</v>
      </c>
      <c r="C20" s="29">
        <v>6</v>
      </c>
      <c r="D20" s="29" t="s">
        <v>22</v>
      </c>
      <c r="E20" s="30" t="s">
        <v>3164</v>
      </c>
      <c r="F20" s="29">
        <v>17</v>
      </c>
      <c r="G20" s="11" t="str">
        <f t="shared" si="0"/>
        <v>Reese Kindrakewich (Parkallen)</v>
      </c>
    </row>
    <row r="21" spans="1:7" ht="15" x14ac:dyDescent="0.25">
      <c r="A21" s="29">
        <v>18</v>
      </c>
      <c r="B21" s="29" t="s">
        <v>639</v>
      </c>
      <c r="C21" s="29">
        <v>6</v>
      </c>
      <c r="D21" s="29" t="s">
        <v>106</v>
      </c>
      <c r="E21" s="30" t="s">
        <v>3165</v>
      </c>
      <c r="F21" s="29">
        <v>18</v>
      </c>
      <c r="G21" s="11" t="str">
        <f t="shared" si="0"/>
        <v>Ruby Panek (Edmonton Chr)</v>
      </c>
    </row>
    <row r="22" spans="1:7" ht="15" x14ac:dyDescent="0.25">
      <c r="A22" s="29">
        <v>19</v>
      </c>
      <c r="B22" s="29" t="s">
        <v>3166</v>
      </c>
      <c r="C22" s="29">
        <v>6</v>
      </c>
      <c r="D22" s="29" t="s">
        <v>22</v>
      </c>
      <c r="E22" s="30" t="s">
        <v>3167</v>
      </c>
      <c r="F22" s="29">
        <v>19</v>
      </c>
      <c r="G22" s="11" t="str">
        <f t="shared" si="0"/>
        <v>Kenley Edwards (Parkallen)</v>
      </c>
    </row>
    <row r="23" spans="1:7" ht="15" x14ac:dyDescent="0.25">
      <c r="A23" s="29">
        <v>20</v>
      </c>
      <c r="B23" s="29" t="s">
        <v>854</v>
      </c>
      <c r="C23" s="29">
        <v>6</v>
      </c>
      <c r="D23" s="29" t="s">
        <v>25</v>
      </c>
      <c r="E23" s="30" t="s">
        <v>3168</v>
      </c>
      <c r="F23" s="29">
        <v>20</v>
      </c>
      <c r="G23" s="11" t="str">
        <f t="shared" si="0"/>
        <v>Ava Block (Centennial)</v>
      </c>
    </row>
    <row r="24" spans="1:7" ht="15" x14ac:dyDescent="0.25">
      <c r="A24" s="29">
        <v>21</v>
      </c>
      <c r="B24" s="29" t="s">
        <v>3169</v>
      </c>
      <c r="C24" s="29">
        <v>6</v>
      </c>
      <c r="D24" s="29" t="s">
        <v>25</v>
      </c>
      <c r="E24" s="30" t="s">
        <v>3170</v>
      </c>
      <c r="F24" s="29">
        <v>21</v>
      </c>
      <c r="G24" s="11" t="str">
        <f t="shared" si="0"/>
        <v>Heidi Germain (Centennial)</v>
      </c>
    </row>
    <row r="25" spans="1:7" ht="15" x14ac:dyDescent="0.25">
      <c r="A25" s="29">
        <v>22</v>
      </c>
      <c r="B25" s="29" t="s">
        <v>641</v>
      </c>
      <c r="C25" s="29">
        <v>6</v>
      </c>
      <c r="D25" s="29" t="s">
        <v>82</v>
      </c>
      <c r="E25" s="30" t="s">
        <v>3171</v>
      </c>
      <c r="F25" s="29">
        <v>22</v>
      </c>
      <c r="G25" s="11" t="str">
        <f t="shared" si="0"/>
        <v>Brooke Bradford (Virginia Park)</v>
      </c>
    </row>
    <row r="26" spans="1:7" ht="15" x14ac:dyDescent="0.25">
      <c r="A26" s="29">
        <v>23</v>
      </c>
      <c r="B26" s="29" t="s">
        <v>287</v>
      </c>
      <c r="C26" s="29">
        <v>6</v>
      </c>
      <c r="D26" s="29" t="s">
        <v>28</v>
      </c>
      <c r="E26" s="30" t="s">
        <v>3172</v>
      </c>
      <c r="F26" s="29">
        <v>23</v>
      </c>
      <c r="G26" s="11" t="str">
        <f t="shared" si="0"/>
        <v>Rio Tanner (Earl Buxton)</v>
      </c>
    </row>
    <row r="27" spans="1:7" ht="15" x14ac:dyDescent="0.25">
      <c r="A27" s="29">
        <v>24</v>
      </c>
      <c r="B27" s="29" t="s">
        <v>283</v>
      </c>
      <c r="C27" s="29">
        <v>6</v>
      </c>
      <c r="D27" s="29" t="s">
        <v>25</v>
      </c>
      <c r="E27" s="30" t="s">
        <v>3173</v>
      </c>
      <c r="F27" s="29">
        <v>24</v>
      </c>
      <c r="G27" s="11" t="str">
        <f t="shared" si="0"/>
        <v>Emery Korthuis (Centennial)</v>
      </c>
    </row>
    <row r="28" spans="1:7" ht="15" x14ac:dyDescent="0.25">
      <c r="A28" s="29">
        <v>25</v>
      </c>
      <c r="B28" s="29" t="s">
        <v>46</v>
      </c>
      <c r="C28" s="29">
        <v>6</v>
      </c>
      <c r="D28" s="29" t="s">
        <v>47</v>
      </c>
      <c r="E28" s="30" t="s">
        <v>3174</v>
      </c>
      <c r="F28" s="29">
        <v>25</v>
      </c>
      <c r="G28" s="11" t="str">
        <f t="shared" si="0"/>
        <v>Iris Zohner (Corinthia Park)</v>
      </c>
    </row>
    <row r="29" spans="1:7" ht="15" x14ac:dyDescent="0.25">
      <c r="A29" s="29">
        <v>26</v>
      </c>
      <c r="B29" s="29" t="s">
        <v>284</v>
      </c>
      <c r="C29" s="29">
        <v>6</v>
      </c>
      <c r="D29" s="29" t="s">
        <v>25</v>
      </c>
      <c r="E29" s="30" t="s">
        <v>3175</v>
      </c>
      <c r="F29" s="29">
        <v>26</v>
      </c>
      <c r="G29" s="11" t="str">
        <f t="shared" si="0"/>
        <v>Rowan Clelland (Centennial)</v>
      </c>
    </row>
    <row r="30" spans="1:7" ht="15" x14ac:dyDescent="0.25">
      <c r="A30" s="29">
        <v>27</v>
      </c>
      <c r="B30" s="29" t="s">
        <v>55</v>
      </c>
      <c r="C30" s="29">
        <v>6</v>
      </c>
      <c r="D30" s="29" t="s">
        <v>30</v>
      </c>
      <c r="E30" s="30" t="s">
        <v>3176</v>
      </c>
      <c r="F30" s="29">
        <v>27</v>
      </c>
      <c r="G30" s="11" t="str">
        <f t="shared" si="0"/>
        <v>Ana Prowse (Patricia Heights)</v>
      </c>
    </row>
    <row r="31" spans="1:7" ht="15" x14ac:dyDescent="0.25">
      <c r="A31" s="29">
        <v>28</v>
      </c>
      <c r="B31" s="29" t="s">
        <v>286</v>
      </c>
      <c r="C31" s="29">
        <v>6</v>
      </c>
      <c r="D31" s="29" t="s">
        <v>279</v>
      </c>
      <c r="E31" s="30" t="s">
        <v>3177</v>
      </c>
      <c r="F31" s="29">
        <v>28</v>
      </c>
      <c r="G31" s="11" t="str">
        <f t="shared" si="0"/>
        <v>Mabel McClelland (Crestwood)</v>
      </c>
    </row>
    <row r="32" spans="1:7" ht="15" x14ac:dyDescent="0.25">
      <c r="A32" s="29">
        <v>29</v>
      </c>
      <c r="B32" s="29" t="s">
        <v>3178</v>
      </c>
      <c r="C32" s="29">
        <v>6</v>
      </c>
      <c r="D32" s="29" t="s">
        <v>849</v>
      </c>
      <c r="E32" s="30" t="s">
        <v>1942</v>
      </c>
      <c r="F32" s="29">
        <v>29</v>
      </c>
      <c r="G32" s="11" t="str">
        <f t="shared" si="0"/>
        <v>Aanya Natarajan (Roberta MacAdams)</v>
      </c>
    </row>
    <row r="33" spans="1:7" ht="15" x14ac:dyDescent="0.25">
      <c r="A33" s="29">
        <v>30</v>
      </c>
      <c r="B33" s="29" t="s">
        <v>65</v>
      </c>
      <c r="C33" s="29">
        <v>6</v>
      </c>
      <c r="D33" s="29" t="s">
        <v>24</v>
      </c>
      <c r="E33" s="30" t="s">
        <v>3179</v>
      </c>
      <c r="F33" s="29">
        <v>30</v>
      </c>
      <c r="G33" s="11" t="str">
        <f t="shared" si="0"/>
        <v>Chloe Gordon (Brander Gardens)</v>
      </c>
    </row>
    <row r="34" spans="1:7" ht="15" x14ac:dyDescent="0.25">
      <c r="A34" s="29">
        <v>31</v>
      </c>
      <c r="B34" s="29" t="s">
        <v>68</v>
      </c>
      <c r="C34" s="29">
        <v>6</v>
      </c>
      <c r="D34" s="29" t="s">
        <v>24</v>
      </c>
      <c r="E34" s="30" t="s">
        <v>3180</v>
      </c>
      <c r="F34" s="29">
        <v>31</v>
      </c>
      <c r="G34" s="11" t="str">
        <f t="shared" si="0"/>
        <v>Thea Konner (Brander Gardens)</v>
      </c>
    </row>
    <row r="35" spans="1:7" ht="15" x14ac:dyDescent="0.25">
      <c r="A35" s="29">
        <v>32</v>
      </c>
      <c r="B35" s="29" t="s">
        <v>56</v>
      </c>
      <c r="C35" s="29">
        <v>6</v>
      </c>
      <c r="D35" s="29" t="s">
        <v>19</v>
      </c>
      <c r="E35" s="30" t="s">
        <v>3181</v>
      </c>
      <c r="F35" s="29">
        <v>32</v>
      </c>
      <c r="G35" s="11" t="str">
        <f t="shared" si="0"/>
        <v>Arya George (Rio Terrace)</v>
      </c>
    </row>
    <row r="36" spans="1:7" ht="15" x14ac:dyDescent="0.25">
      <c r="A36" s="29">
        <v>33</v>
      </c>
      <c r="B36" s="29" t="s">
        <v>3182</v>
      </c>
      <c r="C36" s="29">
        <v>6</v>
      </c>
      <c r="D36" s="29" t="s">
        <v>392</v>
      </c>
      <c r="E36" s="30" t="s">
        <v>2901</v>
      </c>
      <c r="F36" s="29">
        <v>33</v>
      </c>
      <c r="G36" s="11" t="str">
        <f t="shared" si="0"/>
        <v>Kaeley Anderson (LaPerle)</v>
      </c>
    </row>
    <row r="37" spans="1:7" ht="15" x14ac:dyDescent="0.25">
      <c r="A37" s="29">
        <v>34</v>
      </c>
      <c r="B37" s="29" t="s">
        <v>3183</v>
      </c>
      <c r="C37" s="29">
        <v>6</v>
      </c>
      <c r="D37" s="29" t="s">
        <v>39</v>
      </c>
      <c r="E37" s="30" t="s">
        <v>3184</v>
      </c>
      <c r="F37" s="29">
        <v>34</v>
      </c>
      <c r="G37" s="11" t="str">
        <f t="shared" si="0"/>
        <v>MÚline Agnew (Laurier Heights)</v>
      </c>
    </row>
    <row r="38" spans="1:7" ht="15" x14ac:dyDescent="0.25">
      <c r="A38" s="29">
        <v>35</v>
      </c>
      <c r="B38" s="29" t="s">
        <v>3185</v>
      </c>
      <c r="C38" s="29">
        <v>6</v>
      </c>
      <c r="D38" s="29" t="s">
        <v>25</v>
      </c>
      <c r="E38" s="30" t="s">
        <v>3186</v>
      </c>
      <c r="F38" s="29">
        <v>35</v>
      </c>
      <c r="G38" s="11" t="str">
        <f t="shared" si="0"/>
        <v>Brynn St. Germain (Centennial)</v>
      </c>
    </row>
    <row r="39" spans="1:7" ht="15" x14ac:dyDescent="0.25">
      <c r="A39" s="29">
        <v>36</v>
      </c>
      <c r="B39" s="29" t="s">
        <v>289</v>
      </c>
      <c r="C39" s="29">
        <v>6</v>
      </c>
      <c r="D39" s="29" t="s">
        <v>39</v>
      </c>
      <c r="E39" s="30" t="s">
        <v>3187</v>
      </c>
      <c r="F39" s="29">
        <v>36</v>
      </c>
      <c r="G39" s="11" t="str">
        <f t="shared" si="0"/>
        <v>June Rietveld (Laurier Heights)</v>
      </c>
    </row>
    <row r="40" spans="1:7" ht="15" x14ac:dyDescent="0.25">
      <c r="A40" s="29">
        <v>37</v>
      </c>
      <c r="B40" s="29" t="s">
        <v>3188</v>
      </c>
      <c r="C40" s="29">
        <v>6</v>
      </c>
      <c r="D40" s="29" t="s">
        <v>372</v>
      </c>
      <c r="E40" s="30" t="s">
        <v>2474</v>
      </c>
      <c r="F40" s="29">
        <v>37</v>
      </c>
      <c r="G40" s="11" t="str">
        <f t="shared" si="0"/>
        <v>Iya Chady (Lynnwood)</v>
      </c>
    </row>
    <row r="41" spans="1:7" ht="15" x14ac:dyDescent="0.25">
      <c r="A41" s="29">
        <v>38</v>
      </c>
      <c r="B41" s="29" t="s">
        <v>303</v>
      </c>
      <c r="C41" s="29">
        <v>6</v>
      </c>
      <c r="D41" s="29" t="s">
        <v>28</v>
      </c>
      <c r="E41" s="30" t="s">
        <v>3189</v>
      </c>
      <c r="F41" s="29">
        <v>38</v>
      </c>
      <c r="G41" s="11" t="str">
        <f t="shared" si="0"/>
        <v>Charlotte Lau (Earl Buxton)</v>
      </c>
    </row>
    <row r="42" spans="1:7" ht="15" x14ac:dyDescent="0.25">
      <c r="A42" s="29">
        <v>39</v>
      </c>
      <c r="B42" s="29" t="s">
        <v>3190</v>
      </c>
      <c r="C42" s="29">
        <v>6</v>
      </c>
      <c r="D42" s="29" t="s">
        <v>1853</v>
      </c>
      <c r="E42" s="30" t="s">
        <v>3191</v>
      </c>
      <c r="F42" s="29">
        <v>39</v>
      </c>
      <c r="G42" s="11" t="str">
        <f t="shared" si="0"/>
        <v>Gwendolyn Ryan (Holy Cross)</v>
      </c>
    </row>
    <row r="43" spans="1:7" ht="15" x14ac:dyDescent="0.25">
      <c r="A43" s="29">
        <v>40</v>
      </c>
      <c r="B43" s="29" t="s">
        <v>856</v>
      </c>
      <c r="C43" s="29">
        <v>6</v>
      </c>
      <c r="D43" s="29" t="s">
        <v>26</v>
      </c>
      <c r="E43" s="30" t="s">
        <v>3192</v>
      </c>
      <c r="F43" s="29">
        <v>40</v>
      </c>
      <c r="G43" s="11" t="str">
        <f t="shared" si="0"/>
        <v>Chloe Sherwin (Belgravia)</v>
      </c>
    </row>
    <row r="44" spans="1:7" ht="15" x14ac:dyDescent="0.25">
      <c r="A44" s="29">
        <v>41</v>
      </c>
      <c r="B44" s="29" t="s">
        <v>73</v>
      </c>
      <c r="C44" s="29">
        <v>6</v>
      </c>
      <c r="D44" s="29" t="s">
        <v>41</v>
      </c>
      <c r="E44" s="30" t="s">
        <v>3193</v>
      </c>
      <c r="F44" s="29">
        <v>41</v>
      </c>
      <c r="G44" s="11" t="str">
        <f t="shared" si="0"/>
        <v>Arlie Nekolaichuk (Mill Creek)</v>
      </c>
    </row>
    <row r="45" spans="1:7" ht="15" x14ac:dyDescent="0.25">
      <c r="A45" s="29">
        <v>42</v>
      </c>
      <c r="B45" s="29" t="s">
        <v>285</v>
      </c>
      <c r="C45" s="29">
        <v>6</v>
      </c>
      <c r="D45" s="29" t="s">
        <v>80</v>
      </c>
      <c r="E45" s="30" t="s">
        <v>3194</v>
      </c>
      <c r="F45" s="29">
        <v>42</v>
      </c>
      <c r="G45" s="11" t="str">
        <f t="shared" si="0"/>
        <v>Harper Zacharuk (George H. Luck)</v>
      </c>
    </row>
    <row r="46" spans="1:7" ht="15" x14ac:dyDescent="0.25">
      <c r="A46" s="29">
        <v>43</v>
      </c>
      <c r="B46" s="29" t="s">
        <v>72</v>
      </c>
      <c r="C46" s="29">
        <v>6</v>
      </c>
      <c r="D46" s="29" t="s">
        <v>30</v>
      </c>
      <c r="E46" s="30" t="s">
        <v>3195</v>
      </c>
      <c r="F46" s="29">
        <v>43</v>
      </c>
      <c r="G46" s="11" t="str">
        <f t="shared" si="0"/>
        <v>Avery Lucy (Patricia Heights)</v>
      </c>
    </row>
    <row r="47" spans="1:7" ht="15" x14ac:dyDescent="0.25">
      <c r="A47" s="29">
        <v>44</v>
      </c>
      <c r="B47" s="29" t="s">
        <v>300</v>
      </c>
      <c r="C47" s="29">
        <v>6</v>
      </c>
      <c r="D47" s="29" t="s">
        <v>200</v>
      </c>
      <c r="E47" s="30" t="s">
        <v>3196</v>
      </c>
      <c r="F47" s="29">
        <v>44</v>
      </c>
      <c r="G47" s="11" t="str">
        <f t="shared" si="0"/>
        <v>Hayden Reny (Elmwood)</v>
      </c>
    </row>
    <row r="48" spans="1:7" ht="15" x14ac:dyDescent="0.25">
      <c r="A48" s="29">
        <v>45</v>
      </c>
      <c r="B48" s="29" t="s">
        <v>296</v>
      </c>
      <c r="C48" s="29">
        <v>6</v>
      </c>
      <c r="D48" s="29" t="s">
        <v>635</v>
      </c>
      <c r="E48" s="30" t="s">
        <v>3197</v>
      </c>
      <c r="F48" s="29">
        <v>45</v>
      </c>
      <c r="G48" s="11" t="str">
        <f t="shared" si="0"/>
        <v>Bristol Duncan (John A. McDougall)</v>
      </c>
    </row>
    <row r="49" spans="1:7" ht="15" x14ac:dyDescent="0.25">
      <c r="A49" s="29">
        <v>46</v>
      </c>
      <c r="B49" s="29" t="s">
        <v>299</v>
      </c>
      <c r="C49" s="29">
        <v>6</v>
      </c>
      <c r="D49" s="29" t="s">
        <v>20</v>
      </c>
      <c r="E49" s="30" t="s">
        <v>3198</v>
      </c>
      <c r="F49" s="29">
        <v>46</v>
      </c>
      <c r="G49" s="11" t="str">
        <f t="shared" si="0"/>
        <v>Olivia McDougall (Michael A. Kostek)</v>
      </c>
    </row>
    <row r="50" spans="1:7" ht="15" x14ac:dyDescent="0.25">
      <c r="A50" s="29">
        <v>47</v>
      </c>
      <c r="B50" s="29" t="s">
        <v>646</v>
      </c>
      <c r="C50" s="29">
        <v>6</v>
      </c>
      <c r="D50" s="29" t="s">
        <v>28</v>
      </c>
      <c r="E50" s="30" t="s">
        <v>3199</v>
      </c>
      <c r="F50" s="29">
        <v>47</v>
      </c>
      <c r="G50" s="11" t="str">
        <f t="shared" si="0"/>
        <v>Batool Syed (Earl Buxton)</v>
      </c>
    </row>
    <row r="51" spans="1:7" ht="15" x14ac:dyDescent="0.25">
      <c r="A51" s="29">
        <v>48</v>
      </c>
      <c r="B51" s="29" t="s">
        <v>3200</v>
      </c>
      <c r="C51" s="29">
        <v>6</v>
      </c>
      <c r="D51" s="29" t="s">
        <v>27</v>
      </c>
      <c r="E51" s="30" t="s">
        <v>3201</v>
      </c>
      <c r="F51" s="29">
        <v>48</v>
      </c>
      <c r="G51" s="11" t="str">
        <f t="shared" si="0"/>
        <v>Kaylie Genereux (Holyrood)</v>
      </c>
    </row>
    <row r="52" spans="1:7" ht="15" x14ac:dyDescent="0.25">
      <c r="A52" s="29">
        <v>49</v>
      </c>
      <c r="B52" s="29" t="s">
        <v>3202</v>
      </c>
      <c r="C52" s="29">
        <v>6</v>
      </c>
      <c r="D52" s="29" t="s">
        <v>28</v>
      </c>
      <c r="E52" s="30" t="s">
        <v>3203</v>
      </c>
      <c r="F52" s="29">
        <v>49</v>
      </c>
      <c r="G52" s="11" t="str">
        <f t="shared" si="0"/>
        <v>Aubrey Eksteer (Earl Buxton)</v>
      </c>
    </row>
    <row r="53" spans="1:7" ht="15" x14ac:dyDescent="0.25">
      <c r="A53" s="29">
        <v>50</v>
      </c>
      <c r="B53" s="29" t="s">
        <v>3204</v>
      </c>
      <c r="C53" s="29">
        <v>6</v>
      </c>
      <c r="D53" s="29" t="s">
        <v>32</v>
      </c>
      <c r="E53" s="30" t="s">
        <v>3205</v>
      </c>
      <c r="F53" s="29">
        <v>50</v>
      </c>
      <c r="G53" s="11" t="str">
        <f t="shared" si="0"/>
        <v>Simone Carriere (Forest Heights)</v>
      </c>
    </row>
    <row r="54" spans="1:7" ht="15" x14ac:dyDescent="0.25">
      <c r="A54" s="29">
        <v>51</v>
      </c>
      <c r="B54" s="29" t="s">
        <v>302</v>
      </c>
      <c r="C54" s="29">
        <v>6</v>
      </c>
      <c r="D54" s="29" t="s">
        <v>25</v>
      </c>
      <c r="E54" s="30" t="s">
        <v>3206</v>
      </c>
      <c r="F54" s="29">
        <v>51</v>
      </c>
      <c r="G54" s="11" t="str">
        <f t="shared" si="0"/>
        <v>Haniya Siddiqui (Centennial)</v>
      </c>
    </row>
    <row r="55" spans="1:7" ht="15" x14ac:dyDescent="0.25">
      <c r="A55" s="29">
        <v>52</v>
      </c>
      <c r="B55" s="29" t="s">
        <v>3207</v>
      </c>
      <c r="C55" s="29">
        <v>6</v>
      </c>
      <c r="D55" s="29" t="s">
        <v>28</v>
      </c>
      <c r="E55" s="30" t="s">
        <v>3208</v>
      </c>
      <c r="F55" s="29">
        <v>52</v>
      </c>
      <c r="G55" s="11" t="str">
        <f t="shared" si="0"/>
        <v>Maci Mazur (Earl Buxton)</v>
      </c>
    </row>
    <row r="56" spans="1:7" ht="15" x14ac:dyDescent="0.25">
      <c r="A56" s="29">
        <v>53</v>
      </c>
      <c r="B56" s="29" t="s">
        <v>3209</v>
      </c>
      <c r="C56" s="29">
        <v>6</v>
      </c>
      <c r="D56" s="29" t="s">
        <v>39</v>
      </c>
      <c r="E56" s="30" t="s">
        <v>2061</v>
      </c>
      <c r="F56" s="29">
        <v>53</v>
      </c>
      <c r="G56" s="11" t="str">
        <f t="shared" si="0"/>
        <v>Serena MacKelvie (Laurier Heights)</v>
      </c>
    </row>
    <row r="57" spans="1:7" ht="15" x14ac:dyDescent="0.25">
      <c r="A57" s="29">
        <v>54</v>
      </c>
      <c r="B57" s="29" t="s">
        <v>123</v>
      </c>
      <c r="C57" s="29">
        <v>6</v>
      </c>
      <c r="D57" s="29" t="s">
        <v>37</v>
      </c>
      <c r="E57" s="30" t="s">
        <v>3210</v>
      </c>
      <c r="F57" s="29">
        <v>54</v>
      </c>
      <c r="G57" s="11" t="str">
        <f t="shared" si="0"/>
        <v>Charlotte Skoreyko (Menisa)</v>
      </c>
    </row>
    <row r="58" spans="1:7" ht="15" x14ac:dyDescent="0.25">
      <c r="A58" s="29">
        <v>55</v>
      </c>
      <c r="B58" s="29" t="s">
        <v>290</v>
      </c>
      <c r="C58" s="29">
        <v>6</v>
      </c>
      <c r="D58" s="29" t="s">
        <v>43</v>
      </c>
      <c r="E58" s="30" t="s">
        <v>3211</v>
      </c>
      <c r="F58" s="29">
        <v>55</v>
      </c>
      <c r="G58" s="11" t="str">
        <f t="shared" si="0"/>
        <v>Isla McCoy (King Edward)</v>
      </c>
    </row>
    <row r="59" spans="1:7" ht="15" x14ac:dyDescent="0.25">
      <c r="A59" s="29">
        <v>56</v>
      </c>
      <c r="B59" s="29" t="s">
        <v>391</v>
      </c>
      <c r="C59" s="29">
        <v>6</v>
      </c>
      <c r="D59" s="29" t="s">
        <v>33</v>
      </c>
      <c r="E59" s="30" t="s">
        <v>3212</v>
      </c>
      <c r="F59" s="29">
        <v>56</v>
      </c>
      <c r="G59" s="11" t="str">
        <f t="shared" si="0"/>
        <v>Habiba AbdAllah (Westbrook)</v>
      </c>
    </row>
    <row r="60" spans="1:7" ht="15" x14ac:dyDescent="0.25">
      <c r="A60" s="29">
        <v>57</v>
      </c>
      <c r="B60" s="29" t="s">
        <v>3213</v>
      </c>
      <c r="C60" s="29">
        <v>6</v>
      </c>
      <c r="D60" s="29" t="s">
        <v>1443</v>
      </c>
      <c r="E60" s="30" t="s">
        <v>2091</v>
      </c>
      <c r="F60" s="29">
        <v>57</v>
      </c>
      <c r="G60" s="11" t="str">
        <f t="shared" si="0"/>
        <v>Margaret Akam (Crawford Plains)</v>
      </c>
    </row>
    <row r="61" spans="1:7" ht="15" x14ac:dyDescent="0.25">
      <c r="A61" s="29">
        <v>58</v>
      </c>
      <c r="B61" s="29" t="s">
        <v>3214</v>
      </c>
      <c r="C61" s="29">
        <v>6</v>
      </c>
      <c r="D61" s="29" t="s">
        <v>42</v>
      </c>
      <c r="E61" s="30" t="s">
        <v>3215</v>
      </c>
      <c r="F61" s="29">
        <v>58</v>
      </c>
      <c r="G61" s="11" t="str">
        <f t="shared" si="0"/>
        <v>Julianna Gonzales (Ellerslie Campus)</v>
      </c>
    </row>
    <row r="62" spans="1:7" ht="15" x14ac:dyDescent="0.25">
      <c r="A62" s="29">
        <v>59</v>
      </c>
      <c r="B62" s="29" t="s">
        <v>3216</v>
      </c>
      <c r="C62" s="29">
        <v>6</v>
      </c>
      <c r="D62" s="29" t="s">
        <v>849</v>
      </c>
      <c r="E62" s="30" t="s">
        <v>3217</v>
      </c>
      <c r="F62" s="29">
        <v>59</v>
      </c>
      <c r="G62" s="11" t="str">
        <f t="shared" si="0"/>
        <v>Nina Song (Roberta MacAdams)</v>
      </c>
    </row>
    <row r="63" spans="1:7" ht="15" x14ac:dyDescent="0.25">
      <c r="A63" s="29">
        <v>60</v>
      </c>
      <c r="B63" s="29" t="s">
        <v>855</v>
      </c>
      <c r="C63" s="29">
        <v>6</v>
      </c>
      <c r="D63" s="29" t="s">
        <v>848</v>
      </c>
      <c r="E63" s="30" t="s">
        <v>3218</v>
      </c>
      <c r="F63" s="29">
        <v>60</v>
      </c>
      <c r="G63" s="11" t="str">
        <f t="shared" si="0"/>
        <v>Zuhra Razzakova (Winterburn)</v>
      </c>
    </row>
    <row r="64" spans="1:7" ht="15" x14ac:dyDescent="0.25">
      <c r="A64" s="29">
        <v>61</v>
      </c>
      <c r="B64" s="29" t="s">
        <v>857</v>
      </c>
      <c r="C64" s="29">
        <v>6</v>
      </c>
      <c r="D64" s="29" t="s">
        <v>392</v>
      </c>
      <c r="E64" s="30" t="s">
        <v>3219</v>
      </c>
      <c r="F64" s="29">
        <v>61</v>
      </c>
      <c r="G64" s="11" t="str">
        <f t="shared" si="0"/>
        <v>Olivia Wanchuk (LaPerle)</v>
      </c>
    </row>
    <row r="65" spans="1:7" ht="15" x14ac:dyDescent="0.25">
      <c r="A65" s="29">
        <v>62</v>
      </c>
      <c r="B65" s="29" t="s">
        <v>394</v>
      </c>
      <c r="C65" s="29">
        <v>6</v>
      </c>
      <c r="D65" s="29" t="s">
        <v>372</v>
      </c>
      <c r="E65" s="30" t="s">
        <v>3220</v>
      </c>
      <c r="F65" s="29">
        <v>62</v>
      </c>
      <c r="G65" s="11" t="str">
        <f t="shared" si="0"/>
        <v>Arina Kornieieva (Lynnwood)</v>
      </c>
    </row>
    <row r="66" spans="1:7" ht="15" x14ac:dyDescent="0.25">
      <c r="A66" s="29">
        <v>63</v>
      </c>
      <c r="B66" s="29" t="s">
        <v>61</v>
      </c>
      <c r="C66" s="29">
        <v>6</v>
      </c>
      <c r="D66" s="29" t="s">
        <v>24</v>
      </c>
      <c r="E66" s="30" t="s">
        <v>3221</v>
      </c>
      <c r="F66" s="29">
        <v>63</v>
      </c>
      <c r="G66" s="11" t="str">
        <f t="shared" si="0"/>
        <v>Natalie Plummer (Brander Gardens)</v>
      </c>
    </row>
    <row r="67" spans="1:7" ht="15" x14ac:dyDescent="0.25">
      <c r="A67" s="29">
        <v>64</v>
      </c>
      <c r="B67" s="29" t="s">
        <v>3222</v>
      </c>
      <c r="C67" s="29">
        <v>6</v>
      </c>
      <c r="D67" s="29" t="s">
        <v>20</v>
      </c>
      <c r="E67" s="30" t="s">
        <v>3223</v>
      </c>
      <c r="F67" s="29">
        <v>64</v>
      </c>
      <c r="G67" s="11" t="str">
        <f t="shared" si="0"/>
        <v>Magdalena Ruiz Bar (Michael A. Kostek)</v>
      </c>
    </row>
    <row r="68" spans="1:7" ht="15" x14ac:dyDescent="0.25">
      <c r="A68" s="29">
        <v>65</v>
      </c>
      <c r="B68" s="29" t="s">
        <v>64</v>
      </c>
      <c r="C68" s="29">
        <v>6</v>
      </c>
      <c r="D68" s="29" t="s">
        <v>23</v>
      </c>
      <c r="E68" s="30" t="s">
        <v>3224</v>
      </c>
      <c r="F68" s="29">
        <v>65</v>
      </c>
      <c r="G68" s="11" t="str">
        <f t="shared" si="0"/>
        <v>Charlotte Korner (Brookside)</v>
      </c>
    </row>
    <row r="69" spans="1:7" ht="15" x14ac:dyDescent="0.25">
      <c r="A69" s="29">
        <v>66</v>
      </c>
      <c r="B69" s="29" t="s">
        <v>3225</v>
      </c>
      <c r="C69" s="29">
        <v>6</v>
      </c>
      <c r="D69" s="29" t="s">
        <v>24</v>
      </c>
      <c r="E69" s="30" t="s">
        <v>3226</v>
      </c>
      <c r="F69" s="29">
        <v>66</v>
      </c>
      <c r="G69" s="11" t="str">
        <f t="shared" si="0"/>
        <v>Poppy Stobermann-B (Brander Gardens)</v>
      </c>
    </row>
    <row r="70" spans="1:7" ht="15" x14ac:dyDescent="0.25">
      <c r="A70" s="29">
        <v>67</v>
      </c>
      <c r="B70" s="29" t="s">
        <v>3227</v>
      </c>
      <c r="C70" s="29">
        <v>6</v>
      </c>
      <c r="D70" s="29" t="s">
        <v>80</v>
      </c>
      <c r="E70" s="30" t="s">
        <v>3228</v>
      </c>
      <c r="F70" s="29">
        <v>67</v>
      </c>
      <c r="G70" s="11" t="str">
        <f t="shared" si="0"/>
        <v>Frankee Coates (George H. Luck)</v>
      </c>
    </row>
    <row r="71" spans="1:7" ht="15" x14ac:dyDescent="0.25">
      <c r="A71" s="29">
        <v>68</v>
      </c>
      <c r="B71" s="29" t="s">
        <v>3229</v>
      </c>
      <c r="C71" s="29">
        <v>6</v>
      </c>
      <c r="D71" s="29" t="s">
        <v>105</v>
      </c>
      <c r="E71" s="30" t="s">
        <v>3230</v>
      </c>
      <c r="F71" s="29">
        <v>68</v>
      </c>
      <c r="G71" s="11" t="str">
        <f t="shared" si="0"/>
        <v>Biiftuu Dabala (Aurora Charter)</v>
      </c>
    </row>
    <row r="72" spans="1:7" ht="15" x14ac:dyDescent="0.25">
      <c r="A72" s="29">
        <v>69</v>
      </c>
      <c r="B72" s="29" t="s">
        <v>3231</v>
      </c>
      <c r="C72" s="29">
        <v>6</v>
      </c>
      <c r="D72" s="29" t="s">
        <v>392</v>
      </c>
      <c r="E72" s="30" t="s">
        <v>3232</v>
      </c>
      <c r="F72" s="29">
        <v>69</v>
      </c>
      <c r="G72" s="11" t="str">
        <f t="shared" si="0"/>
        <v>Eden Hamans (LaPerle)</v>
      </c>
    </row>
    <row r="73" spans="1:7" ht="15" x14ac:dyDescent="0.25">
      <c r="A73" s="29">
        <v>70</v>
      </c>
      <c r="B73" s="29" t="s">
        <v>3233</v>
      </c>
      <c r="C73" s="29">
        <v>6</v>
      </c>
      <c r="D73" s="29" t="s">
        <v>1314</v>
      </c>
      <c r="E73" s="30" t="s">
        <v>3234</v>
      </c>
      <c r="F73" s="29">
        <v>70</v>
      </c>
      <c r="G73" s="11" t="str">
        <f t="shared" si="0"/>
        <v>Farrah Szeto (Rutherford)</v>
      </c>
    </row>
    <row r="74" spans="1:7" ht="15" x14ac:dyDescent="0.25">
      <c r="A74" s="29">
        <v>71</v>
      </c>
      <c r="B74" s="29" t="s">
        <v>3235</v>
      </c>
      <c r="C74" s="29">
        <v>6</v>
      </c>
      <c r="D74" s="29" t="s">
        <v>24</v>
      </c>
      <c r="E74" s="30" t="s">
        <v>3236</v>
      </c>
      <c r="F74" s="29">
        <v>71</v>
      </c>
      <c r="G74" s="11" t="str">
        <f t="shared" si="0"/>
        <v>Keaton van Bredero (Brander Gardens)</v>
      </c>
    </row>
    <row r="75" spans="1:7" ht="15" x14ac:dyDescent="0.25">
      <c r="A75" s="29">
        <v>72</v>
      </c>
      <c r="B75" s="29" t="s">
        <v>292</v>
      </c>
      <c r="C75" s="29">
        <v>6</v>
      </c>
      <c r="D75" s="29" t="s">
        <v>25</v>
      </c>
      <c r="E75" s="30" t="s">
        <v>3237</v>
      </c>
      <c r="F75" s="29">
        <v>72</v>
      </c>
      <c r="G75" s="11" t="str">
        <f t="shared" si="0"/>
        <v>Juliana Saniszlo (Centennial)</v>
      </c>
    </row>
    <row r="76" spans="1:7" ht="15" x14ac:dyDescent="0.25">
      <c r="A76" s="29">
        <v>73</v>
      </c>
      <c r="B76" s="29" t="s">
        <v>3238</v>
      </c>
      <c r="C76" s="29">
        <v>6</v>
      </c>
      <c r="D76" s="29" t="s">
        <v>106</v>
      </c>
      <c r="E76" s="30" t="s">
        <v>3239</v>
      </c>
      <c r="F76" s="29">
        <v>73</v>
      </c>
      <c r="G76" s="11" t="str">
        <f t="shared" si="0"/>
        <v>Natalia Ellis (Edmonton Chr)</v>
      </c>
    </row>
    <row r="77" spans="1:7" ht="15" x14ac:dyDescent="0.25">
      <c r="A77" s="29">
        <v>74</v>
      </c>
      <c r="B77" s="29" t="s">
        <v>58</v>
      </c>
      <c r="C77" s="29">
        <v>6</v>
      </c>
      <c r="D77" s="29" t="s">
        <v>21</v>
      </c>
      <c r="E77" s="30" t="s">
        <v>3240</v>
      </c>
      <c r="F77" s="29">
        <v>74</v>
      </c>
      <c r="G77" s="11" t="str">
        <f t="shared" si="0"/>
        <v>Livia Perotta Dias (Windsor Park)</v>
      </c>
    </row>
    <row r="78" spans="1:7" ht="15" x14ac:dyDescent="0.25">
      <c r="A78" s="29">
        <v>75</v>
      </c>
      <c r="B78" s="29" t="s">
        <v>3241</v>
      </c>
      <c r="C78" s="29">
        <v>6</v>
      </c>
      <c r="D78" s="29" t="s">
        <v>848</v>
      </c>
      <c r="E78" s="30" t="s">
        <v>3242</v>
      </c>
      <c r="F78" s="29">
        <v>75</v>
      </c>
      <c r="G78" s="11" t="str">
        <f t="shared" si="0"/>
        <v>Fotima Razzakova (Winterburn)</v>
      </c>
    </row>
    <row r="79" spans="1:7" ht="15" x14ac:dyDescent="0.25">
      <c r="A79" s="29">
        <v>76</v>
      </c>
      <c r="B79" s="29" t="s">
        <v>3243</v>
      </c>
      <c r="C79" s="29">
        <v>6</v>
      </c>
      <c r="D79" s="29" t="s">
        <v>106</v>
      </c>
      <c r="E79" s="30" t="s">
        <v>3244</v>
      </c>
      <c r="F79" s="29">
        <v>76</v>
      </c>
      <c r="G79" s="11" t="str">
        <f t="shared" si="0"/>
        <v>Sarah Van Doesburg (Edmonton Chr)</v>
      </c>
    </row>
    <row r="80" spans="1:7" ht="15" x14ac:dyDescent="0.25">
      <c r="A80" s="29">
        <v>77</v>
      </c>
      <c r="B80" s="29" t="s">
        <v>63</v>
      </c>
      <c r="C80" s="29">
        <v>6</v>
      </c>
      <c r="D80" s="29" t="s">
        <v>21</v>
      </c>
      <c r="E80" s="30" t="s">
        <v>3245</v>
      </c>
      <c r="F80" s="29">
        <v>77</v>
      </c>
      <c r="G80" s="11" t="str">
        <f t="shared" si="0"/>
        <v>Hana Anaka (Windsor Park)</v>
      </c>
    </row>
    <row r="81" spans="1:7" ht="15" x14ac:dyDescent="0.25">
      <c r="A81" s="29">
        <v>78</v>
      </c>
      <c r="B81" s="29" t="s">
        <v>3246</v>
      </c>
      <c r="C81" s="29">
        <v>6</v>
      </c>
      <c r="D81" s="29" t="s">
        <v>32</v>
      </c>
      <c r="E81" s="30" t="s">
        <v>3247</v>
      </c>
      <c r="F81" s="29">
        <v>78</v>
      </c>
      <c r="G81" s="11" t="str">
        <f t="shared" si="0"/>
        <v>Amelier Keane (Forest Heights)</v>
      </c>
    </row>
    <row r="82" spans="1:7" ht="15" x14ac:dyDescent="0.25">
      <c r="A82" s="29">
        <v>79</v>
      </c>
      <c r="B82" s="29" t="s">
        <v>307</v>
      </c>
      <c r="C82" s="29">
        <v>6</v>
      </c>
      <c r="D82" s="29" t="s">
        <v>25</v>
      </c>
      <c r="E82" s="30" t="s">
        <v>3248</v>
      </c>
      <c r="F82" s="29">
        <v>79</v>
      </c>
      <c r="G82" s="11" t="str">
        <f t="shared" si="0"/>
        <v>Adalyn Webster (Centennial)</v>
      </c>
    </row>
    <row r="83" spans="1:7" ht="15" x14ac:dyDescent="0.25">
      <c r="A83" s="29">
        <v>80</v>
      </c>
      <c r="B83" s="29" t="s">
        <v>3249</v>
      </c>
      <c r="C83" s="29">
        <v>6</v>
      </c>
      <c r="D83" s="29" t="s">
        <v>635</v>
      </c>
      <c r="E83" s="30" t="s">
        <v>3250</v>
      </c>
      <c r="F83" s="29">
        <v>80</v>
      </c>
      <c r="G83" s="11" t="str">
        <f t="shared" si="0"/>
        <v>Leian Kerar (John A. McDougall)</v>
      </c>
    </row>
    <row r="84" spans="1:7" ht="15" x14ac:dyDescent="0.25">
      <c r="A84" s="29">
        <v>81</v>
      </c>
      <c r="B84" s="29" t="s">
        <v>3251</v>
      </c>
      <c r="C84" s="29">
        <v>6</v>
      </c>
      <c r="D84" s="29" t="s">
        <v>635</v>
      </c>
      <c r="E84" s="30" t="s">
        <v>3252</v>
      </c>
      <c r="F84" s="29">
        <v>81</v>
      </c>
      <c r="G84" s="11" t="str">
        <f t="shared" si="0"/>
        <v>Alexis Nighbor (John A. McDougall)</v>
      </c>
    </row>
    <row r="85" spans="1:7" ht="15" x14ac:dyDescent="0.25">
      <c r="A85" s="29">
        <v>82</v>
      </c>
      <c r="B85" s="29" t="s">
        <v>645</v>
      </c>
      <c r="C85" s="29">
        <v>6</v>
      </c>
      <c r="D85" s="29" t="s">
        <v>31</v>
      </c>
      <c r="E85" s="30" t="s">
        <v>3253</v>
      </c>
      <c r="F85" s="29">
        <v>82</v>
      </c>
      <c r="G85" s="11" t="str">
        <f t="shared" si="0"/>
        <v>Dua Bint-e-Shahzeb (Donnan)</v>
      </c>
    </row>
    <row r="86" spans="1:7" ht="15" x14ac:dyDescent="0.25">
      <c r="A86" s="29">
        <v>83</v>
      </c>
      <c r="B86" s="29" t="s">
        <v>3254</v>
      </c>
      <c r="C86" s="29">
        <v>6</v>
      </c>
      <c r="D86" s="29" t="s">
        <v>1508</v>
      </c>
      <c r="E86" s="30" t="s">
        <v>3255</v>
      </c>
      <c r="F86" s="29">
        <v>83</v>
      </c>
      <c r="G86" s="11" t="str">
        <f t="shared" si="0"/>
        <v>Chloe Lu (Stratford)</v>
      </c>
    </row>
    <row r="87" spans="1:7" ht="15" x14ac:dyDescent="0.25">
      <c r="A87" s="29">
        <v>84</v>
      </c>
      <c r="B87" s="29" t="s">
        <v>3256</v>
      </c>
      <c r="C87" s="29">
        <v>6</v>
      </c>
      <c r="D87" s="29" t="s">
        <v>57</v>
      </c>
      <c r="E87" s="30" t="s">
        <v>3257</v>
      </c>
      <c r="F87" s="29">
        <v>84</v>
      </c>
      <c r="G87" s="11" t="str">
        <f t="shared" si="0"/>
        <v>Avery Lelacheur (David Thomas King)</v>
      </c>
    </row>
    <row r="88" spans="1:7" ht="15" x14ac:dyDescent="0.25">
      <c r="A88" s="29">
        <v>85</v>
      </c>
      <c r="B88" s="29" t="s">
        <v>3258</v>
      </c>
      <c r="C88" s="29">
        <v>6</v>
      </c>
      <c r="D88" s="29" t="s">
        <v>36</v>
      </c>
      <c r="E88" s="30" t="s">
        <v>3259</v>
      </c>
      <c r="F88" s="29">
        <v>85</v>
      </c>
      <c r="G88" s="11" t="str">
        <f t="shared" si="0"/>
        <v>Sailish Plante (Riverdale)</v>
      </c>
    </row>
    <row r="89" spans="1:7" ht="15" x14ac:dyDescent="0.25">
      <c r="A89" s="29">
        <v>86</v>
      </c>
      <c r="B89" s="29" t="s">
        <v>3260</v>
      </c>
      <c r="C89" s="29">
        <v>6</v>
      </c>
      <c r="D89" s="29" t="s">
        <v>27</v>
      </c>
      <c r="E89" s="30" t="s">
        <v>3261</v>
      </c>
      <c r="F89" s="29">
        <v>86</v>
      </c>
      <c r="G89" s="11" t="str">
        <f t="shared" si="0"/>
        <v>Bridget Ellis (Holyrood)</v>
      </c>
    </row>
    <row r="90" spans="1:7" ht="15" x14ac:dyDescent="0.25">
      <c r="A90" s="29">
        <v>87</v>
      </c>
      <c r="B90" s="29" t="s">
        <v>295</v>
      </c>
      <c r="C90" s="29">
        <v>6</v>
      </c>
      <c r="D90" s="29" t="s">
        <v>62</v>
      </c>
      <c r="E90" s="30" t="s">
        <v>3262</v>
      </c>
      <c r="F90" s="29">
        <v>87</v>
      </c>
      <c r="G90" s="11" t="str">
        <f t="shared" si="0"/>
        <v>Penny Heywood (Westglen)</v>
      </c>
    </row>
    <row r="91" spans="1:7" ht="15" x14ac:dyDescent="0.25">
      <c r="A91" s="29">
        <v>88</v>
      </c>
      <c r="B91" s="29" t="s">
        <v>305</v>
      </c>
      <c r="C91" s="29">
        <v>6</v>
      </c>
      <c r="D91" s="29" t="s">
        <v>21</v>
      </c>
      <c r="E91" s="30" t="s">
        <v>3263</v>
      </c>
      <c r="F91" s="29">
        <v>88</v>
      </c>
      <c r="G91" s="11" t="str">
        <f t="shared" si="0"/>
        <v>Aryana Strudwick (Windsor Park)</v>
      </c>
    </row>
    <row r="92" spans="1:7" ht="15" x14ac:dyDescent="0.25">
      <c r="A92" s="29">
        <v>89</v>
      </c>
      <c r="B92" s="29" t="s">
        <v>71</v>
      </c>
      <c r="C92" s="29">
        <v>6</v>
      </c>
      <c r="D92" s="29" t="s">
        <v>24</v>
      </c>
      <c r="E92" s="30" t="s">
        <v>3264</v>
      </c>
      <c r="F92" s="29">
        <v>89</v>
      </c>
      <c r="G92" s="11" t="str">
        <f t="shared" si="0"/>
        <v>Riddhi Patel (Brander Gardens)</v>
      </c>
    </row>
    <row r="93" spans="1:7" ht="15" x14ac:dyDescent="0.25">
      <c r="A93" s="29">
        <v>90</v>
      </c>
      <c r="B93" s="29" t="s">
        <v>297</v>
      </c>
      <c r="C93" s="29">
        <v>6</v>
      </c>
      <c r="D93" s="29" t="s">
        <v>105</v>
      </c>
      <c r="E93" s="30" t="s">
        <v>3265</v>
      </c>
      <c r="F93" s="29">
        <v>90</v>
      </c>
      <c r="G93" s="11" t="str">
        <f t="shared" si="0"/>
        <v>Nathania Seyoum (Aurora Charter)</v>
      </c>
    </row>
    <row r="94" spans="1:7" ht="15" x14ac:dyDescent="0.25">
      <c r="A94" s="29">
        <v>91</v>
      </c>
      <c r="B94" s="29" t="s">
        <v>3266</v>
      </c>
      <c r="C94" s="29">
        <v>6</v>
      </c>
      <c r="D94" s="29" t="s">
        <v>24</v>
      </c>
      <c r="E94" s="30" t="s">
        <v>1435</v>
      </c>
      <c r="F94" s="29">
        <v>91</v>
      </c>
      <c r="G94" s="11" t="str">
        <f t="shared" si="0"/>
        <v>Tanveet Dulai (Brander Gardens)</v>
      </c>
    </row>
    <row r="95" spans="1:7" ht="15" x14ac:dyDescent="0.25">
      <c r="A95" s="29">
        <v>92</v>
      </c>
      <c r="B95" s="29" t="s">
        <v>652</v>
      </c>
      <c r="C95" s="29">
        <v>6</v>
      </c>
      <c r="D95" s="29" t="s">
        <v>24</v>
      </c>
      <c r="E95" s="30" t="s">
        <v>3267</v>
      </c>
      <c r="F95" s="29">
        <v>92</v>
      </c>
      <c r="G95" s="11" t="str">
        <f t="shared" si="0"/>
        <v>Anastasia Barry (Brander Gardens)</v>
      </c>
    </row>
    <row r="96" spans="1:7" ht="15" x14ac:dyDescent="0.25">
      <c r="A96" s="29">
        <v>93</v>
      </c>
      <c r="B96" s="29" t="s">
        <v>660</v>
      </c>
      <c r="C96" s="29">
        <v>6</v>
      </c>
      <c r="D96" s="29" t="s">
        <v>41</v>
      </c>
      <c r="E96" s="30" t="s">
        <v>3268</v>
      </c>
      <c r="F96" s="29">
        <v>93</v>
      </c>
      <c r="G96" s="11" t="str">
        <f t="shared" si="0"/>
        <v>Emery Wong (Mill Creek)</v>
      </c>
    </row>
    <row r="97" spans="1:7" ht="15" x14ac:dyDescent="0.25">
      <c r="A97" s="29">
        <v>94</v>
      </c>
      <c r="B97" s="29" t="s">
        <v>3269</v>
      </c>
      <c r="C97" s="29">
        <v>6</v>
      </c>
      <c r="D97" s="29" t="s">
        <v>21</v>
      </c>
      <c r="E97" s="30" t="s">
        <v>3270</v>
      </c>
      <c r="F97" s="29">
        <v>94</v>
      </c>
      <c r="G97" s="11" t="str">
        <f t="shared" si="0"/>
        <v>Alya Marchand (Windsor Park)</v>
      </c>
    </row>
    <row r="98" spans="1:7" ht="15" x14ac:dyDescent="0.25">
      <c r="A98" s="29">
        <v>95</v>
      </c>
      <c r="B98" s="29" t="s">
        <v>306</v>
      </c>
      <c r="C98" s="29">
        <v>6</v>
      </c>
      <c r="D98" s="29" t="s">
        <v>33</v>
      </c>
      <c r="E98" s="30" t="s">
        <v>3271</v>
      </c>
      <c r="F98" s="29">
        <v>95</v>
      </c>
      <c r="G98" s="11" t="str">
        <f t="shared" si="0"/>
        <v>Heidi Prout (Westbrook)</v>
      </c>
    </row>
    <row r="99" spans="1:7" ht="15" x14ac:dyDescent="0.25">
      <c r="A99" s="29">
        <v>96</v>
      </c>
      <c r="B99" s="29" t="s">
        <v>320</v>
      </c>
      <c r="C99" s="29">
        <v>6</v>
      </c>
      <c r="D99" s="29" t="s">
        <v>41</v>
      </c>
      <c r="E99" s="30" t="s">
        <v>3272</v>
      </c>
      <c r="F99" s="29">
        <v>96</v>
      </c>
      <c r="G99" s="11" t="str">
        <f t="shared" si="0"/>
        <v>Katia Oliver (Mill Creek)</v>
      </c>
    </row>
    <row r="100" spans="1:7" ht="15" x14ac:dyDescent="0.25">
      <c r="A100" s="29">
        <v>97</v>
      </c>
      <c r="B100" s="29" t="s">
        <v>3273</v>
      </c>
      <c r="C100" s="29">
        <v>6</v>
      </c>
      <c r="D100" s="29" t="s">
        <v>33</v>
      </c>
      <c r="E100" s="30" t="s">
        <v>3274</v>
      </c>
      <c r="F100" s="29">
        <v>97</v>
      </c>
      <c r="G100" s="11" t="str">
        <f t="shared" si="0"/>
        <v>Hannah Murray (Westbrook)</v>
      </c>
    </row>
    <row r="101" spans="1:7" ht="15" x14ac:dyDescent="0.25">
      <c r="A101" s="29">
        <v>98</v>
      </c>
      <c r="B101" s="29" t="s">
        <v>3275</v>
      </c>
      <c r="C101" s="29">
        <v>6</v>
      </c>
      <c r="D101" s="29" t="s">
        <v>635</v>
      </c>
      <c r="E101" s="30" t="s">
        <v>3276</v>
      </c>
      <c r="F101" s="29">
        <v>98</v>
      </c>
      <c r="G101" s="11" t="str">
        <f t="shared" si="0"/>
        <v>Sabrina Souleiman (John A. McDougall)</v>
      </c>
    </row>
    <row r="102" spans="1:7" ht="15" x14ac:dyDescent="0.25">
      <c r="A102" s="29">
        <v>99</v>
      </c>
      <c r="B102" s="29" t="s">
        <v>3277</v>
      </c>
      <c r="C102" s="29">
        <v>6</v>
      </c>
      <c r="D102" s="29" t="s">
        <v>309</v>
      </c>
      <c r="E102" s="30" t="s">
        <v>3278</v>
      </c>
      <c r="F102" s="29">
        <v>99</v>
      </c>
      <c r="G102" s="11" t="str">
        <f t="shared" si="0"/>
        <v>Hayat Hassan (MAC Islamic)</v>
      </c>
    </row>
    <row r="103" spans="1:7" ht="15" x14ac:dyDescent="0.25">
      <c r="A103" s="29">
        <v>100</v>
      </c>
      <c r="B103" s="29" t="s">
        <v>3279</v>
      </c>
      <c r="C103" s="29">
        <v>6</v>
      </c>
      <c r="D103" s="29" t="s">
        <v>18</v>
      </c>
      <c r="E103" s="30" t="s">
        <v>3280</v>
      </c>
      <c r="F103" s="29">
        <v>100</v>
      </c>
      <c r="G103" s="11" t="str">
        <f t="shared" si="0"/>
        <v>Emily Jendrasheske (George P. Nicholson)</v>
      </c>
    </row>
    <row r="104" spans="1:7" ht="15" x14ac:dyDescent="0.25">
      <c r="A104" s="29">
        <v>101</v>
      </c>
      <c r="B104" s="29" t="s">
        <v>3281</v>
      </c>
      <c r="C104" s="29">
        <v>6</v>
      </c>
      <c r="D104" s="29" t="s">
        <v>48</v>
      </c>
      <c r="E104" s="30" t="s">
        <v>3282</v>
      </c>
      <c r="F104" s="29">
        <v>101</v>
      </c>
      <c r="G104" s="11" t="str">
        <f t="shared" si="0"/>
        <v>Esme Chan (Joey Moss)</v>
      </c>
    </row>
    <row r="105" spans="1:7" ht="15" x14ac:dyDescent="0.25">
      <c r="A105" s="29">
        <v>102</v>
      </c>
      <c r="B105" s="29" t="s">
        <v>390</v>
      </c>
      <c r="C105" s="29">
        <v>6</v>
      </c>
      <c r="D105" s="29" t="s">
        <v>19</v>
      </c>
      <c r="E105" s="30" t="s">
        <v>3283</v>
      </c>
      <c r="F105" s="29">
        <v>102</v>
      </c>
      <c r="G105" s="11" t="str">
        <f t="shared" si="0"/>
        <v>Alora Menard (Rio Terrace)</v>
      </c>
    </row>
    <row r="106" spans="1:7" ht="15" x14ac:dyDescent="0.25">
      <c r="A106" s="29">
        <v>103</v>
      </c>
      <c r="B106" s="29" t="s">
        <v>3284</v>
      </c>
      <c r="C106" s="29">
        <v>6</v>
      </c>
      <c r="D106" s="29" t="s">
        <v>19</v>
      </c>
      <c r="E106" s="30" t="s">
        <v>1464</v>
      </c>
      <c r="F106" s="29">
        <v>103</v>
      </c>
      <c r="G106" s="11" t="str">
        <f t="shared" si="0"/>
        <v>Vivian Clark (Rio Terrace)</v>
      </c>
    </row>
    <row r="107" spans="1:7" ht="15" x14ac:dyDescent="0.25">
      <c r="A107" s="29">
        <v>104</v>
      </c>
      <c r="B107" s="29" t="s">
        <v>653</v>
      </c>
      <c r="C107" s="29">
        <v>6</v>
      </c>
      <c r="D107" s="29" t="s">
        <v>62</v>
      </c>
      <c r="E107" s="30" t="s">
        <v>3285</v>
      </c>
      <c r="F107" s="29">
        <v>104</v>
      </c>
      <c r="G107" s="11" t="str">
        <f t="shared" si="0"/>
        <v>Paige Nelson (Westglen)</v>
      </c>
    </row>
    <row r="108" spans="1:7" ht="15" x14ac:dyDescent="0.25">
      <c r="A108" s="29">
        <v>105</v>
      </c>
      <c r="B108" s="29" t="s">
        <v>3286</v>
      </c>
      <c r="C108" s="29">
        <v>6</v>
      </c>
      <c r="D108" s="29" t="s">
        <v>19</v>
      </c>
      <c r="E108" s="30" t="s">
        <v>3287</v>
      </c>
      <c r="F108" s="29">
        <v>105</v>
      </c>
      <c r="G108" s="11" t="str">
        <f t="shared" si="0"/>
        <v>Anouk Slotboom-Dev (Rio Terrace)</v>
      </c>
    </row>
    <row r="109" spans="1:7" ht="15" x14ac:dyDescent="0.25">
      <c r="A109" s="29">
        <v>106</v>
      </c>
      <c r="B109" s="29" t="s">
        <v>654</v>
      </c>
      <c r="C109" s="29">
        <v>6</v>
      </c>
      <c r="D109" s="29" t="s">
        <v>28</v>
      </c>
      <c r="E109" s="30" t="s">
        <v>3288</v>
      </c>
      <c r="F109" s="29">
        <v>106</v>
      </c>
      <c r="G109" s="11" t="str">
        <f t="shared" si="0"/>
        <v>Madison Inglis (Earl Buxton)</v>
      </c>
    </row>
    <row r="110" spans="1:7" ht="15" x14ac:dyDescent="0.25">
      <c r="A110" s="29">
        <v>107</v>
      </c>
      <c r="B110" s="29" t="s">
        <v>3289</v>
      </c>
      <c r="C110" s="29">
        <v>6</v>
      </c>
      <c r="D110" s="29" t="s">
        <v>31</v>
      </c>
      <c r="E110" s="30" t="s">
        <v>3290</v>
      </c>
      <c r="F110" s="29">
        <v>107</v>
      </c>
      <c r="G110" s="11" t="str">
        <f t="shared" si="0"/>
        <v>Anaya Sharma (Donnan)</v>
      </c>
    </row>
    <row r="111" spans="1:7" ht="15" x14ac:dyDescent="0.25">
      <c r="A111" s="29">
        <v>108</v>
      </c>
      <c r="B111" s="29" t="s">
        <v>3291</v>
      </c>
      <c r="C111" s="29">
        <v>6</v>
      </c>
      <c r="D111" s="29" t="s">
        <v>22</v>
      </c>
      <c r="E111" s="30" t="s">
        <v>3292</v>
      </c>
      <c r="F111" s="29">
        <v>108</v>
      </c>
      <c r="G111" s="11" t="str">
        <f t="shared" si="0"/>
        <v>Waverley Pinto (Parkallen)</v>
      </c>
    </row>
    <row r="112" spans="1:7" ht="15" x14ac:dyDescent="0.25">
      <c r="A112" s="29">
        <v>109</v>
      </c>
      <c r="B112" s="29" t="s">
        <v>397</v>
      </c>
      <c r="C112" s="29">
        <v>6</v>
      </c>
      <c r="D112" s="29" t="s">
        <v>392</v>
      </c>
      <c r="E112" s="30" t="s">
        <v>3293</v>
      </c>
      <c r="F112" s="29">
        <v>109</v>
      </c>
      <c r="G112" s="11" t="str">
        <f t="shared" si="0"/>
        <v>Hannah May (LaPerle)</v>
      </c>
    </row>
    <row r="113" spans="1:7" ht="15" x14ac:dyDescent="0.25">
      <c r="A113" s="29">
        <v>110</v>
      </c>
      <c r="B113" s="29" t="s">
        <v>3294</v>
      </c>
      <c r="C113" s="29">
        <v>6</v>
      </c>
      <c r="D113" s="29" t="s">
        <v>392</v>
      </c>
      <c r="E113" s="30" t="s">
        <v>3293</v>
      </c>
      <c r="F113" s="29">
        <v>110</v>
      </c>
      <c r="G113" s="11" t="str">
        <f t="shared" si="0"/>
        <v>Magfera Abdurahman (LaPerle)</v>
      </c>
    </row>
    <row r="114" spans="1:7" ht="15" x14ac:dyDescent="0.25">
      <c r="A114" s="29">
        <v>111</v>
      </c>
      <c r="B114" s="29" t="s">
        <v>3295</v>
      </c>
      <c r="C114" s="29">
        <v>6</v>
      </c>
      <c r="D114" s="29" t="s">
        <v>40</v>
      </c>
      <c r="E114" s="30" t="s">
        <v>3293</v>
      </c>
      <c r="F114" s="29">
        <v>111</v>
      </c>
      <c r="G114" s="11" t="str">
        <f t="shared" si="0"/>
        <v>Arij Ben Salem (Meyokumin)</v>
      </c>
    </row>
    <row r="115" spans="1:7" ht="15" x14ac:dyDescent="0.25">
      <c r="A115" s="29">
        <v>112</v>
      </c>
      <c r="B115" s="29" t="s">
        <v>643</v>
      </c>
      <c r="C115" s="29">
        <v>6</v>
      </c>
      <c r="D115" s="29" t="s">
        <v>124</v>
      </c>
      <c r="E115" s="30" t="s">
        <v>3296</v>
      </c>
      <c r="F115" s="29">
        <v>112</v>
      </c>
      <c r="G115" s="11" t="str">
        <f t="shared" si="0"/>
        <v>Olivia John-Stone (Homesteader)</v>
      </c>
    </row>
    <row r="116" spans="1:7" ht="15" x14ac:dyDescent="0.25">
      <c r="A116" s="29">
        <v>113</v>
      </c>
      <c r="B116" s="29" t="s">
        <v>647</v>
      </c>
      <c r="C116" s="29">
        <v>6</v>
      </c>
      <c r="D116" s="29" t="s">
        <v>105</v>
      </c>
      <c r="E116" s="30" t="s">
        <v>3297</v>
      </c>
      <c r="F116" s="29">
        <v>113</v>
      </c>
      <c r="G116" s="11" t="str">
        <f t="shared" si="0"/>
        <v>Bersabet Tesfaye (Aurora Charter)</v>
      </c>
    </row>
    <row r="117" spans="1:7" ht="15" x14ac:dyDescent="0.25">
      <c r="A117" s="29">
        <v>114</v>
      </c>
      <c r="B117" s="29" t="s">
        <v>308</v>
      </c>
      <c r="C117" s="29">
        <v>6</v>
      </c>
      <c r="D117" s="29" t="s">
        <v>105</v>
      </c>
      <c r="E117" s="30" t="s">
        <v>3298</v>
      </c>
      <c r="F117" s="29">
        <v>114</v>
      </c>
      <c r="G117" s="11" t="str">
        <f t="shared" si="0"/>
        <v>Eva Smith (Aurora Charter)</v>
      </c>
    </row>
    <row r="118" spans="1:7" ht="15" x14ac:dyDescent="0.25">
      <c r="A118" s="29">
        <v>115</v>
      </c>
      <c r="B118" s="29" t="s">
        <v>111</v>
      </c>
      <c r="C118" s="29">
        <v>6</v>
      </c>
      <c r="D118" s="29" t="s">
        <v>35</v>
      </c>
      <c r="E118" s="30" t="s">
        <v>3299</v>
      </c>
      <c r="F118" s="29">
        <v>115</v>
      </c>
      <c r="G118" s="11" t="str">
        <f t="shared" si="0"/>
        <v>Madison Hisey (Johnny Bright)</v>
      </c>
    </row>
    <row r="119" spans="1:7" ht="15" x14ac:dyDescent="0.25">
      <c r="A119" s="29">
        <v>116</v>
      </c>
      <c r="B119" s="29" t="s">
        <v>110</v>
      </c>
      <c r="C119" s="29">
        <v>6</v>
      </c>
      <c r="D119" s="29" t="s">
        <v>41</v>
      </c>
      <c r="E119" s="30" t="s">
        <v>3300</v>
      </c>
      <c r="F119" s="29">
        <v>116</v>
      </c>
      <c r="G119" s="11" t="str">
        <f t="shared" si="0"/>
        <v>Iona Rout (Mill Creek)</v>
      </c>
    </row>
    <row r="120" spans="1:7" ht="15" x14ac:dyDescent="0.25">
      <c r="A120" s="29">
        <v>117</v>
      </c>
      <c r="B120" s="29" t="s">
        <v>321</v>
      </c>
      <c r="C120" s="29">
        <v>6</v>
      </c>
      <c r="D120" s="29" t="s">
        <v>40</v>
      </c>
      <c r="E120" s="30" t="s">
        <v>3301</v>
      </c>
      <c r="F120" s="29">
        <v>117</v>
      </c>
      <c r="G120" s="11" t="str">
        <f t="shared" si="0"/>
        <v>Marley Pulleyblank (Meyokumin)</v>
      </c>
    </row>
    <row r="121" spans="1:7" ht="15" x14ac:dyDescent="0.25">
      <c r="A121" s="29">
        <v>118</v>
      </c>
      <c r="B121" s="29" t="s">
        <v>3302</v>
      </c>
      <c r="C121" s="29">
        <v>6</v>
      </c>
      <c r="D121" s="29" t="s">
        <v>105</v>
      </c>
      <c r="E121" s="30" t="s">
        <v>3303</v>
      </c>
      <c r="F121" s="29">
        <v>118</v>
      </c>
      <c r="G121" s="11" t="str">
        <f t="shared" si="0"/>
        <v>Muskaan Verma (Aurora Charter)</v>
      </c>
    </row>
    <row r="122" spans="1:7" ht="15" x14ac:dyDescent="0.25">
      <c r="A122" s="29">
        <v>119</v>
      </c>
      <c r="B122" s="29" t="s">
        <v>395</v>
      </c>
      <c r="C122" s="29">
        <v>6</v>
      </c>
      <c r="D122" s="29" t="s">
        <v>392</v>
      </c>
      <c r="E122" s="30" t="s">
        <v>3304</v>
      </c>
      <c r="F122" s="29">
        <v>119</v>
      </c>
      <c r="G122" s="11" t="str">
        <f t="shared" si="0"/>
        <v>Mallory Ackroyd (LaPerle)</v>
      </c>
    </row>
    <row r="123" spans="1:7" ht="15" x14ac:dyDescent="0.25">
      <c r="A123" s="29">
        <v>120</v>
      </c>
      <c r="B123" s="29" t="s">
        <v>398</v>
      </c>
      <c r="C123" s="29">
        <v>6</v>
      </c>
      <c r="D123" s="29" t="s">
        <v>392</v>
      </c>
      <c r="E123" s="30" t="s">
        <v>3305</v>
      </c>
      <c r="F123" s="29">
        <v>120</v>
      </c>
      <c r="G123" s="11" t="str">
        <f t="shared" si="0"/>
        <v>Addie Heppner (LaPerle)</v>
      </c>
    </row>
    <row r="124" spans="1:7" ht="15" x14ac:dyDescent="0.25">
      <c r="A124" s="29">
        <v>121</v>
      </c>
      <c r="B124" s="29" t="s">
        <v>3306</v>
      </c>
      <c r="C124" s="29">
        <v>6</v>
      </c>
      <c r="D124" s="29" t="s">
        <v>31</v>
      </c>
      <c r="E124" s="30" t="s">
        <v>3307</v>
      </c>
      <c r="F124" s="29">
        <v>121</v>
      </c>
      <c r="G124" s="11" t="str">
        <f t="shared" si="0"/>
        <v>Zenia Jawed (Donnan)</v>
      </c>
    </row>
    <row r="125" spans="1:7" ht="15" x14ac:dyDescent="0.25">
      <c r="A125" s="29">
        <v>122</v>
      </c>
      <c r="B125" s="29" t="s">
        <v>664</v>
      </c>
      <c r="C125" s="29">
        <v>6</v>
      </c>
      <c r="D125" s="29" t="s">
        <v>18</v>
      </c>
      <c r="E125" s="30" t="s">
        <v>3308</v>
      </c>
      <c r="F125" s="29">
        <v>122</v>
      </c>
      <c r="G125" s="11" t="str">
        <f t="shared" si="0"/>
        <v>Stevie Straughan (George P. Nicholson)</v>
      </c>
    </row>
    <row r="126" spans="1:7" ht="15" x14ac:dyDescent="0.25">
      <c r="A126" s="29">
        <v>123</v>
      </c>
      <c r="B126" s="29" t="s">
        <v>3309</v>
      </c>
      <c r="C126" s="29">
        <v>6</v>
      </c>
      <c r="D126" s="29" t="s">
        <v>19</v>
      </c>
      <c r="E126" s="30" t="s">
        <v>3310</v>
      </c>
      <c r="F126" s="29">
        <v>123</v>
      </c>
      <c r="G126" s="11" t="str">
        <f t="shared" si="0"/>
        <v>Lina Sidel (Rio Terrace)</v>
      </c>
    </row>
    <row r="127" spans="1:7" ht="15" x14ac:dyDescent="0.25">
      <c r="A127" s="29">
        <v>124</v>
      </c>
      <c r="B127" s="29" t="s">
        <v>74</v>
      </c>
      <c r="C127" s="29">
        <v>6</v>
      </c>
      <c r="D127" s="29" t="s">
        <v>19</v>
      </c>
      <c r="E127" s="30" t="s">
        <v>3311</v>
      </c>
      <c r="F127" s="29">
        <v>124</v>
      </c>
      <c r="G127" s="11" t="str">
        <f t="shared" si="0"/>
        <v>Shayara Polack (Rio Terrace)</v>
      </c>
    </row>
    <row r="128" spans="1:7" ht="15" x14ac:dyDescent="0.25">
      <c r="A128" s="29">
        <v>125</v>
      </c>
      <c r="B128" s="29" t="s">
        <v>663</v>
      </c>
      <c r="C128" s="29">
        <v>6</v>
      </c>
      <c r="D128" s="29" t="s">
        <v>51</v>
      </c>
      <c r="E128" s="30" t="s">
        <v>3312</v>
      </c>
      <c r="F128" s="29">
        <v>125</v>
      </c>
      <c r="G128" s="11" t="str">
        <f t="shared" si="0"/>
        <v>Lowan Ethier (Soraya Hafez)</v>
      </c>
    </row>
    <row r="129" spans="1:7" ht="15" x14ac:dyDescent="0.25">
      <c r="A129" s="29">
        <v>126</v>
      </c>
      <c r="B129" s="29" t="s">
        <v>649</v>
      </c>
      <c r="C129" s="29">
        <v>6</v>
      </c>
      <c r="D129" s="29" t="s">
        <v>28</v>
      </c>
      <c r="E129" s="30" t="s">
        <v>3313</v>
      </c>
      <c r="F129" s="29">
        <v>126</v>
      </c>
      <c r="G129" s="11" t="str">
        <f t="shared" si="0"/>
        <v>Amaara Aziz (Earl Buxton)</v>
      </c>
    </row>
    <row r="130" spans="1:7" ht="15" x14ac:dyDescent="0.25">
      <c r="A130" s="29">
        <v>127</v>
      </c>
      <c r="B130" s="29" t="s">
        <v>655</v>
      </c>
      <c r="C130" s="29">
        <v>6</v>
      </c>
      <c r="D130" s="29" t="s">
        <v>28</v>
      </c>
      <c r="E130" s="30" t="s">
        <v>3314</v>
      </c>
      <c r="F130" s="29">
        <v>127</v>
      </c>
      <c r="G130" s="11" t="str">
        <f t="shared" si="0"/>
        <v>Serena Liyanage (Earl Buxton)</v>
      </c>
    </row>
    <row r="131" spans="1:7" ht="15" x14ac:dyDescent="0.25">
      <c r="A131" s="29">
        <v>128</v>
      </c>
      <c r="B131" s="29" t="s">
        <v>665</v>
      </c>
      <c r="C131" s="29">
        <v>6</v>
      </c>
      <c r="D131" s="29" t="s">
        <v>57</v>
      </c>
      <c r="E131" s="30" t="s">
        <v>3315</v>
      </c>
      <c r="F131" s="29">
        <v>128</v>
      </c>
      <c r="G131" s="11" t="str">
        <f t="shared" si="0"/>
        <v>Georgia Fauser (David Thomas King)</v>
      </c>
    </row>
    <row r="132" spans="1:7" ht="15" x14ac:dyDescent="0.25">
      <c r="A132" s="29">
        <v>129</v>
      </c>
      <c r="B132" s="29" t="s">
        <v>324</v>
      </c>
      <c r="C132" s="29">
        <v>6</v>
      </c>
      <c r="D132" s="29" t="s">
        <v>51</v>
      </c>
      <c r="E132" s="30" t="s">
        <v>3316</v>
      </c>
      <c r="F132" s="29">
        <v>129</v>
      </c>
      <c r="G132" s="11" t="str">
        <f t="shared" si="0"/>
        <v>Sonja Yates (Soraya Hafez)</v>
      </c>
    </row>
    <row r="133" spans="1:7" ht="15" x14ac:dyDescent="0.25">
      <c r="A133" s="29">
        <v>130</v>
      </c>
      <c r="B133" s="29" t="s">
        <v>314</v>
      </c>
      <c r="C133" s="29">
        <v>6</v>
      </c>
      <c r="D133" s="29" t="s">
        <v>43</v>
      </c>
      <c r="E133" s="30" t="s">
        <v>3317</v>
      </c>
      <c r="F133" s="29">
        <v>130</v>
      </c>
      <c r="G133" s="11" t="str">
        <f t="shared" si="0"/>
        <v>Claire Gibeault (King Edward)</v>
      </c>
    </row>
    <row r="134" spans="1:7" ht="15" x14ac:dyDescent="0.25">
      <c r="A134" s="29">
        <v>131</v>
      </c>
      <c r="B134" s="29" t="s">
        <v>863</v>
      </c>
      <c r="C134" s="29">
        <v>6</v>
      </c>
      <c r="D134" s="29" t="s">
        <v>635</v>
      </c>
      <c r="E134" s="30" t="s">
        <v>3318</v>
      </c>
      <c r="F134" s="29">
        <v>131</v>
      </c>
      <c r="G134" s="11" t="str">
        <f t="shared" si="0"/>
        <v>Layla Block (John A. McDougall)</v>
      </c>
    </row>
    <row r="135" spans="1:7" ht="15" x14ac:dyDescent="0.25">
      <c r="A135" s="29">
        <v>132</v>
      </c>
      <c r="B135" s="29" t="s">
        <v>3319</v>
      </c>
      <c r="C135" s="29">
        <v>6</v>
      </c>
      <c r="D135" s="29" t="s">
        <v>635</v>
      </c>
      <c r="E135" s="30" t="s">
        <v>3320</v>
      </c>
      <c r="F135" s="29">
        <v>132</v>
      </c>
      <c r="G135" s="11" t="str">
        <f t="shared" si="0"/>
        <v>Sumaya Golicha (John A. McDougall)</v>
      </c>
    </row>
    <row r="136" spans="1:7" ht="15" x14ac:dyDescent="0.25">
      <c r="A136" s="29">
        <v>133</v>
      </c>
      <c r="B136" s="29" t="s">
        <v>108</v>
      </c>
      <c r="C136" s="29">
        <v>6</v>
      </c>
      <c r="D136" s="29" t="s">
        <v>37</v>
      </c>
      <c r="E136" s="30" t="s">
        <v>3321</v>
      </c>
      <c r="F136" s="29">
        <v>133</v>
      </c>
      <c r="G136" s="11" t="str">
        <f t="shared" si="0"/>
        <v>Ava Grubesic (Menisa)</v>
      </c>
    </row>
    <row r="137" spans="1:7" ht="15" x14ac:dyDescent="0.25">
      <c r="A137" s="29">
        <v>134</v>
      </c>
      <c r="B137" s="29" t="s">
        <v>656</v>
      </c>
      <c r="C137" s="29">
        <v>6</v>
      </c>
      <c r="D137" s="29" t="s">
        <v>124</v>
      </c>
      <c r="E137" s="30" t="s">
        <v>3322</v>
      </c>
      <c r="F137" s="29">
        <v>134</v>
      </c>
      <c r="G137" s="11" t="str">
        <f t="shared" si="0"/>
        <v>Aijan Darwesh (Homesteader)</v>
      </c>
    </row>
    <row r="138" spans="1:7" ht="15" x14ac:dyDescent="0.25">
      <c r="A138" s="29">
        <v>135</v>
      </c>
      <c r="B138" s="29" t="s">
        <v>326</v>
      </c>
      <c r="C138" s="29">
        <v>6</v>
      </c>
      <c r="D138" s="29" t="s">
        <v>38</v>
      </c>
      <c r="E138" s="30" t="s">
        <v>3323</v>
      </c>
      <c r="F138" s="29">
        <v>135</v>
      </c>
      <c r="G138" s="11" t="str">
        <f t="shared" si="0"/>
        <v>Jasmine Kaur Sidhu (Edmonton Khalsa)</v>
      </c>
    </row>
    <row r="139" spans="1:7" ht="15" x14ac:dyDescent="0.25">
      <c r="A139" s="29">
        <v>136</v>
      </c>
      <c r="B139" s="29" t="s">
        <v>3324</v>
      </c>
      <c r="C139" s="29">
        <v>6</v>
      </c>
      <c r="D139" s="29" t="s">
        <v>38</v>
      </c>
      <c r="E139" s="30" t="s">
        <v>3325</v>
      </c>
      <c r="F139" s="29">
        <v>136</v>
      </c>
      <c r="G139" s="11" t="str">
        <f t="shared" si="0"/>
        <v>Prabhnoor Kaur Han (Edmonton Khalsa)</v>
      </c>
    </row>
    <row r="140" spans="1:7" ht="15" x14ac:dyDescent="0.25">
      <c r="A140" s="29">
        <v>137</v>
      </c>
      <c r="B140" s="29" t="s">
        <v>3326</v>
      </c>
      <c r="C140" s="29">
        <v>6</v>
      </c>
      <c r="D140" s="29" t="s">
        <v>105</v>
      </c>
      <c r="E140" s="30" t="s">
        <v>3327</v>
      </c>
      <c r="F140" s="29">
        <v>137</v>
      </c>
      <c r="G140" s="11" t="str">
        <f t="shared" si="0"/>
        <v>Naira Bhardwaj (Aurora Charter)</v>
      </c>
    </row>
    <row r="141" spans="1:7" ht="15" x14ac:dyDescent="0.25">
      <c r="A141" s="29">
        <v>138</v>
      </c>
      <c r="B141" s="29" t="s">
        <v>301</v>
      </c>
      <c r="C141" s="29">
        <v>6</v>
      </c>
      <c r="D141" s="29" t="s">
        <v>105</v>
      </c>
      <c r="E141" s="30" t="s">
        <v>3328</v>
      </c>
      <c r="F141" s="29">
        <v>138</v>
      </c>
      <c r="G141" s="11" t="str">
        <f t="shared" si="0"/>
        <v>Tiya Shemsedin (Aurora Charter)</v>
      </c>
    </row>
    <row r="142" spans="1:7" ht="15" x14ac:dyDescent="0.25">
      <c r="A142" s="29">
        <v>139</v>
      </c>
      <c r="B142" s="29" t="s">
        <v>3329</v>
      </c>
      <c r="C142" s="29">
        <v>6</v>
      </c>
      <c r="D142" s="29" t="s">
        <v>200</v>
      </c>
      <c r="E142" s="30" t="s">
        <v>3330</v>
      </c>
      <c r="F142" s="29">
        <v>139</v>
      </c>
      <c r="G142" s="11" t="str">
        <f t="shared" si="0"/>
        <v>Nora Power (Elmwood)</v>
      </c>
    </row>
    <row r="143" spans="1:7" ht="15" x14ac:dyDescent="0.25">
      <c r="A143" s="29">
        <v>140</v>
      </c>
      <c r="B143" s="29" t="s">
        <v>859</v>
      </c>
      <c r="C143" s="29">
        <v>6</v>
      </c>
      <c r="D143" s="29" t="s">
        <v>279</v>
      </c>
      <c r="E143" s="30" t="s">
        <v>3331</v>
      </c>
      <c r="F143" s="29">
        <v>140</v>
      </c>
      <c r="G143" s="11" t="str">
        <f t="shared" si="0"/>
        <v>Elise Baumback (Crestwood)</v>
      </c>
    </row>
    <row r="144" spans="1:7" ht="15" x14ac:dyDescent="0.25">
      <c r="A144" s="29">
        <v>141</v>
      </c>
      <c r="B144" s="29" t="s">
        <v>3332</v>
      </c>
      <c r="C144" s="29">
        <v>6</v>
      </c>
      <c r="D144" s="29" t="s">
        <v>279</v>
      </c>
      <c r="E144" s="30" t="s">
        <v>3333</v>
      </c>
      <c r="F144" s="29">
        <v>141</v>
      </c>
      <c r="G144" s="11" t="str">
        <f t="shared" si="0"/>
        <v>Esabella Faragini (Crestwood)</v>
      </c>
    </row>
    <row r="145" spans="1:7" ht="15" x14ac:dyDescent="0.25">
      <c r="A145" s="29">
        <v>142</v>
      </c>
      <c r="B145" s="29" t="s">
        <v>310</v>
      </c>
      <c r="C145" s="29">
        <v>6</v>
      </c>
      <c r="D145" s="29" t="s">
        <v>279</v>
      </c>
      <c r="E145" s="30" t="s">
        <v>3334</v>
      </c>
      <c r="F145" s="29">
        <v>142</v>
      </c>
      <c r="G145" s="11" t="str">
        <f t="shared" si="0"/>
        <v>Olivia Gubbels (Crestwood)</v>
      </c>
    </row>
    <row r="146" spans="1:7" ht="15" x14ac:dyDescent="0.25">
      <c r="A146" s="29">
        <v>143</v>
      </c>
      <c r="B146" s="29" t="s">
        <v>3335</v>
      </c>
      <c r="C146" s="29">
        <v>6</v>
      </c>
      <c r="D146" s="29" t="s">
        <v>20</v>
      </c>
      <c r="E146" s="30" t="s">
        <v>3336</v>
      </c>
      <c r="F146" s="29">
        <v>143</v>
      </c>
      <c r="G146" s="11" t="str">
        <f t="shared" si="0"/>
        <v>Leia Bourassa (Michael A. Kostek)</v>
      </c>
    </row>
    <row r="147" spans="1:7" ht="15" x14ac:dyDescent="0.25">
      <c r="A147" s="29">
        <v>144</v>
      </c>
      <c r="B147" s="29" t="s">
        <v>650</v>
      </c>
      <c r="C147" s="29">
        <v>6</v>
      </c>
      <c r="D147" s="29" t="s">
        <v>25</v>
      </c>
      <c r="E147" s="30" t="s">
        <v>3337</v>
      </c>
      <c r="F147" s="29">
        <v>144</v>
      </c>
      <c r="G147" s="11" t="str">
        <f t="shared" si="0"/>
        <v>Morgan Milne (Centennial)</v>
      </c>
    </row>
    <row r="148" spans="1:7" ht="15" x14ac:dyDescent="0.25">
      <c r="A148" s="29">
        <v>145</v>
      </c>
      <c r="B148" s="29" t="s">
        <v>3338</v>
      </c>
      <c r="C148" s="29">
        <v>6</v>
      </c>
      <c r="D148" s="29" t="s">
        <v>40</v>
      </c>
      <c r="E148" s="30" t="s">
        <v>3339</v>
      </c>
      <c r="F148" s="29">
        <v>145</v>
      </c>
      <c r="G148" s="11" t="str">
        <f t="shared" si="0"/>
        <v>Aalia Sharma (Meyokumin)</v>
      </c>
    </row>
    <row r="149" spans="1:7" ht="15" x14ac:dyDescent="0.25">
      <c r="A149" s="29">
        <v>146</v>
      </c>
      <c r="B149" s="29" t="s">
        <v>75</v>
      </c>
      <c r="C149" s="29">
        <v>6</v>
      </c>
      <c r="D149" s="29" t="s">
        <v>57</v>
      </c>
      <c r="E149" s="30" t="s">
        <v>3340</v>
      </c>
      <c r="F149" s="29">
        <v>146</v>
      </c>
      <c r="G149" s="11" t="str">
        <f t="shared" si="0"/>
        <v>Emma Elliott (David Thomas King)</v>
      </c>
    </row>
    <row r="150" spans="1:7" ht="15" x14ac:dyDescent="0.25">
      <c r="A150" s="29">
        <v>147</v>
      </c>
      <c r="B150" s="29" t="s">
        <v>648</v>
      </c>
      <c r="C150" s="29">
        <v>6</v>
      </c>
      <c r="D150" s="29" t="s">
        <v>372</v>
      </c>
      <c r="E150" s="30" t="s">
        <v>3341</v>
      </c>
      <c r="F150" s="29">
        <v>147</v>
      </c>
      <c r="G150" s="11" t="str">
        <f t="shared" si="0"/>
        <v>Valentina Stewart (Lynnwood)</v>
      </c>
    </row>
    <row r="151" spans="1:7" ht="15" x14ac:dyDescent="0.25">
      <c r="A151" s="29">
        <v>148</v>
      </c>
      <c r="B151" s="29" t="s">
        <v>3342</v>
      </c>
      <c r="C151" s="29">
        <v>6</v>
      </c>
      <c r="D151" s="29" t="s">
        <v>392</v>
      </c>
      <c r="E151" s="30" t="s">
        <v>3343</v>
      </c>
      <c r="F151" s="29">
        <v>148</v>
      </c>
      <c r="G151" s="11" t="str">
        <f t="shared" si="0"/>
        <v>Aubrey Shaw (LaPerle)</v>
      </c>
    </row>
    <row r="152" spans="1:7" ht="15" x14ac:dyDescent="0.25">
      <c r="A152" s="29">
        <v>149</v>
      </c>
      <c r="B152" s="29" t="s">
        <v>3344</v>
      </c>
      <c r="C152" s="29">
        <v>6</v>
      </c>
      <c r="D152" s="29" t="s">
        <v>28</v>
      </c>
      <c r="E152" s="30" t="s">
        <v>3345</v>
      </c>
      <c r="F152" s="29">
        <v>149</v>
      </c>
      <c r="G152" s="11" t="str">
        <f t="shared" si="0"/>
        <v>Hannah Padfield-Ha (Earl Buxton)</v>
      </c>
    </row>
    <row r="153" spans="1:7" ht="15" x14ac:dyDescent="0.25">
      <c r="A153" s="29">
        <v>150</v>
      </c>
      <c r="B153" s="29" t="s">
        <v>3346</v>
      </c>
      <c r="C153" s="29">
        <v>6</v>
      </c>
      <c r="D153" s="29" t="s">
        <v>32</v>
      </c>
      <c r="E153" s="30" t="s">
        <v>3347</v>
      </c>
      <c r="F153" s="29">
        <v>150</v>
      </c>
      <c r="G153" s="11" t="str">
        <f t="shared" si="0"/>
        <v>Katie Mercier (Forest Heights)</v>
      </c>
    </row>
    <row r="154" spans="1:7" ht="15" x14ac:dyDescent="0.25">
      <c r="A154" s="29">
        <v>151</v>
      </c>
      <c r="B154" s="29" t="s">
        <v>3348</v>
      </c>
      <c r="C154" s="29">
        <v>6</v>
      </c>
      <c r="D154" s="29" t="s">
        <v>2682</v>
      </c>
      <c r="E154" s="30" t="s">
        <v>3349</v>
      </c>
      <c r="F154" s="29">
        <v>151</v>
      </c>
      <c r="G154" s="11" t="str">
        <f t="shared" si="0"/>
        <v>Ferin Ibironke (Grace Martin)</v>
      </c>
    </row>
    <row r="155" spans="1:7" ht="15" x14ac:dyDescent="0.25">
      <c r="A155" s="29">
        <v>152</v>
      </c>
      <c r="B155" s="29" t="s">
        <v>3350</v>
      </c>
      <c r="C155" s="29">
        <v>6</v>
      </c>
      <c r="D155" s="29" t="s">
        <v>39</v>
      </c>
      <c r="E155" s="30" t="s">
        <v>3351</v>
      </c>
      <c r="F155" s="29">
        <v>152</v>
      </c>
      <c r="G155" s="11" t="str">
        <f t="shared" si="0"/>
        <v>Maya Matthiessen L (Laurier Heights)</v>
      </c>
    </row>
    <row r="156" spans="1:7" ht="15" x14ac:dyDescent="0.25">
      <c r="A156" s="29">
        <v>153</v>
      </c>
      <c r="B156" s="29" t="s">
        <v>311</v>
      </c>
      <c r="C156" s="29">
        <v>6</v>
      </c>
      <c r="D156" s="29" t="s">
        <v>200</v>
      </c>
      <c r="E156" s="30" t="s">
        <v>3352</v>
      </c>
      <c r="F156" s="29">
        <v>153</v>
      </c>
      <c r="G156" s="11" t="str">
        <f t="shared" si="0"/>
        <v>Charlotte Wheeler (Elmwood)</v>
      </c>
    </row>
    <row r="157" spans="1:7" ht="15" x14ac:dyDescent="0.25">
      <c r="A157" s="29">
        <v>154</v>
      </c>
      <c r="B157" s="29" t="s">
        <v>317</v>
      </c>
      <c r="C157" s="29">
        <v>6</v>
      </c>
      <c r="D157" s="29" t="s">
        <v>113</v>
      </c>
      <c r="E157" s="30" t="s">
        <v>3353</v>
      </c>
      <c r="F157" s="29">
        <v>154</v>
      </c>
      <c r="G157" s="11" t="str">
        <f t="shared" si="0"/>
        <v>Sophie Flett (Satoo)</v>
      </c>
    </row>
    <row r="158" spans="1:7" ht="15" x14ac:dyDescent="0.25">
      <c r="A158" s="29">
        <v>155</v>
      </c>
      <c r="B158" s="29" t="s">
        <v>3354</v>
      </c>
      <c r="C158" s="29">
        <v>6</v>
      </c>
      <c r="D158" s="29" t="s">
        <v>113</v>
      </c>
      <c r="E158" s="30" t="s">
        <v>3355</v>
      </c>
      <c r="F158" s="29">
        <v>155</v>
      </c>
      <c r="G158" s="11" t="str">
        <f t="shared" si="0"/>
        <v>Kacey Bigstone (Satoo)</v>
      </c>
    </row>
    <row r="159" spans="1:7" ht="15" x14ac:dyDescent="0.25">
      <c r="A159" s="29">
        <v>156</v>
      </c>
      <c r="B159" s="29" t="s">
        <v>288</v>
      </c>
      <c r="C159" s="29">
        <v>6</v>
      </c>
      <c r="D159" s="29" t="s">
        <v>24</v>
      </c>
      <c r="E159" s="30" t="s">
        <v>3356</v>
      </c>
      <c r="F159" s="29">
        <v>156</v>
      </c>
      <c r="G159" s="11" t="str">
        <f t="shared" si="0"/>
        <v>May Zembal (Brander Gardens)</v>
      </c>
    </row>
    <row r="160" spans="1:7" ht="15" x14ac:dyDescent="0.25">
      <c r="A160" s="29">
        <v>157</v>
      </c>
      <c r="B160" s="29" t="s">
        <v>315</v>
      </c>
      <c r="C160" s="29">
        <v>6</v>
      </c>
      <c r="D160" s="29" t="s">
        <v>24</v>
      </c>
      <c r="E160" s="30" t="s">
        <v>3357</v>
      </c>
      <c r="F160" s="29">
        <v>157</v>
      </c>
      <c r="G160" s="11" t="str">
        <f t="shared" si="0"/>
        <v>Isabella Heyworth (Brander Gardens)</v>
      </c>
    </row>
    <row r="161" spans="1:7" ht="15" x14ac:dyDescent="0.25">
      <c r="A161" s="29">
        <v>158</v>
      </c>
      <c r="B161" s="29" t="s">
        <v>3358</v>
      </c>
      <c r="C161" s="29">
        <v>6</v>
      </c>
      <c r="D161" s="29" t="s">
        <v>21</v>
      </c>
      <c r="E161" s="30" t="s">
        <v>3359</v>
      </c>
      <c r="F161" s="29">
        <v>158</v>
      </c>
      <c r="G161" s="11" t="str">
        <f t="shared" si="0"/>
        <v>Amelie Dhanoa (Windsor Park)</v>
      </c>
    </row>
    <row r="162" spans="1:7" ht="15" x14ac:dyDescent="0.25">
      <c r="A162" s="29">
        <v>159</v>
      </c>
      <c r="B162" s="29" t="s">
        <v>657</v>
      </c>
      <c r="C162" s="29">
        <v>6</v>
      </c>
      <c r="D162" s="29" t="s">
        <v>80</v>
      </c>
      <c r="E162" s="30" t="s">
        <v>3360</v>
      </c>
      <c r="F162" s="29">
        <v>159</v>
      </c>
      <c r="G162" s="11" t="str">
        <f t="shared" si="0"/>
        <v>Maecie Kardash (George H. Luck)</v>
      </c>
    </row>
    <row r="163" spans="1:7" ht="15" x14ac:dyDescent="0.25">
      <c r="A163" s="29">
        <v>160</v>
      </c>
      <c r="B163" s="29" t="s">
        <v>3361</v>
      </c>
      <c r="C163" s="29">
        <v>6</v>
      </c>
      <c r="D163" s="29" t="s">
        <v>80</v>
      </c>
      <c r="E163" s="30" t="s">
        <v>3362</v>
      </c>
      <c r="F163" s="29">
        <v>160</v>
      </c>
      <c r="G163" s="11" t="str">
        <f t="shared" si="0"/>
        <v>Scarlett Wu (George H. Luck)</v>
      </c>
    </row>
    <row r="164" spans="1:7" ht="15" x14ac:dyDescent="0.25">
      <c r="A164" s="29">
        <v>161</v>
      </c>
      <c r="B164" s="29" t="s">
        <v>662</v>
      </c>
      <c r="C164" s="29">
        <v>6</v>
      </c>
      <c r="D164" s="29" t="s">
        <v>80</v>
      </c>
      <c r="E164" s="30" t="s">
        <v>1612</v>
      </c>
      <c r="F164" s="29">
        <v>161</v>
      </c>
      <c r="G164" s="11" t="str">
        <f t="shared" si="0"/>
        <v>Sidra Froland (George H. Luck)</v>
      </c>
    </row>
    <row r="165" spans="1:7" ht="15" x14ac:dyDescent="0.25">
      <c r="A165" s="29">
        <v>162</v>
      </c>
      <c r="B165" s="29" t="s">
        <v>3363</v>
      </c>
      <c r="C165" s="29">
        <v>6</v>
      </c>
      <c r="D165" s="29" t="s">
        <v>82</v>
      </c>
      <c r="E165" s="30" t="s">
        <v>3364</v>
      </c>
      <c r="F165" s="29">
        <v>162</v>
      </c>
      <c r="G165" s="11" t="str">
        <f t="shared" si="0"/>
        <v>Amelia Higgings (Virginia Park)</v>
      </c>
    </row>
    <row r="166" spans="1:7" ht="15" x14ac:dyDescent="0.25">
      <c r="A166" s="29">
        <v>163</v>
      </c>
      <c r="B166" s="29" t="s">
        <v>3365</v>
      </c>
      <c r="C166" s="29">
        <v>6</v>
      </c>
      <c r="D166" s="29" t="s">
        <v>48</v>
      </c>
      <c r="E166" s="30" t="s">
        <v>3366</v>
      </c>
      <c r="F166" s="29">
        <v>163</v>
      </c>
      <c r="G166" s="11" t="str">
        <f t="shared" si="0"/>
        <v>Abbie Wong (Joey Moss)</v>
      </c>
    </row>
    <row r="167" spans="1:7" ht="15" x14ac:dyDescent="0.25">
      <c r="A167" s="29">
        <v>164</v>
      </c>
      <c r="B167" s="29" t="s">
        <v>109</v>
      </c>
      <c r="C167" s="29">
        <v>6</v>
      </c>
      <c r="D167" s="29" t="s">
        <v>37</v>
      </c>
      <c r="E167" s="30" t="s">
        <v>3367</v>
      </c>
      <c r="F167" s="29">
        <v>164</v>
      </c>
      <c r="G167" s="11" t="str">
        <f t="shared" si="0"/>
        <v>Zia Johnson (Menisa)</v>
      </c>
    </row>
    <row r="168" spans="1:7" ht="15" x14ac:dyDescent="0.25">
      <c r="A168" s="29">
        <v>165</v>
      </c>
      <c r="B168" s="29" t="s">
        <v>659</v>
      </c>
      <c r="C168" s="29">
        <v>6</v>
      </c>
      <c r="D168" s="29" t="s">
        <v>634</v>
      </c>
      <c r="E168" s="30" t="s">
        <v>3368</v>
      </c>
      <c r="F168" s="29">
        <v>165</v>
      </c>
      <c r="G168" s="11" t="str">
        <f t="shared" si="0"/>
        <v>Victoria Rodriguez (Tipaskan)</v>
      </c>
    </row>
    <row r="169" spans="1:7" ht="15" x14ac:dyDescent="0.25">
      <c r="A169" s="29">
        <v>166</v>
      </c>
      <c r="B169" s="29" t="s">
        <v>3369</v>
      </c>
      <c r="C169" s="29">
        <v>6</v>
      </c>
      <c r="D169" s="29" t="s">
        <v>35</v>
      </c>
      <c r="E169" s="30" t="s">
        <v>3077</v>
      </c>
      <c r="F169" s="29">
        <v>166</v>
      </c>
      <c r="G169" s="11" t="str">
        <f t="shared" si="0"/>
        <v>Kirat Kaur (Johnny Bright)</v>
      </c>
    </row>
    <row r="170" spans="1:7" ht="15" x14ac:dyDescent="0.25">
      <c r="A170" s="29">
        <v>167</v>
      </c>
      <c r="B170" s="29" t="s">
        <v>3370</v>
      </c>
      <c r="C170" s="29">
        <v>6</v>
      </c>
      <c r="D170" s="29" t="s">
        <v>41</v>
      </c>
      <c r="E170" s="30" t="s">
        <v>3371</v>
      </c>
      <c r="F170" s="29">
        <v>167</v>
      </c>
      <c r="G170" s="11" t="str">
        <f t="shared" si="0"/>
        <v>Carter Quinn (Mill Creek)</v>
      </c>
    </row>
    <row r="171" spans="1:7" ht="15" x14ac:dyDescent="0.25">
      <c r="A171" s="29">
        <v>168</v>
      </c>
      <c r="B171" s="29" t="s">
        <v>3372</v>
      </c>
      <c r="C171" s="29">
        <v>6</v>
      </c>
      <c r="D171" s="29" t="s">
        <v>1575</v>
      </c>
      <c r="E171" s="30" t="s">
        <v>3373</v>
      </c>
      <c r="F171" s="29">
        <v>168</v>
      </c>
      <c r="G171" s="11" t="str">
        <f t="shared" si="0"/>
        <v>Khojeasta Madadi (Pollard Meadows)</v>
      </c>
    </row>
    <row r="172" spans="1:7" ht="15" x14ac:dyDescent="0.25">
      <c r="A172" s="29">
        <v>169</v>
      </c>
      <c r="B172" s="29" t="s">
        <v>661</v>
      </c>
      <c r="C172" s="29">
        <v>6</v>
      </c>
      <c r="D172" s="29" t="s">
        <v>41</v>
      </c>
      <c r="E172" s="30" t="s">
        <v>3374</v>
      </c>
      <c r="F172" s="29">
        <v>169</v>
      </c>
      <c r="G172" s="11" t="str">
        <f t="shared" si="0"/>
        <v>Aylen Troncoso (Mill Creek)</v>
      </c>
    </row>
    <row r="173" spans="1:7" ht="15" x14ac:dyDescent="0.25">
      <c r="A173" s="29">
        <v>170</v>
      </c>
      <c r="B173" s="29" t="s">
        <v>3375</v>
      </c>
      <c r="C173" s="29">
        <v>6</v>
      </c>
      <c r="D173" s="29" t="s">
        <v>1575</v>
      </c>
      <c r="E173" s="30" t="s">
        <v>3376</v>
      </c>
      <c r="F173" s="29">
        <v>170</v>
      </c>
      <c r="G173" s="11" t="str">
        <f t="shared" si="0"/>
        <v>Perryn Bains (Pollard Meadows)</v>
      </c>
    </row>
    <row r="174" spans="1:7" ht="15" x14ac:dyDescent="0.25">
      <c r="A174" s="29">
        <v>171</v>
      </c>
      <c r="B174" s="29" t="s">
        <v>3377</v>
      </c>
      <c r="C174" s="29">
        <v>6</v>
      </c>
      <c r="D174" s="29" t="s">
        <v>1443</v>
      </c>
      <c r="E174" s="30" t="s">
        <v>3378</v>
      </c>
      <c r="F174" s="29">
        <v>171</v>
      </c>
      <c r="G174" s="11" t="str">
        <f t="shared" si="0"/>
        <v>Raelynn Lewis-Chol (Crawford Plains)</v>
      </c>
    </row>
    <row r="175" spans="1:7" ht="15" x14ac:dyDescent="0.25">
      <c r="A175" s="29">
        <v>172</v>
      </c>
      <c r="B175" s="29" t="s">
        <v>3379</v>
      </c>
      <c r="C175" s="29">
        <v>6</v>
      </c>
      <c r="D175" s="29" t="s">
        <v>634</v>
      </c>
      <c r="E175" s="30" t="s">
        <v>3380</v>
      </c>
      <c r="F175" s="29">
        <v>172</v>
      </c>
      <c r="G175" s="11" t="str">
        <f t="shared" si="0"/>
        <v>Aaliyah Granados (Tipaskan)</v>
      </c>
    </row>
    <row r="176" spans="1:7" ht="15" x14ac:dyDescent="0.25">
      <c r="A176" s="29">
        <v>173</v>
      </c>
      <c r="B176" s="29" t="s">
        <v>316</v>
      </c>
      <c r="C176" s="29">
        <v>6</v>
      </c>
      <c r="D176" s="29" t="s">
        <v>37</v>
      </c>
      <c r="E176" s="30" t="s">
        <v>3381</v>
      </c>
      <c r="F176" s="29">
        <v>173</v>
      </c>
      <c r="G176" s="11" t="str">
        <f t="shared" si="0"/>
        <v>Mikayla Brandon (Menisa)</v>
      </c>
    </row>
    <row r="177" spans="1:7" ht="15" x14ac:dyDescent="0.25">
      <c r="A177" s="29">
        <v>174</v>
      </c>
      <c r="B177" s="29" t="s">
        <v>112</v>
      </c>
      <c r="C177" s="29">
        <v>6</v>
      </c>
      <c r="D177" s="29" t="s">
        <v>37</v>
      </c>
      <c r="E177" s="30" t="s">
        <v>3382</v>
      </c>
      <c r="F177" s="29">
        <v>174</v>
      </c>
      <c r="G177" s="11" t="str">
        <f t="shared" si="0"/>
        <v>Ximena Ayala (Menisa)</v>
      </c>
    </row>
    <row r="178" spans="1:7" ht="15" x14ac:dyDescent="0.25">
      <c r="A178" s="29">
        <v>175</v>
      </c>
      <c r="B178" s="29" t="s">
        <v>3383</v>
      </c>
      <c r="C178" s="29">
        <v>6</v>
      </c>
      <c r="D178" s="29" t="s">
        <v>415</v>
      </c>
      <c r="E178" s="30" t="s">
        <v>3384</v>
      </c>
      <c r="F178" s="29">
        <v>175</v>
      </c>
      <c r="G178" s="11" t="str">
        <f t="shared" si="0"/>
        <v>Emily Stayko (Gold Bar)</v>
      </c>
    </row>
    <row r="179" spans="1:7" ht="15" x14ac:dyDescent="0.25">
      <c r="A179" s="29">
        <v>176</v>
      </c>
      <c r="B179" s="29" t="s">
        <v>3385</v>
      </c>
      <c r="C179" s="29">
        <v>6</v>
      </c>
      <c r="D179" s="29" t="s">
        <v>634</v>
      </c>
      <c r="E179" s="30" t="s">
        <v>3386</v>
      </c>
      <c r="F179" s="29">
        <v>176</v>
      </c>
      <c r="G179" s="11" t="str">
        <f t="shared" si="0"/>
        <v>Rownaq Mohamed (Tipaskan)</v>
      </c>
    </row>
    <row r="180" spans="1:7" ht="15" x14ac:dyDescent="0.25">
      <c r="A180" s="29">
        <v>177</v>
      </c>
      <c r="B180" s="29" t="s">
        <v>3387</v>
      </c>
      <c r="C180" s="29">
        <v>6</v>
      </c>
      <c r="D180" s="29" t="s">
        <v>38</v>
      </c>
      <c r="E180" s="30" t="s">
        <v>3388</v>
      </c>
      <c r="F180" s="29">
        <v>177</v>
      </c>
      <c r="G180" s="11" t="str">
        <f t="shared" si="0"/>
        <v>Elena Mae Kaur Bal (Edmonton Khalsa)</v>
      </c>
    </row>
    <row r="181" spans="1:7" ht="15" x14ac:dyDescent="0.25">
      <c r="A181" s="29">
        <v>178</v>
      </c>
      <c r="B181" s="29" t="s">
        <v>323</v>
      </c>
      <c r="C181" s="29">
        <v>6</v>
      </c>
      <c r="D181" s="29" t="s">
        <v>35</v>
      </c>
      <c r="E181" s="30" t="s">
        <v>3389</v>
      </c>
      <c r="F181" s="29">
        <v>178</v>
      </c>
      <c r="G181" s="11" t="str">
        <f t="shared" si="0"/>
        <v>Kenzie Stead (Johnny Bright)</v>
      </c>
    </row>
    <row r="182" spans="1:7" ht="15" x14ac:dyDescent="0.25">
      <c r="A182" s="29">
        <v>179</v>
      </c>
      <c r="B182" s="29" t="s">
        <v>3390</v>
      </c>
      <c r="C182" s="29">
        <v>6</v>
      </c>
      <c r="D182" s="29" t="s">
        <v>37</v>
      </c>
      <c r="E182" s="30" t="s">
        <v>3391</v>
      </c>
      <c r="F182" s="29">
        <v>179</v>
      </c>
      <c r="G182" s="11" t="str">
        <f t="shared" si="0"/>
        <v>Aspen Weisbrod (Menisa)</v>
      </c>
    </row>
    <row r="183" spans="1:7" ht="15" x14ac:dyDescent="0.25">
      <c r="A183" s="29">
        <v>180</v>
      </c>
      <c r="B183" s="29" t="s">
        <v>312</v>
      </c>
      <c r="C183" s="29">
        <v>6</v>
      </c>
      <c r="D183" s="29" t="s">
        <v>43</v>
      </c>
      <c r="E183" s="30" t="s">
        <v>3392</v>
      </c>
      <c r="F183" s="29">
        <v>180</v>
      </c>
      <c r="G183" s="11" t="str">
        <f t="shared" si="0"/>
        <v>Ivy Harper (King Edward)</v>
      </c>
    </row>
    <row r="184" spans="1:7" ht="15" x14ac:dyDescent="0.25">
      <c r="A184" s="29">
        <v>181</v>
      </c>
      <c r="B184" s="29" t="s">
        <v>329</v>
      </c>
      <c r="C184" s="29">
        <v>6</v>
      </c>
      <c r="D184" s="29" t="s">
        <v>38</v>
      </c>
      <c r="E184" s="30" t="s">
        <v>3393</v>
      </c>
      <c r="F184" s="29">
        <v>181</v>
      </c>
      <c r="G184" s="11" t="str">
        <f t="shared" si="0"/>
        <v>Ishmeet Kaur Khosa (Edmonton Khalsa)</v>
      </c>
    </row>
    <row r="185" spans="1:7" ht="15" x14ac:dyDescent="0.25">
      <c r="A185" s="29">
        <v>182</v>
      </c>
      <c r="B185" s="29" t="s">
        <v>3394</v>
      </c>
      <c r="C185" s="29">
        <v>5</v>
      </c>
      <c r="D185" s="29" t="s">
        <v>1575</v>
      </c>
      <c r="E185" s="30" t="s">
        <v>3395</v>
      </c>
      <c r="F185" s="29">
        <v>182</v>
      </c>
      <c r="G185" s="11" t="str">
        <f t="shared" si="0"/>
        <v>Lila Sankey (Pollard Meadows)</v>
      </c>
    </row>
    <row r="186" spans="1:7" ht="15" x14ac:dyDescent="0.25">
      <c r="A186" s="29">
        <v>183</v>
      </c>
      <c r="B186" s="29" t="s">
        <v>3396</v>
      </c>
      <c r="C186" s="29">
        <v>6</v>
      </c>
      <c r="D186" s="29" t="s">
        <v>1575</v>
      </c>
      <c r="E186" s="30" t="s">
        <v>3397</v>
      </c>
      <c r="F186" s="29">
        <v>183</v>
      </c>
      <c r="G186" s="11" t="str">
        <f t="shared" si="0"/>
        <v>Avinoor Kaur Hothi (Pollard Meadows)</v>
      </c>
    </row>
    <row r="187" spans="1:7" ht="15" x14ac:dyDescent="0.25">
      <c r="A187" s="29">
        <v>184</v>
      </c>
      <c r="B187" s="29" t="s">
        <v>3398</v>
      </c>
      <c r="C187" s="29">
        <v>6</v>
      </c>
      <c r="D187" s="29" t="s">
        <v>62</v>
      </c>
      <c r="E187" s="30" t="s">
        <v>3399</v>
      </c>
      <c r="F187" s="29">
        <v>184</v>
      </c>
      <c r="G187" s="11" t="str">
        <f t="shared" si="0"/>
        <v>Grace Shopland (Westglen)</v>
      </c>
    </row>
    <row r="188" spans="1:7" ht="15" x14ac:dyDescent="0.25">
      <c r="A188" s="29">
        <v>185</v>
      </c>
      <c r="B188" s="29" t="s">
        <v>3400</v>
      </c>
      <c r="C188" s="29">
        <v>6</v>
      </c>
      <c r="D188" s="29" t="s">
        <v>849</v>
      </c>
      <c r="E188" s="30" t="s">
        <v>3401</v>
      </c>
      <c r="F188" s="29">
        <v>185</v>
      </c>
      <c r="G188" s="11" t="str">
        <f t="shared" si="0"/>
        <v>Diana Huynh (Roberta MacAdams)</v>
      </c>
    </row>
    <row r="189" spans="1:7" ht="15" x14ac:dyDescent="0.25">
      <c r="A189" s="29">
        <v>186</v>
      </c>
      <c r="B189" s="29" t="s">
        <v>332</v>
      </c>
      <c r="C189" s="29">
        <v>6</v>
      </c>
      <c r="D189" s="29" t="s">
        <v>18</v>
      </c>
      <c r="E189" s="30" t="s">
        <v>3402</v>
      </c>
      <c r="F189" s="29">
        <v>186</v>
      </c>
      <c r="G189" s="11" t="str">
        <f t="shared" si="0"/>
        <v>Sarabelle Colville (George P. Nicholson)</v>
      </c>
    </row>
    <row r="190" spans="1:7" ht="15" x14ac:dyDescent="0.25">
      <c r="A190" s="29">
        <v>187</v>
      </c>
      <c r="B190" s="29" t="s">
        <v>327</v>
      </c>
      <c r="C190" s="29">
        <v>6</v>
      </c>
      <c r="D190" s="29" t="s">
        <v>37</v>
      </c>
      <c r="E190" s="30" t="s">
        <v>3403</v>
      </c>
      <c r="F190" s="29">
        <v>187</v>
      </c>
      <c r="G190" s="11" t="str">
        <f t="shared" si="0"/>
        <v>Alyssa Catacutan (Menisa)</v>
      </c>
    </row>
    <row r="191" spans="1:7" ht="15" x14ac:dyDescent="0.25">
      <c r="A191" s="29">
        <v>188</v>
      </c>
      <c r="B191" s="29" t="s">
        <v>666</v>
      </c>
      <c r="C191" s="29">
        <v>6</v>
      </c>
      <c r="D191" s="29" t="s">
        <v>37</v>
      </c>
      <c r="E191" s="30" t="s">
        <v>3404</v>
      </c>
      <c r="F191" s="29">
        <v>188</v>
      </c>
      <c r="G191" s="11" t="str">
        <f t="shared" si="0"/>
        <v>Lennox Avalos (Menisa)</v>
      </c>
    </row>
    <row r="192" spans="1:7" ht="15" x14ac:dyDescent="0.25">
      <c r="A192" s="29">
        <v>189</v>
      </c>
      <c r="B192" s="29" t="s">
        <v>669</v>
      </c>
      <c r="C192" s="29">
        <v>6</v>
      </c>
      <c r="D192" s="29" t="s">
        <v>38</v>
      </c>
      <c r="E192" s="30" t="s">
        <v>3405</v>
      </c>
      <c r="F192" s="29">
        <v>189</v>
      </c>
      <c r="G192" s="11" t="str">
        <f t="shared" si="0"/>
        <v>Amrit Kaur Bains (Edmonton Khalsa)</v>
      </c>
    </row>
    <row r="193" spans="1:7" ht="15" x14ac:dyDescent="0.25">
      <c r="A193" s="29">
        <v>190</v>
      </c>
      <c r="B193" s="29" t="s">
        <v>333</v>
      </c>
      <c r="C193" s="29">
        <v>6</v>
      </c>
      <c r="D193" s="29" t="s">
        <v>38</v>
      </c>
      <c r="E193" s="30" t="s">
        <v>3406</v>
      </c>
      <c r="F193" s="29">
        <v>190</v>
      </c>
      <c r="G193" s="11" t="str">
        <f t="shared" si="0"/>
        <v>Kirat Kaur Cheema (Edmonton Khalsa)</v>
      </c>
    </row>
    <row r="194" spans="1:7" ht="15" x14ac:dyDescent="0.25">
      <c r="A194" s="29">
        <v>191</v>
      </c>
      <c r="B194" s="29" t="s">
        <v>330</v>
      </c>
      <c r="C194" s="29">
        <v>6</v>
      </c>
      <c r="D194" s="29" t="s">
        <v>38</v>
      </c>
      <c r="E194" s="30" t="s">
        <v>3407</v>
      </c>
      <c r="F194" s="29">
        <v>191</v>
      </c>
      <c r="G194" s="11" t="str">
        <f t="shared" si="0"/>
        <v>Eknoor Kaur Jhajj (Edmonton Khalsa)</v>
      </c>
    </row>
    <row r="195" spans="1:7" ht="15" x14ac:dyDescent="0.25">
      <c r="A195" s="29">
        <v>192</v>
      </c>
      <c r="B195" s="29" t="s">
        <v>3408</v>
      </c>
      <c r="C195" s="29">
        <v>6</v>
      </c>
      <c r="D195" s="29" t="s">
        <v>1443</v>
      </c>
      <c r="E195" s="30" t="s">
        <v>3409</v>
      </c>
      <c r="F195" s="29">
        <v>192</v>
      </c>
      <c r="G195" s="11" t="str">
        <f t="shared" si="0"/>
        <v>Isabella Murphy (Crawford Plains)</v>
      </c>
    </row>
    <row r="196" spans="1:7" ht="15" x14ac:dyDescent="0.25">
      <c r="A196" s="29">
        <v>193</v>
      </c>
      <c r="B196" s="29" t="s">
        <v>3410</v>
      </c>
      <c r="C196" s="29">
        <v>6</v>
      </c>
      <c r="D196" s="29" t="s">
        <v>107</v>
      </c>
      <c r="E196" s="30" t="s">
        <v>3411</v>
      </c>
      <c r="F196" s="29">
        <v>193</v>
      </c>
      <c r="G196" s="11" t="str">
        <f t="shared" si="0"/>
        <v>Milah Williams (Meadowlark C)</v>
      </c>
    </row>
    <row r="197" spans="1:7" ht="15" x14ac:dyDescent="0.25">
      <c r="A197" s="29">
        <v>194</v>
      </c>
      <c r="B197" s="29" t="s">
        <v>328</v>
      </c>
      <c r="C197" s="29">
        <v>6</v>
      </c>
      <c r="D197" s="29" t="s">
        <v>38</v>
      </c>
      <c r="E197" s="30" t="s">
        <v>3412</v>
      </c>
      <c r="F197" s="29">
        <v>194</v>
      </c>
      <c r="G197" s="11" t="str">
        <f t="shared" si="0"/>
        <v>Simran Kaur Kular (Edmonton Khalsa)</v>
      </c>
    </row>
    <row r="198" spans="1:7" ht="15" x14ac:dyDescent="0.25">
      <c r="A198" s="29">
        <v>195</v>
      </c>
      <c r="B198" s="29" t="s">
        <v>3413</v>
      </c>
      <c r="C198" s="29">
        <v>6</v>
      </c>
      <c r="D198" s="29" t="s">
        <v>24</v>
      </c>
      <c r="E198" s="30" t="s">
        <v>3414</v>
      </c>
      <c r="F198" s="29">
        <v>195</v>
      </c>
      <c r="G198" s="11" t="str">
        <f t="shared" ref="G198:G217" si="1">CONCATENATE(B198, " (", D198, ")")</f>
        <v>Paitynn Lemaire (Brander Gardens)</v>
      </c>
    </row>
    <row r="199" spans="1:7" ht="15" x14ac:dyDescent="0.25">
      <c r="A199" s="29">
        <v>196</v>
      </c>
      <c r="B199" s="29" t="s">
        <v>66</v>
      </c>
      <c r="C199" s="29">
        <v>6</v>
      </c>
      <c r="D199" s="29" t="s">
        <v>24</v>
      </c>
      <c r="E199" s="30" t="s">
        <v>3415</v>
      </c>
      <c r="F199" s="29">
        <v>196</v>
      </c>
      <c r="G199" s="11" t="str">
        <f t="shared" si="1"/>
        <v>Danika Davies (Brander Gardens)</v>
      </c>
    </row>
    <row r="200" spans="1:7" ht="15" x14ac:dyDescent="0.25">
      <c r="A200" s="29">
        <v>197</v>
      </c>
      <c r="B200" s="29" t="s">
        <v>3416</v>
      </c>
      <c r="C200" s="29">
        <v>6</v>
      </c>
      <c r="D200" s="29" t="s">
        <v>105</v>
      </c>
      <c r="E200" s="30" t="s">
        <v>3415</v>
      </c>
      <c r="F200" s="29">
        <v>197</v>
      </c>
      <c r="G200" s="11" t="str">
        <f t="shared" si="1"/>
        <v>Jewell Osoi-Bonsu (Aurora Charter)</v>
      </c>
    </row>
    <row r="201" spans="1:7" ht="15" x14ac:dyDescent="0.25">
      <c r="A201" s="29">
        <v>198</v>
      </c>
      <c r="B201" s="29" t="s">
        <v>3417</v>
      </c>
      <c r="C201" s="29">
        <v>6</v>
      </c>
      <c r="D201" s="29" t="s">
        <v>1443</v>
      </c>
      <c r="E201" s="30" t="s">
        <v>3418</v>
      </c>
      <c r="F201" s="29">
        <v>198</v>
      </c>
      <c r="G201" s="11" t="str">
        <f t="shared" si="1"/>
        <v>Amreen Jasser (Crawford Plains)</v>
      </c>
    </row>
    <row r="202" spans="1:7" ht="15" x14ac:dyDescent="0.25">
      <c r="A202" s="29">
        <v>199</v>
      </c>
      <c r="B202" s="29" t="s">
        <v>3419</v>
      </c>
      <c r="C202" s="29">
        <v>6</v>
      </c>
      <c r="D202" s="29" t="s">
        <v>105</v>
      </c>
      <c r="E202" s="30" t="s">
        <v>3420</v>
      </c>
      <c r="F202" s="29">
        <v>199</v>
      </c>
      <c r="G202" s="11" t="str">
        <f t="shared" si="1"/>
        <v>Audrey Omage (Aurora Charter)</v>
      </c>
    </row>
    <row r="203" spans="1:7" ht="15" x14ac:dyDescent="0.25">
      <c r="A203" s="29">
        <v>200</v>
      </c>
      <c r="B203" s="29" t="s">
        <v>3421</v>
      </c>
      <c r="C203" s="29">
        <v>6</v>
      </c>
      <c r="D203" s="29" t="s">
        <v>372</v>
      </c>
      <c r="E203" s="30" t="s">
        <v>2767</v>
      </c>
      <c r="F203" s="29">
        <v>200</v>
      </c>
      <c r="G203" s="11" t="str">
        <f t="shared" si="1"/>
        <v>Faith Glover-Larso (Lynnwood)</v>
      </c>
    </row>
    <row r="204" spans="1:7" ht="15" x14ac:dyDescent="0.25">
      <c r="A204" s="29">
        <v>201</v>
      </c>
      <c r="B204" s="29" t="s">
        <v>3422</v>
      </c>
      <c r="C204" s="29">
        <v>6</v>
      </c>
      <c r="D204" s="29" t="s">
        <v>38</v>
      </c>
      <c r="E204" s="30" t="s">
        <v>3423</v>
      </c>
      <c r="F204" s="29">
        <v>201</v>
      </c>
      <c r="G204" s="11" t="str">
        <f t="shared" si="1"/>
        <v>Amaanat Kaur Sidhu (Edmonton Khalsa)</v>
      </c>
    </row>
    <row r="205" spans="1:7" ht="15" x14ac:dyDescent="0.25">
      <c r="A205" s="29">
        <v>202</v>
      </c>
      <c r="B205" s="29" t="s">
        <v>3424</v>
      </c>
      <c r="C205" s="29">
        <v>6</v>
      </c>
      <c r="D205" s="29" t="s">
        <v>37</v>
      </c>
      <c r="E205" s="30" t="s">
        <v>3425</v>
      </c>
      <c r="F205" s="29">
        <v>202</v>
      </c>
      <c r="G205" s="11" t="str">
        <f t="shared" si="1"/>
        <v>Yashvi Patel (Menisa)</v>
      </c>
    </row>
    <row r="206" spans="1:7" ht="15" x14ac:dyDescent="0.25">
      <c r="A206" s="29">
        <v>203</v>
      </c>
      <c r="B206" s="29" t="s">
        <v>318</v>
      </c>
      <c r="C206" s="29">
        <v>6</v>
      </c>
      <c r="D206" s="29" t="s">
        <v>37</v>
      </c>
      <c r="E206" s="30" t="s">
        <v>3426</v>
      </c>
      <c r="F206" s="29">
        <v>203</v>
      </c>
      <c r="G206" s="11" t="str">
        <f t="shared" si="1"/>
        <v>Sargunn Dhillon (Menisa)</v>
      </c>
    </row>
    <row r="207" spans="1:7" ht="15" x14ac:dyDescent="0.25">
      <c r="A207" s="29">
        <v>204</v>
      </c>
      <c r="B207" s="29" t="s">
        <v>325</v>
      </c>
      <c r="C207" s="29">
        <v>6</v>
      </c>
      <c r="D207" s="29" t="s">
        <v>40</v>
      </c>
      <c r="E207" s="30" t="s">
        <v>3427</v>
      </c>
      <c r="F207" s="29">
        <v>204</v>
      </c>
      <c r="G207" s="11" t="str">
        <f t="shared" si="1"/>
        <v>Siya Wadalia (Meyokumin)</v>
      </c>
    </row>
    <row r="208" spans="1:7" ht="15" x14ac:dyDescent="0.25">
      <c r="A208" s="29">
        <v>205</v>
      </c>
      <c r="B208" s="29" t="s">
        <v>867</v>
      </c>
      <c r="C208" s="29">
        <v>6</v>
      </c>
      <c r="D208" s="29" t="s">
        <v>849</v>
      </c>
      <c r="E208" s="30" t="s">
        <v>3428</v>
      </c>
      <c r="F208" s="29">
        <v>205</v>
      </c>
      <c r="G208" s="11" t="str">
        <f t="shared" si="1"/>
        <v>Joanna Ashok (Roberta MacAdams)</v>
      </c>
    </row>
    <row r="209" spans="1:7" ht="15" x14ac:dyDescent="0.25">
      <c r="A209" s="29">
        <v>206</v>
      </c>
      <c r="B209" s="29" t="s">
        <v>865</v>
      </c>
      <c r="C209" s="29">
        <v>6</v>
      </c>
      <c r="D209" s="29" t="s">
        <v>43</v>
      </c>
      <c r="E209" s="30" t="s">
        <v>3429</v>
      </c>
      <c r="F209" s="29">
        <v>206</v>
      </c>
      <c r="G209" s="11" t="str">
        <f t="shared" si="1"/>
        <v>Hailey Milne (King Edward)</v>
      </c>
    </row>
    <row r="210" spans="1:7" ht="15" x14ac:dyDescent="0.25">
      <c r="A210" s="29">
        <v>207</v>
      </c>
      <c r="B210" s="29" t="s">
        <v>667</v>
      </c>
      <c r="C210" s="29">
        <v>6</v>
      </c>
      <c r="D210" s="29" t="s">
        <v>309</v>
      </c>
      <c r="E210" s="30" t="s">
        <v>3430</v>
      </c>
      <c r="F210" s="29">
        <v>207</v>
      </c>
      <c r="G210" s="11" t="str">
        <f t="shared" si="1"/>
        <v>Halima Jabir (MAC Islamic)</v>
      </c>
    </row>
    <row r="211" spans="1:7" ht="15" x14ac:dyDescent="0.25">
      <c r="A211" s="29">
        <v>208</v>
      </c>
      <c r="B211" s="29" t="s">
        <v>3431</v>
      </c>
      <c r="C211" s="29">
        <v>6</v>
      </c>
      <c r="D211" s="29" t="s">
        <v>848</v>
      </c>
      <c r="E211" s="30" t="s">
        <v>3432</v>
      </c>
      <c r="F211" s="29">
        <v>208</v>
      </c>
      <c r="G211" s="11" t="str">
        <f t="shared" si="1"/>
        <v>Freedom Thomas (Winterburn)</v>
      </c>
    </row>
    <row r="212" spans="1:7" ht="15" x14ac:dyDescent="0.25">
      <c r="A212" s="29">
        <v>209</v>
      </c>
      <c r="B212" s="29" t="s">
        <v>862</v>
      </c>
      <c r="C212" s="29">
        <v>6</v>
      </c>
      <c r="D212" s="29" t="s">
        <v>848</v>
      </c>
      <c r="E212" s="30" t="s">
        <v>3433</v>
      </c>
      <c r="F212" s="29">
        <v>209</v>
      </c>
      <c r="G212" s="11" t="str">
        <f t="shared" si="1"/>
        <v>Zoey Cogle (Winterburn)</v>
      </c>
    </row>
    <row r="213" spans="1:7" ht="15" x14ac:dyDescent="0.25">
      <c r="A213" s="29">
        <v>210</v>
      </c>
      <c r="B213" s="29" t="s">
        <v>861</v>
      </c>
      <c r="C213" s="29">
        <v>6</v>
      </c>
      <c r="D213" s="29" t="s">
        <v>848</v>
      </c>
      <c r="E213" s="30" t="s">
        <v>3434</v>
      </c>
      <c r="F213" s="29">
        <v>210</v>
      </c>
      <c r="G213" s="11" t="str">
        <f t="shared" si="1"/>
        <v>Bentley Blain (Winterburn)</v>
      </c>
    </row>
    <row r="214" spans="1:7" ht="15" x14ac:dyDescent="0.25">
      <c r="A214" s="29">
        <v>211</v>
      </c>
      <c r="B214" s="29" t="s">
        <v>3435</v>
      </c>
      <c r="C214" s="29">
        <v>6</v>
      </c>
      <c r="D214" s="29" t="s">
        <v>848</v>
      </c>
      <c r="E214" s="30" t="s">
        <v>3436</v>
      </c>
      <c r="F214" s="29">
        <v>211</v>
      </c>
      <c r="G214" s="11" t="str">
        <f t="shared" si="1"/>
        <v>Neriah Ram (Winterburn)</v>
      </c>
    </row>
    <row r="215" spans="1:7" ht="15" x14ac:dyDescent="0.25">
      <c r="A215" s="29">
        <v>212</v>
      </c>
      <c r="B215" s="29" t="s">
        <v>3437</v>
      </c>
      <c r="C215" s="29">
        <v>6</v>
      </c>
      <c r="D215" s="29" t="s">
        <v>105</v>
      </c>
      <c r="E215" s="30" t="s">
        <v>3438</v>
      </c>
      <c r="F215" s="29">
        <v>212</v>
      </c>
      <c r="G215" s="11" t="str">
        <f t="shared" si="1"/>
        <v>Mikah Muhorane (Aurora Charter)</v>
      </c>
    </row>
    <row r="216" spans="1:7" ht="15" x14ac:dyDescent="0.25">
      <c r="A216" s="29">
        <v>213</v>
      </c>
      <c r="B216" s="29" t="s">
        <v>668</v>
      </c>
      <c r="C216" s="29">
        <v>6</v>
      </c>
      <c r="D216" s="29" t="s">
        <v>105</v>
      </c>
      <c r="E216" s="30" t="s">
        <v>3439</v>
      </c>
      <c r="F216" s="29">
        <v>213</v>
      </c>
      <c r="G216" s="11" t="str">
        <f t="shared" si="1"/>
        <v>Yatse Worku (Aurora Charter)</v>
      </c>
    </row>
    <row r="217" spans="1:7" ht="15" x14ac:dyDescent="0.25">
      <c r="A217" s="29">
        <v>214</v>
      </c>
      <c r="B217" s="29" t="s">
        <v>651</v>
      </c>
      <c r="C217" s="29">
        <v>6</v>
      </c>
      <c r="D217" s="29" t="s">
        <v>57</v>
      </c>
      <c r="E217" s="30" t="s">
        <v>3440</v>
      </c>
      <c r="F217" s="29">
        <v>214</v>
      </c>
      <c r="G217" s="11" t="str">
        <f t="shared" si="1"/>
        <v>Olive Williams (David Thomas King)</v>
      </c>
    </row>
    <row r="218" spans="1:7" x14ac:dyDescent="0.2">
      <c r="A218" s="11"/>
      <c r="B218" s="11"/>
      <c r="C218" s="14"/>
      <c r="D218" s="11"/>
      <c r="E218" s="10"/>
      <c r="F218" s="10"/>
      <c r="G218" s="11"/>
    </row>
    <row r="219" spans="1:7" x14ac:dyDescent="0.2">
      <c r="A219" s="11"/>
      <c r="B219" s="11"/>
      <c r="C219" s="14"/>
      <c r="D219" s="11"/>
      <c r="E219" s="10"/>
      <c r="F219" s="10"/>
      <c r="G219" s="11"/>
    </row>
    <row r="220" spans="1:7" x14ac:dyDescent="0.2">
      <c r="A220" s="1" t="s">
        <v>1269</v>
      </c>
      <c r="B220" s="11"/>
      <c r="C220" s="14"/>
      <c r="D220" s="11"/>
      <c r="E220" s="10"/>
      <c r="F220" s="10"/>
      <c r="G220" s="11"/>
    </row>
    <row r="221" spans="1:7" ht="15" x14ac:dyDescent="0.25">
      <c r="A221" s="41">
        <v>1</v>
      </c>
      <c r="B221" s="41" t="s">
        <v>3147</v>
      </c>
      <c r="C221" s="41">
        <v>6</v>
      </c>
      <c r="D221" s="41" t="s">
        <v>1443</v>
      </c>
      <c r="E221" s="42" t="s">
        <v>2949</v>
      </c>
      <c r="F221" s="41">
        <v>1</v>
      </c>
      <c r="G221" s="11" t="str">
        <f t="shared" ref="G221:G284" si="2">CONCATENATE(B221, " (", D221, ")")</f>
        <v>Lynsey Lysak (Crawford Plains)</v>
      </c>
    </row>
    <row r="222" spans="1:7" ht="15" x14ac:dyDescent="0.25">
      <c r="A222" s="41">
        <v>2</v>
      </c>
      <c r="B222" s="41" t="s">
        <v>276</v>
      </c>
      <c r="C222" s="41">
        <v>6</v>
      </c>
      <c r="D222" s="41" t="s">
        <v>31</v>
      </c>
      <c r="E222" s="42" t="s">
        <v>4808</v>
      </c>
      <c r="F222" s="41">
        <v>2</v>
      </c>
      <c r="G222" s="11" t="str">
        <f t="shared" si="2"/>
        <v>Julia Panchuk (Donnan)</v>
      </c>
    </row>
    <row r="223" spans="1:7" ht="15" x14ac:dyDescent="0.25">
      <c r="A223" s="41">
        <v>3</v>
      </c>
      <c r="B223" s="41" t="s">
        <v>278</v>
      </c>
      <c r="C223" s="41">
        <v>6</v>
      </c>
      <c r="D223" s="41" t="s">
        <v>279</v>
      </c>
      <c r="E223" s="42" t="s">
        <v>4809</v>
      </c>
      <c r="F223" s="41">
        <v>3</v>
      </c>
      <c r="G223" s="11" t="str">
        <f t="shared" si="2"/>
        <v>Petra Woosley (Crestwood)</v>
      </c>
    </row>
    <row r="224" spans="1:7" ht="15" x14ac:dyDescent="0.25">
      <c r="A224" s="41">
        <v>4</v>
      </c>
      <c r="B224" s="41" t="s">
        <v>275</v>
      </c>
      <c r="C224" s="41">
        <v>6</v>
      </c>
      <c r="D224" s="41" t="s">
        <v>25</v>
      </c>
      <c r="E224" s="42" t="s">
        <v>4810</v>
      </c>
      <c r="F224" s="41">
        <v>4</v>
      </c>
      <c r="G224" s="11" t="str">
        <f t="shared" si="2"/>
        <v>Zoe Ferris (Centennial)</v>
      </c>
    </row>
    <row r="225" spans="1:7" ht="15" x14ac:dyDescent="0.25">
      <c r="A225" s="41">
        <v>5</v>
      </c>
      <c r="B225" s="41" t="s">
        <v>636</v>
      </c>
      <c r="C225" s="41">
        <v>6</v>
      </c>
      <c r="D225" s="41" t="s">
        <v>25</v>
      </c>
      <c r="E225" s="42" t="s">
        <v>4811</v>
      </c>
      <c r="F225" s="41">
        <v>5</v>
      </c>
      <c r="G225" s="11" t="str">
        <f t="shared" si="2"/>
        <v>Ella Ayon (Centennial)</v>
      </c>
    </row>
    <row r="226" spans="1:7" ht="15" x14ac:dyDescent="0.25">
      <c r="A226" s="41">
        <v>6</v>
      </c>
      <c r="B226" s="41" t="s">
        <v>637</v>
      </c>
      <c r="C226" s="41">
        <v>6</v>
      </c>
      <c r="D226" s="41" t="s">
        <v>18</v>
      </c>
      <c r="E226" s="42" t="s">
        <v>3574</v>
      </c>
      <c r="F226" s="41">
        <v>6</v>
      </c>
      <c r="G226" s="11" t="str">
        <f t="shared" si="2"/>
        <v>Sahaj Kharoud (George P. Nicholson)</v>
      </c>
    </row>
    <row r="227" spans="1:7" ht="15" x14ac:dyDescent="0.25">
      <c r="A227" s="41">
        <v>7</v>
      </c>
      <c r="B227" s="41" t="s">
        <v>638</v>
      </c>
      <c r="C227" s="41">
        <v>6</v>
      </c>
      <c r="D227" s="41" t="s">
        <v>20</v>
      </c>
      <c r="E227" s="42" t="s">
        <v>4812</v>
      </c>
      <c r="F227" s="41">
        <v>7</v>
      </c>
      <c r="G227" s="11" t="str">
        <f t="shared" si="2"/>
        <v>Collins Zieba (Michael A. Kostek)</v>
      </c>
    </row>
    <row r="228" spans="1:7" ht="15" x14ac:dyDescent="0.25">
      <c r="A228" s="41">
        <v>8</v>
      </c>
      <c r="B228" s="41" t="s">
        <v>291</v>
      </c>
      <c r="C228" s="41">
        <v>6</v>
      </c>
      <c r="D228" s="41" t="s">
        <v>20</v>
      </c>
      <c r="E228" s="42" t="s">
        <v>4813</v>
      </c>
      <c r="F228" s="41">
        <v>8</v>
      </c>
      <c r="G228" s="11" t="str">
        <f t="shared" si="2"/>
        <v>Clara Stepney (Michael A. Kostek)</v>
      </c>
    </row>
    <row r="229" spans="1:7" ht="15" x14ac:dyDescent="0.25">
      <c r="A229" s="41">
        <v>9</v>
      </c>
      <c r="B229" s="41" t="s">
        <v>853</v>
      </c>
      <c r="C229" s="41">
        <v>6</v>
      </c>
      <c r="D229" s="41" t="s">
        <v>848</v>
      </c>
      <c r="E229" s="42" t="s">
        <v>4814</v>
      </c>
      <c r="F229" s="41">
        <v>9</v>
      </c>
      <c r="G229" s="11" t="str">
        <f t="shared" si="2"/>
        <v>Sydney Thomas (Winterburn)</v>
      </c>
    </row>
    <row r="230" spans="1:7" ht="15" x14ac:dyDescent="0.25">
      <c r="A230" s="41">
        <v>10</v>
      </c>
      <c r="B230" s="41" t="s">
        <v>3157</v>
      </c>
      <c r="C230" s="41">
        <v>6</v>
      </c>
      <c r="D230" s="41" t="s">
        <v>27</v>
      </c>
      <c r="E230" s="42" t="s">
        <v>4815</v>
      </c>
      <c r="F230" s="41">
        <v>10</v>
      </c>
      <c r="G230" s="11" t="str">
        <f t="shared" si="2"/>
        <v>Kiera Cody (Holyrood)</v>
      </c>
    </row>
    <row r="231" spans="1:7" ht="15" x14ac:dyDescent="0.25">
      <c r="A231" s="41">
        <v>11</v>
      </c>
      <c r="B231" s="41" t="s">
        <v>280</v>
      </c>
      <c r="C231" s="41">
        <v>6</v>
      </c>
      <c r="D231" s="41" t="s">
        <v>25</v>
      </c>
      <c r="E231" s="42" t="s">
        <v>4816</v>
      </c>
      <c r="F231" s="41">
        <v>11</v>
      </c>
      <c r="G231" s="11" t="str">
        <f t="shared" si="2"/>
        <v>Paisley Clark (Centennial)</v>
      </c>
    </row>
    <row r="232" spans="1:7" ht="15" x14ac:dyDescent="0.25">
      <c r="A232" s="41">
        <v>12</v>
      </c>
      <c r="B232" s="41" t="s">
        <v>854</v>
      </c>
      <c r="C232" s="41">
        <v>6</v>
      </c>
      <c r="D232" s="41" t="s">
        <v>25</v>
      </c>
      <c r="E232" s="42" t="s">
        <v>4817</v>
      </c>
      <c r="F232" s="41">
        <v>12</v>
      </c>
      <c r="G232" s="11" t="str">
        <f t="shared" si="2"/>
        <v>Ava Block (Centennial)</v>
      </c>
    </row>
    <row r="233" spans="1:7" ht="15" x14ac:dyDescent="0.25">
      <c r="A233" s="41">
        <v>13</v>
      </c>
      <c r="B233" s="41" t="s">
        <v>55</v>
      </c>
      <c r="C233" s="41">
        <v>6</v>
      </c>
      <c r="D233" s="41" t="s">
        <v>30</v>
      </c>
      <c r="E233" s="42" t="s">
        <v>4818</v>
      </c>
      <c r="F233" s="41">
        <v>13</v>
      </c>
      <c r="G233" s="11" t="str">
        <f t="shared" si="2"/>
        <v>Ana Prowse (Patricia Heights)</v>
      </c>
    </row>
    <row r="234" spans="1:7" ht="15" x14ac:dyDescent="0.25">
      <c r="A234" s="41">
        <v>14</v>
      </c>
      <c r="B234" s="41" t="s">
        <v>281</v>
      </c>
      <c r="C234" s="41">
        <v>6</v>
      </c>
      <c r="D234" s="41" t="s">
        <v>22</v>
      </c>
      <c r="E234" s="42" t="s">
        <v>4819</v>
      </c>
      <c r="F234" s="41">
        <v>14</v>
      </c>
      <c r="G234" s="11" t="str">
        <f t="shared" si="2"/>
        <v>Mackenzie Reed (Parkallen)</v>
      </c>
    </row>
    <row r="235" spans="1:7" ht="15" x14ac:dyDescent="0.25">
      <c r="A235" s="41">
        <v>15</v>
      </c>
      <c r="B235" s="41" t="s">
        <v>3185</v>
      </c>
      <c r="C235" s="41">
        <v>6</v>
      </c>
      <c r="D235" s="41" t="s">
        <v>25</v>
      </c>
      <c r="E235" s="42" t="s">
        <v>4820</v>
      </c>
      <c r="F235" s="41">
        <v>15</v>
      </c>
      <c r="G235" s="11" t="str">
        <f t="shared" si="2"/>
        <v>Brynn St. Germain (Centennial)</v>
      </c>
    </row>
    <row r="236" spans="1:7" ht="15" x14ac:dyDescent="0.25">
      <c r="A236" s="41">
        <v>16</v>
      </c>
      <c r="B236" s="41" t="s">
        <v>54</v>
      </c>
      <c r="C236" s="41">
        <v>6</v>
      </c>
      <c r="D236" s="41" t="s">
        <v>22</v>
      </c>
      <c r="E236" s="42" t="s">
        <v>4821</v>
      </c>
      <c r="F236" s="41">
        <v>16</v>
      </c>
      <c r="G236" s="11" t="str">
        <f t="shared" si="2"/>
        <v>Reese Kindrakewich (Parkallen)</v>
      </c>
    </row>
    <row r="237" spans="1:7" ht="15" x14ac:dyDescent="0.25">
      <c r="A237" s="41">
        <v>17</v>
      </c>
      <c r="B237" s="41" t="s">
        <v>286</v>
      </c>
      <c r="C237" s="41">
        <v>6</v>
      </c>
      <c r="D237" s="41" t="s">
        <v>279</v>
      </c>
      <c r="E237" s="42" t="s">
        <v>4822</v>
      </c>
      <c r="F237" s="41">
        <v>17</v>
      </c>
      <c r="G237" s="11" t="str">
        <f t="shared" si="2"/>
        <v>Mabel McClelland (Crestwood)</v>
      </c>
    </row>
    <row r="238" spans="1:7" ht="15" x14ac:dyDescent="0.25">
      <c r="A238" s="41">
        <v>18</v>
      </c>
      <c r="B238" s="41" t="s">
        <v>388</v>
      </c>
      <c r="C238" s="41">
        <v>6</v>
      </c>
      <c r="D238" s="41" t="s">
        <v>106</v>
      </c>
      <c r="E238" s="42" t="s">
        <v>4823</v>
      </c>
      <c r="F238" s="41">
        <v>18</v>
      </c>
      <c r="G238" s="11" t="str">
        <f t="shared" si="2"/>
        <v>Madison Snaterse (Edmonton Chr)</v>
      </c>
    </row>
    <row r="239" spans="1:7" ht="15" x14ac:dyDescent="0.25">
      <c r="A239" s="41">
        <v>19</v>
      </c>
      <c r="B239" s="41" t="s">
        <v>3159</v>
      </c>
      <c r="C239" s="41">
        <v>6</v>
      </c>
      <c r="D239" s="41" t="s">
        <v>106</v>
      </c>
      <c r="E239" s="42" t="s">
        <v>4824</v>
      </c>
      <c r="F239" s="41">
        <v>19</v>
      </c>
      <c r="G239" s="11" t="str">
        <f t="shared" si="2"/>
        <v>Emma VanWieren (Edmonton Chr)</v>
      </c>
    </row>
    <row r="240" spans="1:7" ht="15" x14ac:dyDescent="0.25">
      <c r="A240" s="41">
        <v>20</v>
      </c>
      <c r="B240" s="41" t="s">
        <v>46</v>
      </c>
      <c r="C240" s="41">
        <v>6</v>
      </c>
      <c r="D240" s="41" t="s">
        <v>47</v>
      </c>
      <c r="E240" s="42" t="s">
        <v>4825</v>
      </c>
      <c r="F240" s="41">
        <v>20</v>
      </c>
      <c r="G240" s="11" t="str">
        <f t="shared" si="2"/>
        <v>Iris Zohner (Corinthia Park)</v>
      </c>
    </row>
    <row r="241" spans="1:7" ht="15" x14ac:dyDescent="0.25">
      <c r="A241" s="41">
        <v>21</v>
      </c>
      <c r="B241" s="41" t="s">
        <v>282</v>
      </c>
      <c r="C241" s="41">
        <v>6</v>
      </c>
      <c r="D241" s="41" t="s">
        <v>80</v>
      </c>
      <c r="E241" s="42" t="s">
        <v>4826</v>
      </c>
      <c r="F241" s="41">
        <v>21</v>
      </c>
      <c r="G241" s="11" t="str">
        <f t="shared" si="2"/>
        <v>Sadie Zarowny (George H. Luck)</v>
      </c>
    </row>
    <row r="242" spans="1:7" ht="15" x14ac:dyDescent="0.25">
      <c r="A242" s="41">
        <v>22</v>
      </c>
      <c r="B242" s="41" t="s">
        <v>641</v>
      </c>
      <c r="C242" s="41">
        <v>6</v>
      </c>
      <c r="D242" s="41" t="s">
        <v>82</v>
      </c>
      <c r="E242" s="42" t="s">
        <v>4827</v>
      </c>
      <c r="F242" s="41">
        <v>22</v>
      </c>
      <c r="G242" s="11" t="str">
        <f t="shared" si="2"/>
        <v>Brooke Bradford (Virginia Park)</v>
      </c>
    </row>
    <row r="243" spans="1:7" ht="15" x14ac:dyDescent="0.25">
      <c r="A243" s="41">
        <v>23</v>
      </c>
      <c r="B243" s="41" t="s">
        <v>284</v>
      </c>
      <c r="C243" s="41">
        <v>6</v>
      </c>
      <c r="D243" s="41" t="s">
        <v>25</v>
      </c>
      <c r="E243" s="42" t="s">
        <v>4828</v>
      </c>
      <c r="F243" s="41">
        <v>23</v>
      </c>
      <c r="G243" s="11" t="str">
        <f t="shared" si="2"/>
        <v>Rowan Clelland (Centennial)</v>
      </c>
    </row>
    <row r="244" spans="1:7" ht="15" x14ac:dyDescent="0.25">
      <c r="A244" s="41">
        <v>24</v>
      </c>
      <c r="B244" s="41" t="s">
        <v>3182</v>
      </c>
      <c r="C244" s="41">
        <v>6</v>
      </c>
      <c r="D244" s="41" t="s">
        <v>392</v>
      </c>
      <c r="E244" s="42" t="s">
        <v>4829</v>
      </c>
      <c r="F244" s="41">
        <v>24</v>
      </c>
      <c r="G244" s="11" t="str">
        <f t="shared" si="2"/>
        <v>Kaeley Anderson (LaPerle)</v>
      </c>
    </row>
    <row r="245" spans="1:7" ht="15" x14ac:dyDescent="0.25">
      <c r="A245" s="41">
        <v>25</v>
      </c>
      <c r="B245" s="41" t="s">
        <v>3190</v>
      </c>
      <c r="C245" s="41">
        <v>6</v>
      </c>
      <c r="D245" s="41" t="s">
        <v>1853</v>
      </c>
      <c r="E245" s="42" t="s">
        <v>4830</v>
      </c>
      <c r="F245" s="41">
        <v>25</v>
      </c>
      <c r="G245" s="11" t="str">
        <f t="shared" si="2"/>
        <v>Gwendolyn Ryan (Holy Cross)</v>
      </c>
    </row>
    <row r="246" spans="1:7" ht="15" x14ac:dyDescent="0.25">
      <c r="A246" s="41">
        <v>26</v>
      </c>
      <c r="B246" s="41" t="s">
        <v>65</v>
      </c>
      <c r="C246" s="41">
        <v>6</v>
      </c>
      <c r="D246" s="41" t="s">
        <v>24</v>
      </c>
      <c r="E246" s="42" t="s">
        <v>4831</v>
      </c>
      <c r="F246" s="41">
        <v>26</v>
      </c>
      <c r="G246" s="11" t="str">
        <f t="shared" si="2"/>
        <v>Chloe Gordon (Brander Gardens)</v>
      </c>
    </row>
    <row r="247" spans="1:7" ht="15" x14ac:dyDescent="0.25">
      <c r="A247" s="41">
        <v>27</v>
      </c>
      <c r="B247" s="41" t="s">
        <v>287</v>
      </c>
      <c r="C247" s="41">
        <v>6</v>
      </c>
      <c r="D247" s="41" t="s">
        <v>28</v>
      </c>
      <c r="E247" s="42" t="s">
        <v>4832</v>
      </c>
      <c r="F247" s="41">
        <v>27</v>
      </c>
      <c r="G247" s="11" t="str">
        <f t="shared" si="2"/>
        <v>Rio Tanner (Earl Buxton)</v>
      </c>
    </row>
    <row r="248" spans="1:7" ht="15" x14ac:dyDescent="0.25">
      <c r="A248" s="41">
        <v>28</v>
      </c>
      <c r="B248" s="41" t="s">
        <v>3222</v>
      </c>
      <c r="C248" s="41">
        <v>6</v>
      </c>
      <c r="D248" s="41" t="s">
        <v>20</v>
      </c>
      <c r="E248" s="42" t="s">
        <v>4833</v>
      </c>
      <c r="F248" s="41">
        <v>28</v>
      </c>
      <c r="G248" s="11" t="str">
        <f t="shared" si="2"/>
        <v>Magdalena Ruiz Bar (Michael A. Kostek)</v>
      </c>
    </row>
    <row r="249" spans="1:7" ht="15" x14ac:dyDescent="0.25">
      <c r="A249" s="41">
        <v>29</v>
      </c>
      <c r="B249" s="41" t="s">
        <v>3225</v>
      </c>
      <c r="C249" s="41">
        <v>6</v>
      </c>
      <c r="D249" s="41" t="s">
        <v>24</v>
      </c>
      <c r="E249" s="42" t="s">
        <v>4834</v>
      </c>
      <c r="F249" s="41">
        <v>29</v>
      </c>
      <c r="G249" s="11" t="str">
        <f t="shared" si="2"/>
        <v>Poppy Stobermann-B (Brander Gardens)</v>
      </c>
    </row>
    <row r="250" spans="1:7" ht="15" x14ac:dyDescent="0.25">
      <c r="A250" s="41">
        <v>30</v>
      </c>
      <c r="B250" s="41" t="s">
        <v>285</v>
      </c>
      <c r="C250" s="41">
        <v>6</v>
      </c>
      <c r="D250" s="41" t="s">
        <v>80</v>
      </c>
      <c r="E250" s="42" t="s">
        <v>4835</v>
      </c>
      <c r="F250" s="41">
        <v>30</v>
      </c>
      <c r="G250" s="11" t="str">
        <f t="shared" si="2"/>
        <v>Harper Zacharuk (George H. Luck)</v>
      </c>
    </row>
    <row r="251" spans="1:7" ht="15" x14ac:dyDescent="0.25">
      <c r="A251" s="41">
        <v>31</v>
      </c>
      <c r="B251" s="41" t="s">
        <v>289</v>
      </c>
      <c r="C251" s="41">
        <v>6</v>
      </c>
      <c r="D251" s="41" t="s">
        <v>39</v>
      </c>
      <c r="E251" s="42" t="s">
        <v>4836</v>
      </c>
      <c r="F251" s="41">
        <v>31</v>
      </c>
      <c r="G251" s="11" t="str">
        <f t="shared" si="2"/>
        <v>June Rietveld (Laurier Heights)</v>
      </c>
    </row>
    <row r="252" spans="1:7" ht="15" x14ac:dyDescent="0.25">
      <c r="A252" s="41">
        <v>32</v>
      </c>
      <c r="B252" s="41" t="s">
        <v>73</v>
      </c>
      <c r="C252" s="41">
        <v>6</v>
      </c>
      <c r="D252" s="41" t="s">
        <v>41</v>
      </c>
      <c r="E252" s="42" t="s">
        <v>4837</v>
      </c>
      <c r="F252" s="41">
        <v>32</v>
      </c>
      <c r="G252" s="11" t="str">
        <f t="shared" si="2"/>
        <v>Arlie Nekolaichuk (Mill Creek)</v>
      </c>
    </row>
    <row r="253" spans="1:7" ht="15" x14ac:dyDescent="0.25">
      <c r="A253" s="41">
        <v>33</v>
      </c>
      <c r="B253" s="41" t="s">
        <v>3204</v>
      </c>
      <c r="C253" s="41">
        <v>6</v>
      </c>
      <c r="D253" s="41" t="s">
        <v>32</v>
      </c>
      <c r="E253" s="42" t="s">
        <v>4838</v>
      </c>
      <c r="F253" s="41">
        <v>33</v>
      </c>
      <c r="G253" s="11" t="str">
        <f t="shared" si="2"/>
        <v>Simone Carriere (Forest Heights)</v>
      </c>
    </row>
    <row r="254" spans="1:7" ht="15" x14ac:dyDescent="0.25">
      <c r="A254" s="41">
        <v>34</v>
      </c>
      <c r="B254" s="41" t="s">
        <v>3209</v>
      </c>
      <c r="C254" s="41">
        <v>6</v>
      </c>
      <c r="D254" s="41" t="s">
        <v>39</v>
      </c>
      <c r="E254" s="42" t="s">
        <v>4839</v>
      </c>
      <c r="F254" s="41">
        <v>34</v>
      </c>
      <c r="G254" s="11" t="str">
        <f t="shared" si="2"/>
        <v>Serena MacKelvie (Laurier Heights)</v>
      </c>
    </row>
    <row r="255" spans="1:7" ht="15" x14ac:dyDescent="0.25">
      <c r="A255" s="41">
        <v>35</v>
      </c>
      <c r="B255" s="41" t="s">
        <v>296</v>
      </c>
      <c r="C255" s="41">
        <v>6</v>
      </c>
      <c r="D255" s="41" t="s">
        <v>635</v>
      </c>
      <c r="E255" s="42" t="s">
        <v>4840</v>
      </c>
      <c r="F255" s="41">
        <v>35</v>
      </c>
      <c r="G255" s="11" t="str">
        <f t="shared" si="2"/>
        <v>Bristol Duncan (John A. McDougall)</v>
      </c>
    </row>
    <row r="256" spans="1:7" ht="15" x14ac:dyDescent="0.25">
      <c r="A256" s="41">
        <v>36</v>
      </c>
      <c r="B256" s="41" t="s">
        <v>3202</v>
      </c>
      <c r="C256" s="41">
        <v>6</v>
      </c>
      <c r="D256" s="41" t="s">
        <v>28</v>
      </c>
      <c r="E256" s="42" t="s">
        <v>4841</v>
      </c>
      <c r="F256" s="41">
        <v>36</v>
      </c>
      <c r="G256" s="11" t="str">
        <f t="shared" si="2"/>
        <v>Aubrey Eksteer (Earl Buxton)</v>
      </c>
    </row>
    <row r="257" spans="1:7" ht="15" x14ac:dyDescent="0.25">
      <c r="A257" s="41">
        <v>37</v>
      </c>
      <c r="B257" s="41" t="s">
        <v>277</v>
      </c>
      <c r="C257" s="41">
        <v>6</v>
      </c>
      <c r="D257" s="41" t="s">
        <v>39</v>
      </c>
      <c r="E257" s="42" t="s">
        <v>4842</v>
      </c>
      <c r="F257" s="41">
        <v>37</v>
      </c>
      <c r="G257" s="11" t="str">
        <f t="shared" si="2"/>
        <v>Olivia Alexander (Laurier Heights)</v>
      </c>
    </row>
    <row r="258" spans="1:7" ht="15" x14ac:dyDescent="0.25">
      <c r="A258" s="41">
        <v>38</v>
      </c>
      <c r="B258" s="41" t="s">
        <v>3233</v>
      </c>
      <c r="C258" s="41">
        <v>6</v>
      </c>
      <c r="D258" s="41" t="s">
        <v>1314</v>
      </c>
      <c r="E258" s="42" t="s">
        <v>4843</v>
      </c>
      <c r="F258" s="41">
        <v>38</v>
      </c>
      <c r="G258" s="11" t="str">
        <f t="shared" si="2"/>
        <v>Farrah Szeto (Rutherford)</v>
      </c>
    </row>
    <row r="259" spans="1:7" ht="15" x14ac:dyDescent="0.25">
      <c r="A259" s="41">
        <v>39</v>
      </c>
      <c r="B259" s="41" t="s">
        <v>4844</v>
      </c>
      <c r="C259" s="41">
        <v>6</v>
      </c>
      <c r="D259" s="41" t="s">
        <v>49</v>
      </c>
      <c r="E259" s="42" t="s">
        <v>4845</v>
      </c>
      <c r="F259" s="41">
        <v>39</v>
      </c>
      <c r="G259" s="11" t="str">
        <f t="shared" si="2"/>
        <v>Vera Axani (Constable Daniel)</v>
      </c>
    </row>
    <row r="260" spans="1:7" ht="15" x14ac:dyDescent="0.25">
      <c r="A260" s="41">
        <v>40</v>
      </c>
      <c r="B260" s="41" t="s">
        <v>319</v>
      </c>
      <c r="C260" s="41">
        <v>6</v>
      </c>
      <c r="D260" s="41" t="s">
        <v>49</v>
      </c>
      <c r="E260" s="42" t="s">
        <v>4846</v>
      </c>
      <c r="F260" s="41">
        <v>40</v>
      </c>
      <c r="G260" s="11" t="str">
        <f t="shared" si="2"/>
        <v>Everly Schuman (Constable Daniel)</v>
      </c>
    </row>
    <row r="261" spans="1:7" ht="15" x14ac:dyDescent="0.25">
      <c r="A261" s="41">
        <v>41</v>
      </c>
      <c r="B261" s="41" t="s">
        <v>3249</v>
      </c>
      <c r="C261" s="41">
        <v>6</v>
      </c>
      <c r="D261" s="41" t="s">
        <v>635</v>
      </c>
      <c r="E261" s="42" t="s">
        <v>4847</v>
      </c>
      <c r="F261" s="41">
        <v>41</v>
      </c>
      <c r="G261" s="11" t="str">
        <f t="shared" si="2"/>
        <v>Leian Kerar (John A. McDougall)</v>
      </c>
    </row>
    <row r="262" spans="1:7" ht="15" x14ac:dyDescent="0.25">
      <c r="A262" s="41">
        <v>42</v>
      </c>
      <c r="B262" s="41" t="s">
        <v>4848</v>
      </c>
      <c r="C262" s="41" t="s">
        <v>4849</v>
      </c>
      <c r="D262" s="41" t="s">
        <v>4850</v>
      </c>
      <c r="E262" s="42" t="s">
        <v>4851</v>
      </c>
      <c r="F262" s="41">
        <v>42</v>
      </c>
      <c r="G262" s="11" t="str">
        <f t="shared" si="2"/>
        <v>M駘ine Agnew (aurier Heights)</v>
      </c>
    </row>
    <row r="263" spans="1:7" ht="15" x14ac:dyDescent="0.25">
      <c r="A263" s="41">
        <v>43</v>
      </c>
      <c r="B263" s="41" t="s">
        <v>413</v>
      </c>
      <c r="C263" s="41">
        <v>6</v>
      </c>
      <c r="D263" s="41" t="s">
        <v>52</v>
      </c>
      <c r="E263" s="42" t="s">
        <v>4852</v>
      </c>
      <c r="F263" s="41">
        <v>43</v>
      </c>
      <c r="G263" s="11" t="str">
        <f t="shared" si="2"/>
        <v>Grace Breitkreuz (Hardisty)</v>
      </c>
    </row>
    <row r="264" spans="1:7" ht="15" x14ac:dyDescent="0.25">
      <c r="A264" s="41">
        <v>44</v>
      </c>
      <c r="B264" s="41" t="s">
        <v>3256</v>
      </c>
      <c r="C264" s="41">
        <v>6</v>
      </c>
      <c r="D264" s="41" t="s">
        <v>57</v>
      </c>
      <c r="E264" s="42" t="s">
        <v>4853</v>
      </c>
      <c r="F264" s="41">
        <v>44</v>
      </c>
      <c r="G264" s="11" t="str">
        <f t="shared" si="2"/>
        <v>Avery Lelacheur (David Thomas King)</v>
      </c>
    </row>
    <row r="265" spans="1:7" ht="15" x14ac:dyDescent="0.25">
      <c r="A265" s="41">
        <v>45</v>
      </c>
      <c r="B265" s="41" t="s">
        <v>857</v>
      </c>
      <c r="C265" s="41">
        <v>6</v>
      </c>
      <c r="D265" s="41" t="s">
        <v>392</v>
      </c>
      <c r="E265" s="42" t="s">
        <v>4854</v>
      </c>
      <c r="F265" s="41">
        <v>45</v>
      </c>
      <c r="G265" s="11" t="str">
        <f t="shared" si="2"/>
        <v>Olivia Wanchuk (LaPerle)</v>
      </c>
    </row>
    <row r="266" spans="1:7" ht="15" x14ac:dyDescent="0.25">
      <c r="A266" s="41">
        <v>46</v>
      </c>
      <c r="B266" s="41" t="s">
        <v>63</v>
      </c>
      <c r="C266" s="41">
        <v>6</v>
      </c>
      <c r="D266" s="41" t="s">
        <v>21</v>
      </c>
      <c r="E266" s="42" t="s">
        <v>4855</v>
      </c>
      <c r="F266" s="41">
        <v>46</v>
      </c>
      <c r="G266" s="11" t="str">
        <f t="shared" si="2"/>
        <v>Hana Anaka (Windsor Park)</v>
      </c>
    </row>
    <row r="267" spans="1:7" ht="15" x14ac:dyDescent="0.25">
      <c r="A267" s="41">
        <v>47</v>
      </c>
      <c r="B267" s="41" t="s">
        <v>3214</v>
      </c>
      <c r="C267" s="41">
        <v>6</v>
      </c>
      <c r="D267" s="41" t="s">
        <v>42</v>
      </c>
      <c r="E267" s="42" t="s">
        <v>4856</v>
      </c>
      <c r="F267" s="41">
        <v>47</v>
      </c>
      <c r="G267" s="11" t="str">
        <f t="shared" si="2"/>
        <v>Julianna Gonzales (Ellerslie Campus)</v>
      </c>
    </row>
    <row r="268" spans="1:7" ht="15" x14ac:dyDescent="0.25">
      <c r="A268" s="41">
        <v>48</v>
      </c>
      <c r="B268" s="41" t="s">
        <v>391</v>
      </c>
      <c r="C268" s="41">
        <v>6</v>
      </c>
      <c r="D268" s="41" t="s">
        <v>33</v>
      </c>
      <c r="E268" s="42" t="s">
        <v>4857</v>
      </c>
      <c r="F268" s="41">
        <v>48</v>
      </c>
      <c r="G268" s="11" t="str">
        <f t="shared" si="2"/>
        <v>Habiba AbdAllah (Westbrook)</v>
      </c>
    </row>
    <row r="269" spans="1:7" ht="15" x14ac:dyDescent="0.25">
      <c r="A269" s="41">
        <v>49</v>
      </c>
      <c r="B269" s="41" t="s">
        <v>299</v>
      </c>
      <c r="C269" s="41">
        <v>6</v>
      </c>
      <c r="D269" s="41" t="s">
        <v>20</v>
      </c>
      <c r="E269" s="42" t="s">
        <v>4858</v>
      </c>
      <c r="F269" s="41">
        <v>49</v>
      </c>
      <c r="G269" s="11" t="str">
        <f t="shared" si="2"/>
        <v>Olivia McDougall (Michael A. Kostek)</v>
      </c>
    </row>
    <row r="270" spans="1:7" ht="15" x14ac:dyDescent="0.25">
      <c r="A270" s="41">
        <v>50</v>
      </c>
      <c r="B270" s="41" t="s">
        <v>4859</v>
      </c>
      <c r="C270" s="41">
        <v>6</v>
      </c>
      <c r="D270" s="41" t="s">
        <v>51</v>
      </c>
      <c r="E270" s="42" t="s">
        <v>4860</v>
      </c>
      <c r="F270" s="41">
        <v>50</v>
      </c>
      <c r="G270" s="11" t="str">
        <f t="shared" si="2"/>
        <v>Yasmin Abu-Elbasha (Soraya Hafez)</v>
      </c>
    </row>
    <row r="271" spans="1:7" ht="15" x14ac:dyDescent="0.25">
      <c r="A271" s="41">
        <v>51</v>
      </c>
      <c r="B271" s="41" t="s">
        <v>302</v>
      </c>
      <c r="C271" s="41">
        <v>6</v>
      </c>
      <c r="D271" s="41" t="s">
        <v>25</v>
      </c>
      <c r="E271" s="42" t="s">
        <v>4861</v>
      </c>
      <c r="F271" s="41">
        <v>51</v>
      </c>
      <c r="G271" s="11" t="str">
        <f t="shared" si="2"/>
        <v>Haniya Siddiqui (Centennial)</v>
      </c>
    </row>
    <row r="272" spans="1:7" ht="15" x14ac:dyDescent="0.25">
      <c r="A272" s="41">
        <v>52</v>
      </c>
      <c r="B272" s="41" t="s">
        <v>4862</v>
      </c>
      <c r="C272" s="41">
        <v>6</v>
      </c>
      <c r="D272" s="41" t="s">
        <v>392</v>
      </c>
      <c r="E272" s="42" t="s">
        <v>4863</v>
      </c>
      <c r="F272" s="41">
        <v>52</v>
      </c>
      <c r="G272" s="11" t="str">
        <f t="shared" si="2"/>
        <v>Izzy Percy (LaPerle)</v>
      </c>
    </row>
    <row r="273" spans="1:7" ht="15" x14ac:dyDescent="0.25">
      <c r="A273" s="41">
        <v>53</v>
      </c>
      <c r="B273" s="41" t="s">
        <v>72</v>
      </c>
      <c r="C273" s="41">
        <v>6</v>
      </c>
      <c r="D273" s="41" t="s">
        <v>30</v>
      </c>
      <c r="E273" s="42" t="s">
        <v>4864</v>
      </c>
      <c r="F273" s="41">
        <v>53</v>
      </c>
      <c r="G273" s="11" t="str">
        <f t="shared" si="2"/>
        <v>Avery Lucy (Patricia Heights)</v>
      </c>
    </row>
    <row r="274" spans="1:7" ht="15" x14ac:dyDescent="0.25">
      <c r="A274" s="41">
        <v>54</v>
      </c>
      <c r="B274" s="41" t="s">
        <v>3241</v>
      </c>
      <c r="C274" s="41">
        <v>6</v>
      </c>
      <c r="D274" s="41" t="s">
        <v>848</v>
      </c>
      <c r="E274" s="42" t="s">
        <v>4865</v>
      </c>
      <c r="F274" s="41">
        <v>54</v>
      </c>
      <c r="G274" s="11" t="str">
        <f t="shared" si="2"/>
        <v>Fotima Razzakova (Winterburn)</v>
      </c>
    </row>
    <row r="275" spans="1:7" ht="15" x14ac:dyDescent="0.25">
      <c r="A275" s="41">
        <v>55</v>
      </c>
      <c r="B275" s="41" t="s">
        <v>292</v>
      </c>
      <c r="C275" s="41">
        <v>6</v>
      </c>
      <c r="D275" s="41" t="s">
        <v>25</v>
      </c>
      <c r="E275" s="42" t="s">
        <v>4866</v>
      </c>
      <c r="F275" s="41">
        <v>55</v>
      </c>
      <c r="G275" s="11" t="str">
        <f t="shared" si="2"/>
        <v>Juliana Saniszlo (Centennial)</v>
      </c>
    </row>
    <row r="276" spans="1:7" ht="15" x14ac:dyDescent="0.25">
      <c r="A276" s="41">
        <v>56</v>
      </c>
      <c r="B276" s="41" t="s">
        <v>855</v>
      </c>
      <c r="C276" s="41">
        <v>6</v>
      </c>
      <c r="D276" s="41" t="s">
        <v>848</v>
      </c>
      <c r="E276" s="42" t="s">
        <v>4867</v>
      </c>
      <c r="F276" s="41">
        <v>56</v>
      </c>
      <c r="G276" s="11" t="str">
        <f t="shared" si="2"/>
        <v>Zuhra Razzakova (Winterburn)</v>
      </c>
    </row>
    <row r="277" spans="1:7" ht="15" x14ac:dyDescent="0.25">
      <c r="A277" s="41">
        <v>57</v>
      </c>
      <c r="B277" s="41" t="s">
        <v>61</v>
      </c>
      <c r="C277" s="41">
        <v>6</v>
      </c>
      <c r="D277" s="41" t="s">
        <v>24</v>
      </c>
      <c r="E277" s="42" t="s">
        <v>4868</v>
      </c>
      <c r="F277" s="41">
        <v>57</v>
      </c>
      <c r="G277" s="11" t="str">
        <f t="shared" si="2"/>
        <v>Natalie Plummer (Brander Gardens)</v>
      </c>
    </row>
    <row r="278" spans="1:7" ht="15" x14ac:dyDescent="0.25">
      <c r="A278" s="41">
        <v>58</v>
      </c>
      <c r="B278" s="41" t="s">
        <v>290</v>
      </c>
      <c r="C278" s="41">
        <v>6</v>
      </c>
      <c r="D278" s="41" t="s">
        <v>43</v>
      </c>
      <c r="E278" s="42" t="s">
        <v>4869</v>
      </c>
      <c r="F278" s="41">
        <v>58</v>
      </c>
      <c r="G278" s="11" t="str">
        <f t="shared" si="2"/>
        <v>Isla McCoy (King Edward)</v>
      </c>
    </row>
    <row r="279" spans="1:7" ht="15" x14ac:dyDescent="0.25">
      <c r="A279" s="41">
        <v>59</v>
      </c>
      <c r="B279" s="41" t="s">
        <v>4870</v>
      </c>
      <c r="C279" s="41">
        <v>6</v>
      </c>
      <c r="D279" s="41" t="s">
        <v>279</v>
      </c>
      <c r="E279" s="42" t="s">
        <v>4871</v>
      </c>
      <c r="F279" s="41">
        <v>59</v>
      </c>
      <c r="G279" s="11" t="str">
        <f t="shared" si="2"/>
        <v>Maeva Dhillon (Crestwood)</v>
      </c>
    </row>
    <row r="280" spans="1:7" ht="15" x14ac:dyDescent="0.25">
      <c r="A280" s="41">
        <v>60</v>
      </c>
      <c r="B280" s="41" t="s">
        <v>639</v>
      </c>
      <c r="C280" s="41">
        <v>6</v>
      </c>
      <c r="D280" s="41" t="s">
        <v>106</v>
      </c>
      <c r="E280" s="42" t="s">
        <v>4872</v>
      </c>
      <c r="F280" s="41">
        <v>60</v>
      </c>
      <c r="G280" s="11" t="str">
        <f t="shared" si="2"/>
        <v>Ruby Panek (Edmonton Chr)</v>
      </c>
    </row>
    <row r="281" spans="1:7" ht="15" x14ac:dyDescent="0.25">
      <c r="A281" s="41">
        <v>61</v>
      </c>
      <c r="B281" s="41" t="s">
        <v>4873</v>
      </c>
      <c r="C281" s="41">
        <v>6</v>
      </c>
      <c r="D281" s="41" t="s">
        <v>8006</v>
      </c>
      <c r="E281" s="42" t="s">
        <v>4874</v>
      </c>
      <c r="F281" s="41">
        <v>61</v>
      </c>
      <c r="G281" s="11" t="str">
        <f t="shared" si="2"/>
        <v>Sparrow Bourne (Wîhkwêntôwin)</v>
      </c>
    </row>
    <row r="282" spans="1:7" ht="15" x14ac:dyDescent="0.25">
      <c r="A282" s="41">
        <v>62</v>
      </c>
      <c r="B282" s="41" t="s">
        <v>645</v>
      </c>
      <c r="C282" s="41">
        <v>6</v>
      </c>
      <c r="D282" s="41" t="s">
        <v>31</v>
      </c>
      <c r="E282" s="42" t="s">
        <v>4875</v>
      </c>
      <c r="F282" s="41">
        <v>62</v>
      </c>
      <c r="G282" s="11" t="str">
        <f t="shared" si="2"/>
        <v>Dua Bint-e-Shahzeb (Donnan)</v>
      </c>
    </row>
    <row r="283" spans="1:7" ht="15" x14ac:dyDescent="0.25">
      <c r="A283" s="41">
        <v>63</v>
      </c>
      <c r="B283" s="41" t="s">
        <v>3243</v>
      </c>
      <c r="C283" s="41">
        <v>6</v>
      </c>
      <c r="D283" s="41" t="s">
        <v>106</v>
      </c>
      <c r="E283" s="42" t="s">
        <v>4876</v>
      </c>
      <c r="F283" s="41">
        <v>63</v>
      </c>
      <c r="G283" s="11" t="str">
        <f t="shared" si="2"/>
        <v>Sarah Van Doesburg (Edmonton Chr)</v>
      </c>
    </row>
    <row r="284" spans="1:7" ht="15" x14ac:dyDescent="0.25">
      <c r="A284" s="41">
        <v>64</v>
      </c>
      <c r="B284" s="41" t="s">
        <v>58</v>
      </c>
      <c r="C284" s="41">
        <v>6</v>
      </c>
      <c r="D284" s="41" t="s">
        <v>21</v>
      </c>
      <c r="E284" s="42" t="s">
        <v>4877</v>
      </c>
      <c r="F284" s="41">
        <v>64</v>
      </c>
      <c r="G284" s="11" t="str">
        <f t="shared" si="2"/>
        <v>Livia Perotta Dias (Windsor Park)</v>
      </c>
    </row>
    <row r="285" spans="1:7" ht="15" x14ac:dyDescent="0.25">
      <c r="A285" s="41">
        <v>65</v>
      </c>
      <c r="B285" s="41" t="s">
        <v>64</v>
      </c>
      <c r="C285" s="41">
        <v>6</v>
      </c>
      <c r="D285" s="41" t="s">
        <v>23</v>
      </c>
      <c r="E285" s="42" t="s">
        <v>4878</v>
      </c>
      <c r="F285" s="41">
        <v>65</v>
      </c>
      <c r="G285" s="11" t="str">
        <f t="shared" ref="G285:G397" si="3">CONCATENATE(B285, " (", D285, ")")</f>
        <v>Charlotte Korner (Brookside)</v>
      </c>
    </row>
    <row r="286" spans="1:7" ht="15" x14ac:dyDescent="0.25">
      <c r="A286" s="41">
        <v>66</v>
      </c>
      <c r="B286" s="41" t="s">
        <v>4879</v>
      </c>
      <c r="C286" s="41">
        <v>6</v>
      </c>
      <c r="D286" s="41" t="s">
        <v>8006</v>
      </c>
      <c r="E286" s="42" t="s">
        <v>4880</v>
      </c>
      <c r="F286" s="41">
        <v>66</v>
      </c>
      <c r="G286" s="11" t="str">
        <f t="shared" si="3"/>
        <v>Lillian Black Baka (Wîhkwêntôwin)</v>
      </c>
    </row>
    <row r="287" spans="1:7" ht="15" x14ac:dyDescent="0.25">
      <c r="A287" s="41">
        <v>67</v>
      </c>
      <c r="B287" s="41" t="s">
        <v>4881</v>
      </c>
      <c r="C287" s="41">
        <v>6</v>
      </c>
      <c r="D287" s="41" t="s">
        <v>106</v>
      </c>
      <c r="E287" s="42" t="s">
        <v>4882</v>
      </c>
      <c r="F287" s="41">
        <v>67</v>
      </c>
      <c r="G287" s="11" t="str">
        <f t="shared" si="3"/>
        <v>Beth Klemps (Edmonton Chr)</v>
      </c>
    </row>
    <row r="288" spans="1:7" ht="15" x14ac:dyDescent="0.25">
      <c r="A288" s="41">
        <v>68</v>
      </c>
      <c r="B288" s="41" t="s">
        <v>293</v>
      </c>
      <c r="C288" s="41">
        <v>6</v>
      </c>
      <c r="D288" s="41" t="s">
        <v>49</v>
      </c>
      <c r="E288" s="42" t="s">
        <v>1590</v>
      </c>
      <c r="F288" s="41">
        <v>68</v>
      </c>
      <c r="G288" s="11" t="str">
        <f t="shared" si="3"/>
        <v>Sophia Hinson (Constable Daniel)</v>
      </c>
    </row>
    <row r="289" spans="1:7" ht="15" x14ac:dyDescent="0.25">
      <c r="A289" s="41">
        <v>69</v>
      </c>
      <c r="B289" s="41" t="s">
        <v>4883</v>
      </c>
      <c r="C289" s="41">
        <v>6</v>
      </c>
      <c r="D289" s="41" t="s">
        <v>106</v>
      </c>
      <c r="E289" s="42" t="s">
        <v>4884</v>
      </c>
      <c r="F289" s="41">
        <v>69</v>
      </c>
      <c r="G289" s="11" t="str">
        <f t="shared" si="3"/>
        <v>Jerusalem Tadesse (Edmonton Chr)</v>
      </c>
    </row>
    <row r="290" spans="1:7" ht="15" x14ac:dyDescent="0.25">
      <c r="A290" s="41">
        <v>70</v>
      </c>
      <c r="B290" s="41" t="s">
        <v>3342</v>
      </c>
      <c r="C290" s="41">
        <v>6</v>
      </c>
      <c r="D290" s="41" t="s">
        <v>392</v>
      </c>
      <c r="E290" s="42" t="s">
        <v>4885</v>
      </c>
      <c r="F290" s="41">
        <v>70</v>
      </c>
      <c r="G290" s="11" t="str">
        <f t="shared" si="3"/>
        <v>Aubrey Shaw (LaPerle)</v>
      </c>
    </row>
    <row r="291" spans="1:7" ht="15" x14ac:dyDescent="0.25">
      <c r="A291" s="41">
        <v>71</v>
      </c>
      <c r="B291" s="41" t="s">
        <v>395</v>
      </c>
      <c r="C291" s="41">
        <v>6</v>
      </c>
      <c r="D291" s="41" t="s">
        <v>392</v>
      </c>
      <c r="E291" s="42" t="s">
        <v>4886</v>
      </c>
      <c r="F291" s="41">
        <v>71</v>
      </c>
      <c r="G291" s="11" t="str">
        <f t="shared" si="3"/>
        <v>Mallory Ackroyd (LaPerle)</v>
      </c>
    </row>
    <row r="292" spans="1:7" ht="15" x14ac:dyDescent="0.25">
      <c r="A292" s="41">
        <v>72</v>
      </c>
      <c r="B292" s="41" t="s">
        <v>3291</v>
      </c>
      <c r="C292" s="41">
        <v>6</v>
      </c>
      <c r="D292" s="41" t="s">
        <v>22</v>
      </c>
      <c r="E292" s="42" t="s">
        <v>4887</v>
      </c>
      <c r="F292" s="41">
        <v>72</v>
      </c>
      <c r="G292" s="11" t="str">
        <f t="shared" si="3"/>
        <v>Waverley Pinto (Parkallen)</v>
      </c>
    </row>
    <row r="293" spans="1:7" ht="15" x14ac:dyDescent="0.25">
      <c r="A293" s="41">
        <v>73</v>
      </c>
      <c r="B293" s="41" t="s">
        <v>4888</v>
      </c>
      <c r="C293" s="41">
        <v>6</v>
      </c>
      <c r="D293" s="41" t="s">
        <v>49</v>
      </c>
      <c r="E293" s="42" t="s">
        <v>4889</v>
      </c>
      <c r="F293" s="41">
        <v>73</v>
      </c>
      <c r="G293" s="11" t="str">
        <f t="shared" si="3"/>
        <v>Noelle Ngai (Constable Daniel)</v>
      </c>
    </row>
    <row r="294" spans="1:7" ht="15" x14ac:dyDescent="0.25">
      <c r="A294" s="41">
        <v>74</v>
      </c>
      <c r="B294" s="41" t="s">
        <v>3258</v>
      </c>
      <c r="C294" s="41">
        <v>6</v>
      </c>
      <c r="D294" s="41" t="s">
        <v>36</v>
      </c>
      <c r="E294" s="42" t="s">
        <v>4890</v>
      </c>
      <c r="F294" s="41">
        <v>74</v>
      </c>
      <c r="G294" s="11" t="str">
        <f t="shared" si="3"/>
        <v>Sailish Plante (Riverdale)</v>
      </c>
    </row>
    <row r="295" spans="1:7" ht="15" x14ac:dyDescent="0.25">
      <c r="A295" s="41">
        <v>75</v>
      </c>
      <c r="B295" s="41" t="s">
        <v>297</v>
      </c>
      <c r="C295" s="41">
        <v>6</v>
      </c>
      <c r="D295" s="41" t="s">
        <v>105</v>
      </c>
      <c r="E295" s="42" t="s">
        <v>4891</v>
      </c>
      <c r="F295" s="41">
        <v>75</v>
      </c>
      <c r="G295" s="11" t="str">
        <f t="shared" si="3"/>
        <v>Nathania Seyoum (Aurora Charter)</v>
      </c>
    </row>
    <row r="296" spans="1:7" ht="15" x14ac:dyDescent="0.25">
      <c r="A296" s="41">
        <v>76</v>
      </c>
      <c r="B296" s="41" t="s">
        <v>3200</v>
      </c>
      <c r="C296" s="41">
        <v>6</v>
      </c>
      <c r="D296" s="41" t="s">
        <v>27</v>
      </c>
      <c r="E296" s="42" t="s">
        <v>4892</v>
      </c>
      <c r="F296" s="41">
        <v>76</v>
      </c>
      <c r="G296" s="11" t="str">
        <f t="shared" si="3"/>
        <v>Kaylie Genereux (Holyrood)</v>
      </c>
    </row>
    <row r="297" spans="1:7" ht="15" x14ac:dyDescent="0.25">
      <c r="A297" s="41">
        <v>77</v>
      </c>
      <c r="B297" s="41" t="s">
        <v>3235</v>
      </c>
      <c r="C297" s="41">
        <v>6</v>
      </c>
      <c r="D297" s="41" t="s">
        <v>24</v>
      </c>
      <c r="E297" s="42" t="s">
        <v>4893</v>
      </c>
      <c r="F297" s="41">
        <v>77</v>
      </c>
      <c r="G297" s="11" t="str">
        <f t="shared" si="3"/>
        <v>Keaton van Bredero (Brander Gardens)</v>
      </c>
    </row>
    <row r="298" spans="1:7" ht="15" x14ac:dyDescent="0.25">
      <c r="A298" s="41">
        <v>78</v>
      </c>
      <c r="B298" s="41" t="s">
        <v>652</v>
      </c>
      <c r="C298" s="41">
        <v>6</v>
      </c>
      <c r="D298" s="41" t="s">
        <v>24</v>
      </c>
      <c r="E298" s="42" t="s">
        <v>4894</v>
      </c>
      <c r="F298" s="41">
        <v>78</v>
      </c>
      <c r="G298" s="11" t="str">
        <f t="shared" si="3"/>
        <v>Anastasia Barry (Brander Gardens)</v>
      </c>
    </row>
    <row r="299" spans="1:7" ht="15" x14ac:dyDescent="0.25">
      <c r="A299" s="41">
        <v>79</v>
      </c>
      <c r="B299" s="41" t="s">
        <v>3229</v>
      </c>
      <c r="C299" s="41">
        <v>6</v>
      </c>
      <c r="D299" s="41" t="s">
        <v>105</v>
      </c>
      <c r="E299" s="42" t="s">
        <v>4895</v>
      </c>
      <c r="F299" s="41">
        <v>79</v>
      </c>
      <c r="G299" s="11" t="str">
        <f t="shared" si="3"/>
        <v>Biiftuu Dabala (Aurora Charter)</v>
      </c>
    </row>
    <row r="300" spans="1:7" ht="15" x14ac:dyDescent="0.25">
      <c r="A300" s="41">
        <v>80</v>
      </c>
      <c r="B300" s="41" t="s">
        <v>3302</v>
      </c>
      <c r="C300" s="41">
        <v>6</v>
      </c>
      <c r="D300" s="41" t="s">
        <v>105</v>
      </c>
      <c r="E300" s="42" t="s">
        <v>4896</v>
      </c>
      <c r="F300" s="41">
        <v>80</v>
      </c>
      <c r="G300" s="11" t="str">
        <f t="shared" si="3"/>
        <v>Muskaan Verma (Aurora Charter)</v>
      </c>
    </row>
    <row r="301" spans="1:7" ht="15" x14ac:dyDescent="0.25">
      <c r="A301" s="41">
        <v>81</v>
      </c>
      <c r="B301" s="41" t="s">
        <v>4897</v>
      </c>
      <c r="C301" s="41">
        <v>6</v>
      </c>
      <c r="D301" s="41" t="s">
        <v>44</v>
      </c>
      <c r="E301" s="42" t="s">
        <v>4898</v>
      </c>
      <c r="F301" s="41">
        <v>81</v>
      </c>
      <c r="G301" s="11" t="str">
        <f t="shared" si="3"/>
        <v>Alimata Nikiema (Callingwood)</v>
      </c>
    </row>
    <row r="302" spans="1:7" ht="15" x14ac:dyDescent="0.25">
      <c r="A302" s="41">
        <v>82</v>
      </c>
      <c r="B302" s="41" t="s">
        <v>3275</v>
      </c>
      <c r="C302" s="41">
        <v>6</v>
      </c>
      <c r="D302" s="41" t="s">
        <v>635</v>
      </c>
      <c r="E302" s="42" t="s">
        <v>4899</v>
      </c>
      <c r="F302" s="41">
        <v>82</v>
      </c>
      <c r="G302" s="11" t="str">
        <f t="shared" si="3"/>
        <v>Sabrina Souleiman (John A. McDougall)</v>
      </c>
    </row>
    <row r="303" spans="1:7" ht="15" x14ac:dyDescent="0.25">
      <c r="A303" s="41">
        <v>83</v>
      </c>
      <c r="B303" s="41" t="s">
        <v>393</v>
      </c>
      <c r="C303" s="41">
        <v>6</v>
      </c>
      <c r="D303" s="41" t="s">
        <v>392</v>
      </c>
      <c r="E303" s="42" t="s">
        <v>4900</v>
      </c>
      <c r="F303" s="41">
        <v>83</v>
      </c>
      <c r="G303" s="11" t="str">
        <f t="shared" si="3"/>
        <v>Esther Lam (LaPerle)</v>
      </c>
    </row>
    <row r="304" spans="1:7" ht="15" x14ac:dyDescent="0.25">
      <c r="A304" s="41">
        <v>84</v>
      </c>
      <c r="B304" s="41" t="s">
        <v>320</v>
      </c>
      <c r="C304" s="41">
        <v>6</v>
      </c>
      <c r="D304" s="41" t="s">
        <v>41</v>
      </c>
      <c r="E304" s="42" t="s">
        <v>4901</v>
      </c>
      <c r="F304" s="41">
        <v>84</v>
      </c>
      <c r="G304" s="11" t="str">
        <f t="shared" si="3"/>
        <v>Katia Oliver (Mill Creek)</v>
      </c>
    </row>
    <row r="305" spans="1:7" ht="15" x14ac:dyDescent="0.25">
      <c r="A305" s="41">
        <v>85</v>
      </c>
      <c r="B305" s="41" t="s">
        <v>396</v>
      </c>
      <c r="C305" s="41">
        <v>6</v>
      </c>
      <c r="D305" s="41" t="s">
        <v>309</v>
      </c>
      <c r="E305" s="42" t="s">
        <v>4902</v>
      </c>
      <c r="F305" s="41">
        <v>85</v>
      </c>
      <c r="G305" s="11" t="str">
        <f t="shared" si="3"/>
        <v>Lina Adnan (MAC Islamic)</v>
      </c>
    </row>
    <row r="306" spans="1:7" ht="15" x14ac:dyDescent="0.25">
      <c r="A306" s="41">
        <v>86</v>
      </c>
      <c r="B306" s="41" t="s">
        <v>658</v>
      </c>
      <c r="C306" s="41">
        <v>6</v>
      </c>
      <c r="D306" s="41" t="s">
        <v>41</v>
      </c>
      <c r="E306" s="42" t="s">
        <v>4903</v>
      </c>
      <c r="F306" s="41">
        <v>86</v>
      </c>
      <c r="G306" s="11" t="str">
        <f t="shared" si="3"/>
        <v>Gabrielle Gerun (Mill Creek)</v>
      </c>
    </row>
    <row r="307" spans="1:7" ht="15" x14ac:dyDescent="0.25">
      <c r="A307" s="41">
        <v>87</v>
      </c>
      <c r="B307" s="41" t="s">
        <v>660</v>
      </c>
      <c r="C307" s="41">
        <v>6</v>
      </c>
      <c r="D307" s="41" t="s">
        <v>41</v>
      </c>
      <c r="E307" s="42" t="s">
        <v>4904</v>
      </c>
      <c r="F307" s="41">
        <v>87</v>
      </c>
      <c r="G307" s="11" t="str">
        <f t="shared" si="3"/>
        <v>Emery Wong (Mill Creek)</v>
      </c>
    </row>
    <row r="308" spans="1:7" ht="15" x14ac:dyDescent="0.25">
      <c r="A308" s="41">
        <v>88</v>
      </c>
      <c r="B308" s="41" t="s">
        <v>859</v>
      </c>
      <c r="C308" s="41">
        <v>6</v>
      </c>
      <c r="D308" s="41" t="s">
        <v>279</v>
      </c>
      <c r="E308" s="42" t="s">
        <v>1648</v>
      </c>
      <c r="F308" s="41">
        <v>88</v>
      </c>
      <c r="G308" s="11" t="str">
        <f t="shared" si="3"/>
        <v>Elise Baumback (Crestwood)</v>
      </c>
    </row>
    <row r="309" spans="1:7" ht="15" x14ac:dyDescent="0.25">
      <c r="A309" s="41">
        <v>89</v>
      </c>
      <c r="B309" s="41" t="s">
        <v>3309</v>
      </c>
      <c r="C309" s="41">
        <v>6</v>
      </c>
      <c r="D309" s="41" t="s">
        <v>19</v>
      </c>
      <c r="E309" s="42" t="s">
        <v>4905</v>
      </c>
      <c r="F309" s="41">
        <v>89</v>
      </c>
      <c r="G309" s="11" t="str">
        <f t="shared" si="3"/>
        <v>Lina Sidel (Rio Terrace)</v>
      </c>
    </row>
    <row r="310" spans="1:7" ht="15" x14ac:dyDescent="0.25">
      <c r="A310" s="41">
        <v>90</v>
      </c>
      <c r="B310" s="41" t="s">
        <v>324</v>
      </c>
      <c r="C310" s="41">
        <v>6</v>
      </c>
      <c r="D310" s="41" t="s">
        <v>51</v>
      </c>
      <c r="E310" s="42" t="s">
        <v>4906</v>
      </c>
      <c r="F310" s="41">
        <v>90</v>
      </c>
      <c r="G310" s="11" t="str">
        <f t="shared" si="3"/>
        <v>Sonja Yates (Soraya Hafez)</v>
      </c>
    </row>
    <row r="311" spans="1:7" ht="15" x14ac:dyDescent="0.25">
      <c r="A311" s="41">
        <v>91</v>
      </c>
      <c r="B311" s="41" t="s">
        <v>67</v>
      </c>
      <c r="C311" s="41">
        <v>6</v>
      </c>
      <c r="D311" s="41" t="s">
        <v>19</v>
      </c>
      <c r="E311" s="42" t="s">
        <v>4907</v>
      </c>
      <c r="F311" s="41">
        <v>91</v>
      </c>
      <c r="G311" s="11" t="str">
        <f t="shared" si="3"/>
        <v>Leah Hehr (Rio Terrace)</v>
      </c>
    </row>
    <row r="312" spans="1:7" ht="15" x14ac:dyDescent="0.25">
      <c r="A312" s="41">
        <v>92</v>
      </c>
      <c r="B312" s="41" t="s">
        <v>307</v>
      </c>
      <c r="C312" s="41">
        <v>6</v>
      </c>
      <c r="D312" s="41" t="s">
        <v>25</v>
      </c>
      <c r="E312" s="42" t="s">
        <v>4908</v>
      </c>
      <c r="F312" s="41">
        <v>92</v>
      </c>
      <c r="G312" s="11" t="str">
        <f t="shared" si="3"/>
        <v>Adalyn Webster (Centennial)</v>
      </c>
    </row>
    <row r="313" spans="1:7" ht="15" x14ac:dyDescent="0.25">
      <c r="A313" s="41">
        <v>93</v>
      </c>
      <c r="B313" s="41" t="s">
        <v>3294</v>
      </c>
      <c r="C313" s="41">
        <v>6</v>
      </c>
      <c r="D313" s="41" t="s">
        <v>392</v>
      </c>
      <c r="E313" s="42" t="s">
        <v>4909</v>
      </c>
      <c r="F313" s="41">
        <v>93</v>
      </c>
      <c r="G313" s="11" t="str">
        <f t="shared" si="3"/>
        <v>Magfera Abdurahman (LaPerle)</v>
      </c>
    </row>
    <row r="314" spans="1:7" ht="15" x14ac:dyDescent="0.25">
      <c r="A314" s="41">
        <v>94</v>
      </c>
      <c r="B314" s="41" t="s">
        <v>295</v>
      </c>
      <c r="C314" s="41">
        <v>6</v>
      </c>
      <c r="D314" s="41" t="s">
        <v>62</v>
      </c>
      <c r="E314" s="42" t="s">
        <v>4910</v>
      </c>
      <c r="F314" s="41">
        <v>94</v>
      </c>
      <c r="G314" s="11" t="str">
        <f t="shared" si="3"/>
        <v>Penny Heywood (Westglen)</v>
      </c>
    </row>
    <row r="315" spans="1:7" ht="15" x14ac:dyDescent="0.25">
      <c r="A315" s="41">
        <v>95</v>
      </c>
      <c r="B315" s="41" t="s">
        <v>4911</v>
      </c>
      <c r="C315" s="41">
        <v>6</v>
      </c>
      <c r="D315" s="41" t="s">
        <v>8006</v>
      </c>
      <c r="E315" s="42" t="s">
        <v>4912</v>
      </c>
      <c r="F315" s="41">
        <v>95</v>
      </c>
      <c r="G315" s="11" t="str">
        <f t="shared" si="3"/>
        <v>Fatuma Osman (Wîhkwêntôwin)</v>
      </c>
    </row>
    <row r="316" spans="1:7" ht="15" x14ac:dyDescent="0.25">
      <c r="A316" s="41">
        <v>96</v>
      </c>
      <c r="B316" s="41" t="s">
        <v>66</v>
      </c>
      <c r="C316" s="41">
        <v>6</v>
      </c>
      <c r="D316" s="41" t="s">
        <v>24</v>
      </c>
      <c r="E316" s="42" t="s">
        <v>4913</v>
      </c>
      <c r="F316" s="41">
        <v>96</v>
      </c>
      <c r="G316" s="11" t="str">
        <f t="shared" si="3"/>
        <v>Danika Davies (Brander Gardens)</v>
      </c>
    </row>
    <row r="317" spans="1:7" ht="15" x14ac:dyDescent="0.25">
      <c r="A317" s="41">
        <v>97</v>
      </c>
      <c r="B317" s="41" t="s">
        <v>3246</v>
      </c>
      <c r="C317" s="41">
        <v>6</v>
      </c>
      <c r="D317" s="41" t="s">
        <v>32</v>
      </c>
      <c r="E317" s="42" t="s">
        <v>4914</v>
      </c>
      <c r="F317" s="41">
        <v>97</v>
      </c>
      <c r="G317" s="11" t="str">
        <f t="shared" si="3"/>
        <v>Amelier Keane (Forest Heights)</v>
      </c>
    </row>
    <row r="318" spans="1:7" ht="15" x14ac:dyDescent="0.25">
      <c r="A318" s="41">
        <v>98</v>
      </c>
      <c r="B318" s="41" t="s">
        <v>653</v>
      </c>
      <c r="C318" s="41">
        <v>6</v>
      </c>
      <c r="D318" s="41" t="s">
        <v>62</v>
      </c>
      <c r="E318" s="42" t="s">
        <v>4915</v>
      </c>
      <c r="F318" s="41">
        <v>98</v>
      </c>
      <c r="G318" s="11" t="str">
        <f t="shared" si="3"/>
        <v>Paige Nelson (Westglen)</v>
      </c>
    </row>
    <row r="319" spans="1:7" ht="15" x14ac:dyDescent="0.25">
      <c r="A319" s="41">
        <v>99</v>
      </c>
      <c r="B319" s="41" t="s">
        <v>4916</v>
      </c>
      <c r="C319" s="41">
        <v>6</v>
      </c>
      <c r="D319" s="41" t="s">
        <v>41</v>
      </c>
      <c r="E319" s="42" t="s">
        <v>4917</v>
      </c>
      <c r="F319" s="41">
        <v>99</v>
      </c>
      <c r="G319" s="11" t="str">
        <f t="shared" si="3"/>
        <v>Bijou Garcia (Mill Creek)</v>
      </c>
    </row>
    <row r="320" spans="1:7" ht="15" x14ac:dyDescent="0.25">
      <c r="A320" s="41">
        <v>100</v>
      </c>
      <c r="B320" s="41" t="s">
        <v>71</v>
      </c>
      <c r="C320" s="41">
        <v>6</v>
      </c>
      <c r="D320" s="41" t="s">
        <v>24</v>
      </c>
      <c r="E320" s="42" t="s">
        <v>4918</v>
      </c>
      <c r="F320" s="41">
        <v>100</v>
      </c>
      <c r="G320" s="11" t="str">
        <f t="shared" si="3"/>
        <v>Riddhi Patel (Brander Gardens)</v>
      </c>
    </row>
    <row r="321" spans="1:7" ht="15" x14ac:dyDescent="0.25">
      <c r="A321" s="41">
        <v>101</v>
      </c>
      <c r="B321" s="41" t="s">
        <v>663</v>
      </c>
      <c r="C321" s="41">
        <v>6</v>
      </c>
      <c r="D321" s="41" t="s">
        <v>51</v>
      </c>
      <c r="E321" s="42" t="s">
        <v>4919</v>
      </c>
      <c r="F321" s="41">
        <v>101</v>
      </c>
      <c r="G321" s="11" t="str">
        <f t="shared" si="3"/>
        <v>Lowan Ethier (Soraya Hafez)</v>
      </c>
    </row>
    <row r="322" spans="1:7" ht="15" x14ac:dyDescent="0.25">
      <c r="A322" s="41">
        <v>102</v>
      </c>
      <c r="B322" s="41" t="s">
        <v>4920</v>
      </c>
      <c r="C322" s="41">
        <v>6</v>
      </c>
      <c r="D322" s="41" t="s">
        <v>51</v>
      </c>
      <c r="E322" s="42" t="s">
        <v>4921</v>
      </c>
      <c r="F322" s="41">
        <v>102</v>
      </c>
      <c r="G322" s="11" t="str">
        <f t="shared" si="3"/>
        <v>Anaya Dossa (Soraya Hafez)</v>
      </c>
    </row>
    <row r="323" spans="1:7" ht="15" x14ac:dyDescent="0.25">
      <c r="A323" s="41">
        <v>103</v>
      </c>
      <c r="B323" s="41" t="s">
        <v>4922</v>
      </c>
      <c r="C323" s="41">
        <v>6</v>
      </c>
      <c r="D323" s="41" t="s">
        <v>392</v>
      </c>
      <c r="E323" s="42" t="s">
        <v>4923</v>
      </c>
      <c r="F323" s="41">
        <v>103</v>
      </c>
      <c r="G323" s="11" t="str">
        <f t="shared" si="3"/>
        <v>Chanelle Penelope (LaPerle)</v>
      </c>
    </row>
    <row r="324" spans="1:7" ht="15" x14ac:dyDescent="0.25">
      <c r="A324" s="41">
        <v>104</v>
      </c>
      <c r="B324" s="41" t="s">
        <v>649</v>
      </c>
      <c r="C324" s="41">
        <v>6</v>
      </c>
      <c r="D324" s="41" t="s">
        <v>28</v>
      </c>
      <c r="E324" s="42" t="s">
        <v>4924</v>
      </c>
      <c r="F324" s="41">
        <v>104</v>
      </c>
      <c r="G324" s="11" t="str">
        <f t="shared" si="3"/>
        <v>Amaara Aziz (Earl Buxton)</v>
      </c>
    </row>
    <row r="325" spans="1:7" ht="15" x14ac:dyDescent="0.25">
      <c r="A325" s="41">
        <v>105</v>
      </c>
      <c r="B325" s="41" t="s">
        <v>4925</v>
      </c>
      <c r="C325" s="41">
        <v>6</v>
      </c>
      <c r="D325" s="41" t="s">
        <v>2028</v>
      </c>
      <c r="E325" s="42" t="s">
        <v>4926</v>
      </c>
      <c r="F325" s="41">
        <v>105</v>
      </c>
      <c r="G325" s="11" t="str">
        <f t="shared" si="3"/>
        <v>Jane Leong (Donald R. Getty)</v>
      </c>
    </row>
    <row r="326" spans="1:7" ht="15" x14ac:dyDescent="0.25">
      <c r="A326" s="41">
        <v>106</v>
      </c>
      <c r="B326" s="41" t="s">
        <v>300</v>
      </c>
      <c r="C326" s="41">
        <v>6</v>
      </c>
      <c r="D326" s="41" t="s">
        <v>200</v>
      </c>
      <c r="E326" s="42" t="s">
        <v>4927</v>
      </c>
      <c r="F326" s="41">
        <v>106</v>
      </c>
      <c r="G326" s="11" t="str">
        <f t="shared" si="3"/>
        <v>Hayden Reny (Elmwood)</v>
      </c>
    </row>
    <row r="327" spans="1:7" ht="15" x14ac:dyDescent="0.25">
      <c r="A327" s="41">
        <v>107</v>
      </c>
      <c r="B327" s="41" t="s">
        <v>3350</v>
      </c>
      <c r="C327" s="41">
        <v>6</v>
      </c>
      <c r="D327" s="41" t="s">
        <v>39</v>
      </c>
      <c r="E327" s="42" t="s">
        <v>4928</v>
      </c>
      <c r="F327" s="41">
        <v>107</v>
      </c>
      <c r="G327" s="11" t="str">
        <f t="shared" si="3"/>
        <v>Maya Matthiessen L (Laurier Heights)</v>
      </c>
    </row>
    <row r="328" spans="1:7" ht="15" x14ac:dyDescent="0.25">
      <c r="A328" s="41">
        <v>108</v>
      </c>
      <c r="B328" s="41" t="s">
        <v>60</v>
      </c>
      <c r="C328" s="41">
        <v>6</v>
      </c>
      <c r="D328" s="41" t="s">
        <v>44</v>
      </c>
      <c r="E328" s="42" t="s">
        <v>4929</v>
      </c>
      <c r="F328" s="41">
        <v>108</v>
      </c>
      <c r="G328" s="11" t="str">
        <f t="shared" si="3"/>
        <v>Sahar Naseri (Callingwood)</v>
      </c>
    </row>
    <row r="329" spans="1:7" ht="15" x14ac:dyDescent="0.25">
      <c r="A329" s="41">
        <v>109</v>
      </c>
      <c r="B329" s="41" t="s">
        <v>308</v>
      </c>
      <c r="C329" s="41">
        <v>6</v>
      </c>
      <c r="D329" s="41" t="s">
        <v>105</v>
      </c>
      <c r="E329" s="42" t="s">
        <v>4930</v>
      </c>
      <c r="F329" s="41">
        <v>109</v>
      </c>
      <c r="G329" s="11" t="str">
        <f t="shared" si="3"/>
        <v>Eva Smith (Aurora Charter)</v>
      </c>
    </row>
    <row r="330" spans="1:7" ht="15" x14ac:dyDescent="0.25">
      <c r="A330" s="41">
        <v>110</v>
      </c>
      <c r="B330" s="41" t="s">
        <v>647</v>
      </c>
      <c r="C330" s="41">
        <v>6</v>
      </c>
      <c r="D330" s="41" t="s">
        <v>105</v>
      </c>
      <c r="E330" s="42" t="s">
        <v>4931</v>
      </c>
      <c r="F330" s="41">
        <v>110</v>
      </c>
      <c r="G330" s="11" t="str">
        <f t="shared" si="3"/>
        <v>Bersabet Tesfaye (Aurora Charter)</v>
      </c>
    </row>
    <row r="331" spans="1:7" ht="15" x14ac:dyDescent="0.25">
      <c r="A331" s="41">
        <v>111</v>
      </c>
      <c r="B331" s="41" t="s">
        <v>3266</v>
      </c>
      <c r="C331" s="41">
        <v>6</v>
      </c>
      <c r="D331" s="41" t="s">
        <v>24</v>
      </c>
      <c r="E331" s="42" t="s">
        <v>4932</v>
      </c>
      <c r="F331" s="41">
        <v>111</v>
      </c>
      <c r="G331" s="11" t="str">
        <f t="shared" si="3"/>
        <v>Tanveet Dulai (Brander Gardens)</v>
      </c>
    </row>
    <row r="332" spans="1:7" ht="15" x14ac:dyDescent="0.25">
      <c r="A332" s="41">
        <v>112</v>
      </c>
      <c r="B332" s="41" t="s">
        <v>4933</v>
      </c>
      <c r="C332" s="41">
        <v>6</v>
      </c>
      <c r="D332" s="41" t="s">
        <v>19</v>
      </c>
      <c r="E332" s="42" t="s">
        <v>4934</v>
      </c>
      <c r="F332" s="41">
        <v>112</v>
      </c>
      <c r="G332" s="11" t="str">
        <f t="shared" si="3"/>
        <v>Coral Marshall-Mur (Rio Terrace)</v>
      </c>
    </row>
    <row r="333" spans="1:7" ht="15" x14ac:dyDescent="0.25">
      <c r="A333" s="41">
        <v>113</v>
      </c>
      <c r="B333" s="41" t="s">
        <v>643</v>
      </c>
      <c r="C333" s="41">
        <v>6</v>
      </c>
      <c r="D333" s="41" t="s">
        <v>124</v>
      </c>
      <c r="E333" s="42" t="s">
        <v>4935</v>
      </c>
      <c r="F333" s="41">
        <v>113</v>
      </c>
      <c r="G333" s="11" t="str">
        <f t="shared" si="3"/>
        <v>Olivia John-Stone (Homesteader)</v>
      </c>
    </row>
    <row r="334" spans="1:7" ht="15" x14ac:dyDescent="0.25">
      <c r="A334" s="41">
        <v>114</v>
      </c>
      <c r="B334" s="41" t="s">
        <v>110</v>
      </c>
      <c r="C334" s="41">
        <v>6</v>
      </c>
      <c r="D334" s="41" t="s">
        <v>41</v>
      </c>
      <c r="E334" s="42" t="s">
        <v>4936</v>
      </c>
      <c r="F334" s="41">
        <v>114</v>
      </c>
      <c r="G334" s="11" t="str">
        <f t="shared" si="3"/>
        <v>Iona Rout (Mill Creek)</v>
      </c>
    </row>
    <row r="335" spans="1:7" ht="15" x14ac:dyDescent="0.25">
      <c r="A335" s="41">
        <v>115</v>
      </c>
      <c r="B335" s="41" t="s">
        <v>3284</v>
      </c>
      <c r="C335" s="41">
        <v>6</v>
      </c>
      <c r="D335" s="41" t="s">
        <v>19</v>
      </c>
      <c r="E335" s="42" t="s">
        <v>4937</v>
      </c>
      <c r="F335" s="41">
        <v>115</v>
      </c>
      <c r="G335" s="11" t="str">
        <f t="shared" si="3"/>
        <v>Vivian Clark (Rio Terrace)</v>
      </c>
    </row>
    <row r="336" spans="1:7" ht="15" x14ac:dyDescent="0.25">
      <c r="A336" s="41">
        <v>116</v>
      </c>
      <c r="B336" s="41" t="s">
        <v>111</v>
      </c>
      <c r="C336" s="41">
        <v>6</v>
      </c>
      <c r="D336" s="41" t="s">
        <v>35</v>
      </c>
      <c r="E336" s="42" t="s">
        <v>4938</v>
      </c>
      <c r="F336" s="41">
        <v>116</v>
      </c>
      <c r="G336" s="11" t="str">
        <f t="shared" si="3"/>
        <v>Madison Hisey (Johnny Bright)</v>
      </c>
    </row>
    <row r="337" spans="1:7" ht="15" x14ac:dyDescent="0.25">
      <c r="A337" s="41">
        <v>117</v>
      </c>
      <c r="B337" s="41" t="s">
        <v>864</v>
      </c>
      <c r="C337" s="41">
        <v>6</v>
      </c>
      <c r="D337" s="41" t="s">
        <v>106</v>
      </c>
      <c r="E337" s="42" t="s">
        <v>4939</v>
      </c>
      <c r="F337" s="41">
        <v>117</v>
      </c>
      <c r="G337" s="11" t="str">
        <f t="shared" si="3"/>
        <v>Sham Gebre (Edmonton Chr)</v>
      </c>
    </row>
    <row r="338" spans="1:7" ht="15" x14ac:dyDescent="0.25">
      <c r="A338" s="41">
        <v>118</v>
      </c>
      <c r="B338" s="41" t="s">
        <v>3326</v>
      </c>
      <c r="C338" s="41">
        <v>6</v>
      </c>
      <c r="D338" s="41" t="s">
        <v>105</v>
      </c>
      <c r="E338" s="42" t="s">
        <v>4940</v>
      </c>
      <c r="F338" s="41">
        <v>118</v>
      </c>
      <c r="G338" s="11" t="str">
        <f t="shared" si="3"/>
        <v>Naira Bhardwaj (Aurora Charter)</v>
      </c>
    </row>
    <row r="339" spans="1:7" ht="15" x14ac:dyDescent="0.25">
      <c r="A339" s="41">
        <v>119</v>
      </c>
      <c r="B339" s="41" t="s">
        <v>4941</v>
      </c>
      <c r="C339" s="41">
        <v>6</v>
      </c>
      <c r="D339" s="41" t="s">
        <v>44</v>
      </c>
      <c r="E339" s="42" t="s">
        <v>4942</v>
      </c>
      <c r="F339" s="41">
        <v>119</v>
      </c>
      <c r="G339" s="11" t="str">
        <f t="shared" si="3"/>
        <v>Citlaly Cruz Perez (Callingwood)</v>
      </c>
    </row>
    <row r="340" spans="1:7" ht="15" x14ac:dyDescent="0.25">
      <c r="A340" s="41">
        <v>120</v>
      </c>
      <c r="B340" s="41" t="s">
        <v>657</v>
      </c>
      <c r="C340" s="41">
        <v>6</v>
      </c>
      <c r="D340" s="41" t="s">
        <v>80</v>
      </c>
      <c r="E340" s="42" t="s">
        <v>4943</v>
      </c>
      <c r="F340" s="41">
        <v>120</v>
      </c>
      <c r="G340" s="11" t="str">
        <f t="shared" si="3"/>
        <v>Maecie Kardash (George H. Luck)</v>
      </c>
    </row>
    <row r="341" spans="1:7" ht="15" x14ac:dyDescent="0.25">
      <c r="A341" s="41">
        <v>121</v>
      </c>
      <c r="B341" s="41" t="s">
        <v>3319</v>
      </c>
      <c r="C341" s="41">
        <v>6</v>
      </c>
      <c r="D341" s="41" t="s">
        <v>635</v>
      </c>
      <c r="E341" s="42" t="s">
        <v>4944</v>
      </c>
      <c r="F341" s="41">
        <v>121</v>
      </c>
      <c r="G341" s="11" t="str">
        <f t="shared" si="3"/>
        <v>Sumaya Golicha (John A. McDougall)</v>
      </c>
    </row>
    <row r="342" spans="1:7" ht="15" x14ac:dyDescent="0.25">
      <c r="A342" s="41">
        <v>122</v>
      </c>
      <c r="B342" s="41" t="s">
        <v>662</v>
      </c>
      <c r="C342" s="41">
        <v>6</v>
      </c>
      <c r="D342" s="41" t="s">
        <v>80</v>
      </c>
      <c r="E342" s="42" t="s">
        <v>4945</v>
      </c>
      <c r="F342" s="41">
        <v>122</v>
      </c>
      <c r="G342" s="11" t="str">
        <f t="shared" si="3"/>
        <v>Sidra Froland (George H. Luck)</v>
      </c>
    </row>
    <row r="343" spans="1:7" ht="15" x14ac:dyDescent="0.25">
      <c r="A343" s="41">
        <v>123</v>
      </c>
      <c r="B343" s="41" t="s">
        <v>3306</v>
      </c>
      <c r="C343" s="41">
        <v>6</v>
      </c>
      <c r="D343" s="41" t="s">
        <v>31</v>
      </c>
      <c r="E343" s="42" t="s">
        <v>4946</v>
      </c>
      <c r="F343" s="41">
        <v>123</v>
      </c>
      <c r="G343" s="11" t="str">
        <f t="shared" si="3"/>
        <v>Zenia Jawed (Donnan)</v>
      </c>
    </row>
    <row r="344" spans="1:7" ht="15" x14ac:dyDescent="0.25">
      <c r="A344" s="41">
        <v>124</v>
      </c>
      <c r="B344" s="41" t="s">
        <v>3335</v>
      </c>
      <c r="C344" s="41">
        <v>6</v>
      </c>
      <c r="D344" s="41" t="s">
        <v>20</v>
      </c>
      <c r="E344" s="42" t="s">
        <v>4947</v>
      </c>
      <c r="F344" s="41">
        <v>124</v>
      </c>
      <c r="G344" s="11" t="str">
        <f t="shared" si="3"/>
        <v>Leia Bourassa (Michael A. Kostek)</v>
      </c>
    </row>
    <row r="345" spans="1:7" ht="15" x14ac:dyDescent="0.25">
      <c r="A345" s="41">
        <v>125</v>
      </c>
      <c r="B345" s="41" t="s">
        <v>656</v>
      </c>
      <c r="C345" s="41">
        <v>6</v>
      </c>
      <c r="D345" s="41" t="s">
        <v>124</v>
      </c>
      <c r="E345" s="42" t="s">
        <v>4948</v>
      </c>
      <c r="F345" s="41">
        <v>125</v>
      </c>
      <c r="G345" s="11" t="str">
        <f t="shared" si="3"/>
        <v>Aijan Darwesh (Homesteader)</v>
      </c>
    </row>
    <row r="346" spans="1:7" ht="15" x14ac:dyDescent="0.25">
      <c r="A346" s="41">
        <v>126</v>
      </c>
      <c r="B346" s="41" t="s">
        <v>655</v>
      </c>
      <c r="C346" s="41">
        <v>6</v>
      </c>
      <c r="D346" s="41" t="s">
        <v>28</v>
      </c>
      <c r="E346" s="42" t="s">
        <v>4949</v>
      </c>
      <c r="F346" s="41">
        <v>126</v>
      </c>
      <c r="G346" s="11" t="str">
        <f t="shared" si="3"/>
        <v>Serena Liyanage (Earl Buxton)</v>
      </c>
    </row>
    <row r="347" spans="1:7" ht="15" x14ac:dyDescent="0.25">
      <c r="A347" s="41">
        <v>127</v>
      </c>
      <c r="B347" s="41" t="s">
        <v>301</v>
      </c>
      <c r="C347" s="41">
        <v>6</v>
      </c>
      <c r="D347" s="41" t="s">
        <v>105</v>
      </c>
      <c r="E347" s="42" t="s">
        <v>4950</v>
      </c>
      <c r="F347" s="41">
        <v>127</v>
      </c>
      <c r="G347" s="11" t="str">
        <f t="shared" si="3"/>
        <v>Tiya Shemsedin (Aurora Charter)</v>
      </c>
    </row>
    <row r="348" spans="1:7" ht="15" x14ac:dyDescent="0.25">
      <c r="A348" s="41">
        <v>128</v>
      </c>
      <c r="B348" s="41" t="s">
        <v>665</v>
      </c>
      <c r="C348" s="41">
        <v>6</v>
      </c>
      <c r="D348" s="41" t="s">
        <v>57</v>
      </c>
      <c r="E348" s="42" t="s">
        <v>4951</v>
      </c>
      <c r="F348" s="41">
        <v>128</v>
      </c>
      <c r="G348" s="11" t="str">
        <f t="shared" si="3"/>
        <v>Georgia Fauser (David Thomas King)</v>
      </c>
    </row>
    <row r="349" spans="1:7" ht="15" x14ac:dyDescent="0.25">
      <c r="A349" s="41">
        <v>129</v>
      </c>
      <c r="B349" s="41" t="s">
        <v>651</v>
      </c>
      <c r="C349" s="41">
        <v>6</v>
      </c>
      <c r="D349" s="41" t="s">
        <v>57</v>
      </c>
      <c r="E349" s="42" t="s">
        <v>4952</v>
      </c>
      <c r="F349" s="41">
        <v>129</v>
      </c>
      <c r="G349" s="11" t="str">
        <f t="shared" si="3"/>
        <v>Olive Williams (David Thomas King)</v>
      </c>
    </row>
    <row r="350" spans="1:7" ht="15" x14ac:dyDescent="0.25">
      <c r="A350" s="41">
        <v>130</v>
      </c>
      <c r="B350" s="41" t="s">
        <v>75</v>
      </c>
      <c r="C350" s="41">
        <v>6</v>
      </c>
      <c r="D350" s="41" t="s">
        <v>57</v>
      </c>
      <c r="E350" s="42" t="s">
        <v>4953</v>
      </c>
      <c r="F350" s="41">
        <v>130</v>
      </c>
      <c r="G350" s="11" t="str">
        <f t="shared" si="3"/>
        <v>Emma Elliott (David Thomas King)</v>
      </c>
    </row>
    <row r="351" spans="1:7" ht="15" x14ac:dyDescent="0.25">
      <c r="A351" s="41">
        <v>131</v>
      </c>
      <c r="B351" s="41" t="s">
        <v>664</v>
      </c>
      <c r="C351" s="41">
        <v>6</v>
      </c>
      <c r="D351" s="41" t="s">
        <v>18</v>
      </c>
      <c r="E351" s="42" t="s">
        <v>4954</v>
      </c>
      <c r="F351" s="41">
        <v>131</v>
      </c>
      <c r="G351" s="11" t="str">
        <f t="shared" si="3"/>
        <v>Stevie Straughan (George P. Nicholson)</v>
      </c>
    </row>
    <row r="352" spans="1:7" ht="15" x14ac:dyDescent="0.25">
      <c r="A352" s="41">
        <v>132</v>
      </c>
      <c r="B352" s="41" t="s">
        <v>4955</v>
      </c>
      <c r="C352" s="41">
        <v>6</v>
      </c>
      <c r="D352" s="41" t="s">
        <v>3872</v>
      </c>
      <c r="E352" s="42" t="s">
        <v>4956</v>
      </c>
      <c r="F352" s="41">
        <v>132</v>
      </c>
      <c r="G352" s="11" t="str">
        <f t="shared" si="3"/>
        <v>Ella Moulds (York)</v>
      </c>
    </row>
    <row r="353" spans="1:7" ht="15" x14ac:dyDescent="0.25">
      <c r="A353" s="41">
        <v>133</v>
      </c>
      <c r="B353" s="41" t="s">
        <v>311</v>
      </c>
      <c r="C353" s="41">
        <v>6</v>
      </c>
      <c r="D353" s="41" t="s">
        <v>200</v>
      </c>
      <c r="E353" s="42" t="s">
        <v>4957</v>
      </c>
      <c r="F353" s="41">
        <v>133</v>
      </c>
      <c r="G353" s="11" t="str">
        <f t="shared" si="3"/>
        <v>Charlotte Wheeler (Elmwood)</v>
      </c>
    </row>
    <row r="354" spans="1:7" ht="15" x14ac:dyDescent="0.25">
      <c r="A354" s="41">
        <v>134</v>
      </c>
      <c r="B354" s="41" t="s">
        <v>3329</v>
      </c>
      <c r="C354" s="41">
        <v>6</v>
      </c>
      <c r="D354" s="41" t="s">
        <v>200</v>
      </c>
      <c r="E354" s="42" t="s">
        <v>4958</v>
      </c>
      <c r="F354" s="41">
        <v>134</v>
      </c>
      <c r="G354" s="11" t="str">
        <f t="shared" si="3"/>
        <v>Nora Power (Elmwood)</v>
      </c>
    </row>
    <row r="355" spans="1:7" ht="15" x14ac:dyDescent="0.25">
      <c r="A355" s="41">
        <v>135</v>
      </c>
      <c r="B355" s="41" t="s">
        <v>3370</v>
      </c>
      <c r="C355" s="41">
        <v>6</v>
      </c>
      <c r="D355" s="41" t="s">
        <v>41</v>
      </c>
      <c r="E355" s="42" t="s">
        <v>4959</v>
      </c>
      <c r="F355" s="41">
        <v>135</v>
      </c>
      <c r="G355" s="11" t="str">
        <f t="shared" si="3"/>
        <v>Carter Quinn (Mill Creek)</v>
      </c>
    </row>
    <row r="356" spans="1:7" ht="15" x14ac:dyDescent="0.25">
      <c r="A356" s="41">
        <v>136</v>
      </c>
      <c r="B356" s="41" t="s">
        <v>661</v>
      </c>
      <c r="C356" s="41">
        <v>6</v>
      </c>
      <c r="D356" s="41" t="s">
        <v>41</v>
      </c>
      <c r="E356" s="42" t="s">
        <v>4960</v>
      </c>
      <c r="F356" s="41">
        <v>136</v>
      </c>
      <c r="G356" s="11" t="str">
        <f t="shared" si="3"/>
        <v>Aylen Troncoso (Mill Creek)</v>
      </c>
    </row>
    <row r="357" spans="1:7" ht="15" x14ac:dyDescent="0.25">
      <c r="A357" s="41">
        <v>137</v>
      </c>
      <c r="B357" s="41" t="s">
        <v>863</v>
      </c>
      <c r="C357" s="41">
        <v>6</v>
      </c>
      <c r="D357" s="41" t="s">
        <v>635</v>
      </c>
      <c r="E357" s="42" t="s">
        <v>4961</v>
      </c>
      <c r="F357" s="41">
        <v>137</v>
      </c>
      <c r="G357" s="11" t="str">
        <f t="shared" si="3"/>
        <v>Layla Block (John A. McDougall)</v>
      </c>
    </row>
    <row r="358" spans="1:7" ht="15" x14ac:dyDescent="0.25">
      <c r="A358" s="41">
        <v>138</v>
      </c>
      <c r="B358" s="41" t="s">
        <v>3348</v>
      </c>
      <c r="C358" s="41">
        <v>6</v>
      </c>
      <c r="D358" s="41" t="s">
        <v>2682</v>
      </c>
      <c r="E358" s="42" t="s">
        <v>4962</v>
      </c>
      <c r="F358" s="41">
        <v>138</v>
      </c>
      <c r="G358" s="11" t="str">
        <f t="shared" si="3"/>
        <v>Ferin Ibironke (Grace Martin)</v>
      </c>
    </row>
    <row r="359" spans="1:7" ht="15" x14ac:dyDescent="0.25">
      <c r="A359" s="41">
        <v>139</v>
      </c>
      <c r="B359" s="41" t="s">
        <v>298</v>
      </c>
      <c r="C359" s="41">
        <v>6</v>
      </c>
      <c r="D359" s="41" t="s">
        <v>33</v>
      </c>
      <c r="E359" s="42" t="s">
        <v>4963</v>
      </c>
      <c r="F359" s="41">
        <v>139</v>
      </c>
      <c r="G359" s="11" t="str">
        <f t="shared" si="3"/>
        <v>Sophia Ciobanu (Westbrook)</v>
      </c>
    </row>
    <row r="360" spans="1:7" ht="15" x14ac:dyDescent="0.25">
      <c r="A360" s="41">
        <v>140</v>
      </c>
      <c r="B360" s="41" t="s">
        <v>3361</v>
      </c>
      <c r="C360" s="41">
        <v>6</v>
      </c>
      <c r="D360" s="41" t="s">
        <v>80</v>
      </c>
      <c r="E360" s="42" t="s">
        <v>4964</v>
      </c>
      <c r="F360" s="41">
        <v>140</v>
      </c>
      <c r="G360" s="11" t="str">
        <f t="shared" si="3"/>
        <v>Scarlett Wu (George H. Luck)</v>
      </c>
    </row>
    <row r="361" spans="1:7" ht="15" x14ac:dyDescent="0.25">
      <c r="A361" s="41">
        <v>141</v>
      </c>
      <c r="B361" s="41" t="s">
        <v>860</v>
      </c>
      <c r="C361" s="41">
        <v>6</v>
      </c>
      <c r="D361" s="41" t="s">
        <v>33</v>
      </c>
      <c r="E361" s="42" t="s">
        <v>4965</v>
      </c>
      <c r="F361" s="41">
        <v>141</v>
      </c>
      <c r="G361" s="11" t="str">
        <f t="shared" si="3"/>
        <v>Oriana Bosko (Westbrook)</v>
      </c>
    </row>
    <row r="362" spans="1:7" ht="15" x14ac:dyDescent="0.25">
      <c r="A362" s="41">
        <v>142</v>
      </c>
      <c r="B362" s="41" t="s">
        <v>4966</v>
      </c>
      <c r="C362" s="41">
        <v>6</v>
      </c>
      <c r="D362" s="41" t="s">
        <v>44</v>
      </c>
      <c r="E362" s="42" t="s">
        <v>4967</v>
      </c>
      <c r="F362" s="41">
        <v>142</v>
      </c>
      <c r="G362" s="11" t="str">
        <f t="shared" si="3"/>
        <v>Utjiuavihe Turitjo (Callingwood)</v>
      </c>
    </row>
    <row r="363" spans="1:7" ht="15" x14ac:dyDescent="0.25">
      <c r="A363" s="41">
        <v>143</v>
      </c>
      <c r="B363" s="41" t="s">
        <v>3363</v>
      </c>
      <c r="C363" s="41">
        <v>6</v>
      </c>
      <c r="D363" s="41" t="s">
        <v>82</v>
      </c>
      <c r="E363" s="42" t="s">
        <v>4968</v>
      </c>
      <c r="F363" s="41">
        <v>143</v>
      </c>
      <c r="G363" s="11" t="str">
        <f t="shared" si="3"/>
        <v>Amelia Higgings (Virginia Park)</v>
      </c>
    </row>
    <row r="364" spans="1:7" ht="15" x14ac:dyDescent="0.25">
      <c r="A364" s="41">
        <v>144</v>
      </c>
      <c r="B364" s="41" t="s">
        <v>3398</v>
      </c>
      <c r="C364" s="41">
        <v>6</v>
      </c>
      <c r="D364" s="41" t="s">
        <v>62</v>
      </c>
      <c r="E364" s="42" t="s">
        <v>4969</v>
      </c>
      <c r="F364" s="41">
        <v>144</v>
      </c>
      <c r="G364" s="11" t="str">
        <f t="shared" si="3"/>
        <v>Grace Shopland (Westglen)</v>
      </c>
    </row>
    <row r="365" spans="1:7" ht="15" x14ac:dyDescent="0.25">
      <c r="A365" s="41">
        <v>145</v>
      </c>
      <c r="B365" s="41" t="s">
        <v>4970</v>
      </c>
      <c r="C365" s="41">
        <v>6</v>
      </c>
      <c r="D365" s="41" t="s">
        <v>35</v>
      </c>
      <c r="E365" s="42" t="s">
        <v>4971</v>
      </c>
      <c r="F365" s="41">
        <v>145</v>
      </c>
      <c r="G365" s="11" t="str">
        <f t="shared" si="3"/>
        <v>Michelle Marmah-Do (Johnny Bright)</v>
      </c>
    </row>
    <row r="366" spans="1:7" ht="15" x14ac:dyDescent="0.25">
      <c r="A366" s="41">
        <v>146</v>
      </c>
      <c r="B366" s="41" t="s">
        <v>313</v>
      </c>
      <c r="C366" s="41">
        <v>6</v>
      </c>
      <c r="D366" s="41" t="s">
        <v>43</v>
      </c>
      <c r="E366" s="42" t="s">
        <v>4972</v>
      </c>
      <c r="F366" s="41">
        <v>146</v>
      </c>
      <c r="G366" s="11" t="str">
        <f t="shared" si="3"/>
        <v>Tara Nataly (King Edward)</v>
      </c>
    </row>
    <row r="367" spans="1:7" ht="15" x14ac:dyDescent="0.25">
      <c r="A367" s="41">
        <v>147</v>
      </c>
      <c r="B367" s="41" t="s">
        <v>314</v>
      </c>
      <c r="C367" s="41">
        <v>6</v>
      </c>
      <c r="D367" s="41" t="s">
        <v>43</v>
      </c>
      <c r="E367" s="42" t="s">
        <v>4973</v>
      </c>
      <c r="F367" s="41">
        <v>147</v>
      </c>
      <c r="G367" s="11" t="str">
        <f t="shared" si="3"/>
        <v>Claire Gibeault (King Edward)</v>
      </c>
    </row>
    <row r="368" spans="1:7" ht="15" x14ac:dyDescent="0.25">
      <c r="A368" s="41">
        <v>148</v>
      </c>
      <c r="B368" s="41" t="s">
        <v>312</v>
      </c>
      <c r="C368" s="41">
        <v>6</v>
      </c>
      <c r="D368" s="41" t="s">
        <v>43</v>
      </c>
      <c r="E368" s="42" t="s">
        <v>4974</v>
      </c>
      <c r="F368" s="41">
        <v>148</v>
      </c>
      <c r="G368" s="11" t="str">
        <f t="shared" si="3"/>
        <v>Ivy Harper (King Edward)</v>
      </c>
    </row>
    <row r="369" spans="1:7" ht="15" x14ac:dyDescent="0.25">
      <c r="A369" s="41">
        <v>149</v>
      </c>
      <c r="B369" s="41" t="s">
        <v>3358</v>
      </c>
      <c r="C369" s="41">
        <v>6</v>
      </c>
      <c r="D369" s="41" t="s">
        <v>21</v>
      </c>
      <c r="E369" s="42" t="s">
        <v>4975</v>
      </c>
      <c r="F369" s="41">
        <v>149</v>
      </c>
      <c r="G369" s="11" t="str">
        <f t="shared" si="3"/>
        <v>Amelie Dhanoa (Windsor Park)</v>
      </c>
    </row>
    <row r="370" spans="1:7" ht="15" x14ac:dyDescent="0.25">
      <c r="A370" s="41">
        <v>150</v>
      </c>
      <c r="B370" s="41" t="s">
        <v>866</v>
      </c>
      <c r="C370" s="41">
        <v>6</v>
      </c>
      <c r="D370" s="41" t="s">
        <v>44</v>
      </c>
      <c r="E370" s="42" t="s">
        <v>4976</v>
      </c>
      <c r="F370" s="41">
        <v>150</v>
      </c>
      <c r="G370" s="11" t="str">
        <f t="shared" si="3"/>
        <v>Awuradwoa Yamoah (Callingwood)</v>
      </c>
    </row>
    <row r="371" spans="1:7" ht="15" x14ac:dyDescent="0.25">
      <c r="A371" s="41">
        <v>151</v>
      </c>
      <c r="B371" s="41" t="s">
        <v>650</v>
      </c>
      <c r="C371" s="41">
        <v>6</v>
      </c>
      <c r="D371" s="41" t="s">
        <v>25</v>
      </c>
      <c r="E371" s="42" t="s">
        <v>4977</v>
      </c>
      <c r="F371" s="41">
        <v>151</v>
      </c>
      <c r="G371" s="11" t="str">
        <f t="shared" si="3"/>
        <v>Morgan Milne (Centennial)</v>
      </c>
    </row>
    <row r="372" spans="1:7" ht="15" x14ac:dyDescent="0.25">
      <c r="A372" s="41">
        <v>152</v>
      </c>
      <c r="B372" s="41" t="s">
        <v>4978</v>
      </c>
      <c r="C372" s="41">
        <v>6</v>
      </c>
      <c r="D372" s="41" t="s">
        <v>49</v>
      </c>
      <c r="E372" s="42" t="s">
        <v>4979</v>
      </c>
      <c r="F372" s="41">
        <v>152</v>
      </c>
      <c r="G372" s="11" t="str">
        <f t="shared" si="3"/>
        <v>Ella Botterill (Constable Daniel)</v>
      </c>
    </row>
    <row r="373" spans="1:7" ht="15" x14ac:dyDescent="0.25">
      <c r="A373" s="41">
        <v>153</v>
      </c>
      <c r="B373" s="41" t="s">
        <v>288</v>
      </c>
      <c r="C373" s="41">
        <v>6</v>
      </c>
      <c r="D373" s="41" t="s">
        <v>24</v>
      </c>
      <c r="E373" s="42" t="s">
        <v>4980</v>
      </c>
      <c r="F373" s="41">
        <v>153</v>
      </c>
      <c r="G373" s="11" t="str">
        <f t="shared" si="3"/>
        <v>May Zembal (Brander Gardens)</v>
      </c>
    </row>
    <row r="374" spans="1:7" ht="15" x14ac:dyDescent="0.25">
      <c r="A374" s="41">
        <v>154</v>
      </c>
      <c r="B374" s="41" t="s">
        <v>332</v>
      </c>
      <c r="C374" s="41">
        <v>6</v>
      </c>
      <c r="D374" s="41" t="s">
        <v>18</v>
      </c>
      <c r="E374" s="42" t="s">
        <v>4981</v>
      </c>
      <c r="F374" s="41">
        <v>154</v>
      </c>
      <c r="G374" s="11" t="str">
        <f t="shared" si="3"/>
        <v>Sarabelle Colville (George P. Nicholson)</v>
      </c>
    </row>
    <row r="375" spans="1:7" ht="15" x14ac:dyDescent="0.25">
      <c r="A375" s="41">
        <v>155</v>
      </c>
      <c r="B375" s="41" t="s">
        <v>3416</v>
      </c>
      <c r="C375" s="41">
        <v>6</v>
      </c>
      <c r="D375" s="41" t="s">
        <v>105</v>
      </c>
      <c r="E375" s="42" t="s">
        <v>4982</v>
      </c>
      <c r="F375" s="41">
        <v>155</v>
      </c>
      <c r="G375" s="11" t="str">
        <f t="shared" si="3"/>
        <v>Jewell Osoi-Bonsu (Aurora Charter)</v>
      </c>
    </row>
    <row r="376" spans="1:7" ht="15" x14ac:dyDescent="0.25">
      <c r="A376" s="41">
        <v>156</v>
      </c>
      <c r="B376" s="41" t="s">
        <v>3408</v>
      </c>
      <c r="C376" s="41">
        <v>6</v>
      </c>
      <c r="D376" s="41" t="s">
        <v>1443</v>
      </c>
      <c r="E376" s="42" t="s">
        <v>4983</v>
      </c>
      <c r="F376" s="41">
        <v>156</v>
      </c>
      <c r="G376" s="11" t="str">
        <f t="shared" si="3"/>
        <v>Isabella Murphy (Crawford Plains)</v>
      </c>
    </row>
    <row r="377" spans="1:7" ht="15" x14ac:dyDescent="0.25">
      <c r="A377" s="41">
        <v>157</v>
      </c>
      <c r="B377" s="41" t="s">
        <v>4984</v>
      </c>
      <c r="C377" s="41">
        <v>6</v>
      </c>
      <c r="D377" s="41" t="s">
        <v>1443</v>
      </c>
      <c r="E377" s="42" t="s">
        <v>4985</v>
      </c>
      <c r="F377" s="41">
        <v>157</v>
      </c>
      <c r="G377" s="11" t="str">
        <f t="shared" si="3"/>
        <v>Avery Watters (Crawford Plains)</v>
      </c>
    </row>
    <row r="378" spans="1:7" ht="15" x14ac:dyDescent="0.25">
      <c r="A378" s="41">
        <v>158</v>
      </c>
      <c r="B378" s="41" t="s">
        <v>4986</v>
      </c>
      <c r="C378" s="41">
        <v>6</v>
      </c>
      <c r="D378" s="41" t="s">
        <v>28</v>
      </c>
      <c r="E378" s="42" t="s">
        <v>4987</v>
      </c>
      <c r="F378" s="41">
        <v>158</v>
      </c>
      <c r="G378" s="11" t="str">
        <f t="shared" si="3"/>
        <v>Eliana Liu (Earl Buxton)</v>
      </c>
    </row>
    <row r="379" spans="1:7" ht="15" x14ac:dyDescent="0.25">
      <c r="A379" s="41">
        <v>159</v>
      </c>
      <c r="B379" s="41" t="s">
        <v>3435</v>
      </c>
      <c r="C379" s="41">
        <v>6</v>
      </c>
      <c r="D379" s="41" t="s">
        <v>848</v>
      </c>
      <c r="E379" s="42" t="s">
        <v>4988</v>
      </c>
      <c r="F379" s="41">
        <v>159</v>
      </c>
      <c r="G379" s="11" t="str">
        <f t="shared" si="3"/>
        <v>Neriah Ram (Winterburn)</v>
      </c>
    </row>
    <row r="380" spans="1:7" ht="15" x14ac:dyDescent="0.25">
      <c r="A380" s="41">
        <v>160</v>
      </c>
      <c r="B380" s="41" t="s">
        <v>862</v>
      </c>
      <c r="C380" s="41">
        <v>6</v>
      </c>
      <c r="D380" s="41" t="s">
        <v>848</v>
      </c>
      <c r="E380" s="42" t="s">
        <v>4989</v>
      </c>
      <c r="F380" s="41">
        <v>160</v>
      </c>
      <c r="G380" s="11" t="str">
        <f t="shared" si="3"/>
        <v>Zoey Cogle (Winterburn)</v>
      </c>
    </row>
    <row r="381" spans="1:7" ht="15" x14ac:dyDescent="0.25">
      <c r="A381" s="41">
        <v>161</v>
      </c>
      <c r="B381" s="41" t="s">
        <v>861</v>
      </c>
      <c r="C381" s="41">
        <v>6</v>
      </c>
      <c r="D381" s="41" t="s">
        <v>848</v>
      </c>
      <c r="E381" s="42" t="s">
        <v>4990</v>
      </c>
      <c r="F381" s="41">
        <v>161</v>
      </c>
      <c r="G381" s="11" t="str">
        <f t="shared" si="3"/>
        <v>Bentley Blain (Winterburn)</v>
      </c>
    </row>
    <row r="382" spans="1:7" ht="15" x14ac:dyDescent="0.25">
      <c r="A382" s="41">
        <v>162</v>
      </c>
      <c r="B382" s="41" t="s">
        <v>310</v>
      </c>
      <c r="C382" s="41">
        <v>6</v>
      </c>
      <c r="D382" s="41" t="s">
        <v>279</v>
      </c>
      <c r="E382" s="42" t="s">
        <v>4991</v>
      </c>
      <c r="F382" s="41">
        <v>162</v>
      </c>
      <c r="G382" s="11" t="str">
        <f t="shared" si="3"/>
        <v>Olivia Gubbels (Crestwood)</v>
      </c>
    </row>
    <row r="383" spans="1:7" ht="15" x14ac:dyDescent="0.25">
      <c r="A383" s="41">
        <v>163</v>
      </c>
      <c r="B383" s="41" t="s">
        <v>4992</v>
      </c>
      <c r="C383" s="41">
        <v>6</v>
      </c>
      <c r="D383" s="41" t="s">
        <v>279</v>
      </c>
      <c r="E383" s="42" t="s">
        <v>4993</v>
      </c>
      <c r="F383" s="41">
        <v>163</v>
      </c>
      <c r="G383" s="11" t="str">
        <f t="shared" si="3"/>
        <v>Rumi Kluge (Crestwood)</v>
      </c>
    </row>
    <row r="384" spans="1:7" ht="15" x14ac:dyDescent="0.25">
      <c r="A384" s="41">
        <v>164</v>
      </c>
      <c r="B384" s="41" t="s">
        <v>3332</v>
      </c>
      <c r="C384" s="41">
        <v>6</v>
      </c>
      <c r="D384" s="41" t="s">
        <v>279</v>
      </c>
      <c r="E384" s="42" t="s">
        <v>4994</v>
      </c>
      <c r="F384" s="41">
        <v>164</v>
      </c>
      <c r="G384" s="11" t="str">
        <f t="shared" si="3"/>
        <v>Esabella Faragini (Crestwood)</v>
      </c>
    </row>
    <row r="385" spans="1:7" ht="15" x14ac:dyDescent="0.25">
      <c r="A385" s="41">
        <v>165</v>
      </c>
      <c r="B385" s="41" t="s">
        <v>3410</v>
      </c>
      <c r="C385" s="41">
        <v>6</v>
      </c>
      <c r="D385" s="41" t="s">
        <v>107</v>
      </c>
      <c r="E385" s="42" t="s">
        <v>4995</v>
      </c>
      <c r="F385" s="41">
        <v>165</v>
      </c>
      <c r="G385" s="11" t="str">
        <f t="shared" si="3"/>
        <v>Milah Williams (Meadowlark C)</v>
      </c>
    </row>
    <row r="386" spans="1:7" ht="15" x14ac:dyDescent="0.25">
      <c r="A386" s="41">
        <v>166</v>
      </c>
      <c r="B386" s="41" t="s">
        <v>3419</v>
      </c>
      <c r="C386" s="41">
        <v>6</v>
      </c>
      <c r="D386" s="41" t="s">
        <v>105</v>
      </c>
      <c r="E386" s="42" t="s">
        <v>4996</v>
      </c>
      <c r="F386" s="41">
        <v>166</v>
      </c>
      <c r="G386" s="11" t="str">
        <f t="shared" si="3"/>
        <v>Audrey Omage (Aurora Charter)</v>
      </c>
    </row>
    <row r="387" spans="1:7" ht="15" x14ac:dyDescent="0.25">
      <c r="A387" s="41">
        <v>167</v>
      </c>
      <c r="B387" s="41" t="s">
        <v>671</v>
      </c>
      <c r="C387" s="41">
        <v>6</v>
      </c>
      <c r="D387" s="41" t="s">
        <v>51</v>
      </c>
      <c r="E387" s="42" t="s">
        <v>4997</v>
      </c>
      <c r="F387" s="41">
        <v>167</v>
      </c>
      <c r="G387" s="11" t="str">
        <f t="shared" si="3"/>
        <v>Lejla Kucalovic (Soraya Hafez)</v>
      </c>
    </row>
    <row r="388" spans="1:7" ht="15" x14ac:dyDescent="0.25">
      <c r="A388" s="41">
        <v>168</v>
      </c>
      <c r="B388" s="41" t="s">
        <v>667</v>
      </c>
      <c r="C388" s="41">
        <v>6</v>
      </c>
      <c r="D388" s="41" t="s">
        <v>309</v>
      </c>
      <c r="E388" s="42" t="s">
        <v>4998</v>
      </c>
      <c r="F388" s="41">
        <v>168</v>
      </c>
      <c r="G388" s="11" t="str">
        <f t="shared" si="3"/>
        <v>Halima Jabir (MAC Islamic)</v>
      </c>
    </row>
    <row r="389" spans="1:7" ht="15" x14ac:dyDescent="0.25">
      <c r="A389" s="41">
        <v>169</v>
      </c>
      <c r="B389" s="41" t="s">
        <v>668</v>
      </c>
      <c r="C389" s="41">
        <v>6</v>
      </c>
      <c r="D389" s="41" t="s">
        <v>105</v>
      </c>
      <c r="E389" s="42" t="s">
        <v>4999</v>
      </c>
      <c r="F389" s="41">
        <v>169</v>
      </c>
      <c r="G389" s="11" t="str">
        <f t="shared" si="3"/>
        <v>Yatse Worku (Aurora Charter)</v>
      </c>
    </row>
    <row r="390" spans="1:7" ht="15" x14ac:dyDescent="0.25">
      <c r="A390" s="41">
        <v>170</v>
      </c>
      <c r="B390" s="41" t="s">
        <v>3437</v>
      </c>
      <c r="C390" s="41">
        <v>6</v>
      </c>
      <c r="D390" s="41" t="s">
        <v>105</v>
      </c>
      <c r="E390" s="42" t="s">
        <v>5000</v>
      </c>
      <c r="F390" s="41">
        <v>170</v>
      </c>
      <c r="G390" s="11" t="str">
        <f t="shared" si="3"/>
        <v>Mikah Muhorane (Aurora Charter)</v>
      </c>
    </row>
    <row r="391" spans="1:7" ht="15" x14ac:dyDescent="0.25">
      <c r="A391" s="41">
        <v>171</v>
      </c>
      <c r="B391" s="41" t="s">
        <v>865</v>
      </c>
      <c r="C391" s="41">
        <v>6</v>
      </c>
      <c r="D391" s="41" t="s">
        <v>43</v>
      </c>
      <c r="E391" s="42" t="s">
        <v>5001</v>
      </c>
      <c r="F391" s="41">
        <v>171</v>
      </c>
      <c r="G391" s="11" t="str">
        <f t="shared" si="3"/>
        <v>Hailey Milne (King Edward)</v>
      </c>
    </row>
    <row r="392" spans="1:7" ht="15" x14ac:dyDescent="0.25">
      <c r="A392" s="41">
        <v>172</v>
      </c>
      <c r="B392" s="41" t="s">
        <v>3383</v>
      </c>
      <c r="C392" s="41">
        <v>6</v>
      </c>
      <c r="D392" s="41" t="s">
        <v>415</v>
      </c>
      <c r="E392" s="42" t="s">
        <v>5002</v>
      </c>
      <c r="F392" s="41">
        <v>172</v>
      </c>
      <c r="G392" s="11" t="str">
        <f t="shared" si="3"/>
        <v>Emily Stayko (Gold Bar)</v>
      </c>
    </row>
    <row r="393" spans="1:7" ht="15" x14ac:dyDescent="0.25">
      <c r="A393" s="41">
        <v>173</v>
      </c>
      <c r="B393" s="41" t="s">
        <v>5003</v>
      </c>
      <c r="C393" s="41">
        <v>6</v>
      </c>
      <c r="D393" s="41" t="s">
        <v>1771</v>
      </c>
      <c r="E393" s="42" t="s">
        <v>5004</v>
      </c>
      <c r="F393" s="41">
        <v>173</v>
      </c>
      <c r="G393" s="11" t="str">
        <f t="shared" si="3"/>
        <v>Myah Mohamed (Mayfield)</v>
      </c>
    </row>
    <row r="394" spans="1:7" ht="15" x14ac:dyDescent="0.25">
      <c r="A394" s="41">
        <v>174</v>
      </c>
      <c r="B394" s="41" t="s">
        <v>3346</v>
      </c>
      <c r="C394" s="41">
        <v>6</v>
      </c>
      <c r="D394" s="41" t="s">
        <v>32</v>
      </c>
      <c r="E394" s="42" t="s">
        <v>5005</v>
      </c>
      <c r="F394" s="41">
        <v>174</v>
      </c>
      <c r="G394" s="11" t="str">
        <f t="shared" si="3"/>
        <v>Katie Mercier (Forest Heights)</v>
      </c>
    </row>
    <row r="395" spans="1:7" ht="15" x14ac:dyDescent="0.25">
      <c r="A395" s="41">
        <v>175</v>
      </c>
      <c r="B395" s="41" t="s">
        <v>5006</v>
      </c>
      <c r="C395" s="41">
        <v>6</v>
      </c>
      <c r="D395" s="41" t="s">
        <v>926</v>
      </c>
      <c r="E395" s="42" t="s">
        <v>5007</v>
      </c>
      <c r="F395" s="41">
        <v>175</v>
      </c>
      <c r="G395" s="11" t="str">
        <f t="shared" si="3"/>
        <v>Raya Sharma (Shauna May Seneca)</v>
      </c>
    </row>
    <row r="396" spans="1:7" ht="15" x14ac:dyDescent="0.25">
      <c r="A396" s="41">
        <v>176</v>
      </c>
      <c r="B396" s="41" t="s">
        <v>3417</v>
      </c>
      <c r="C396" s="41">
        <v>6</v>
      </c>
      <c r="D396" s="41" t="s">
        <v>1443</v>
      </c>
      <c r="E396" s="42" t="s">
        <v>5008</v>
      </c>
      <c r="F396" s="41">
        <v>176</v>
      </c>
      <c r="G396" s="11" t="str">
        <f t="shared" si="3"/>
        <v>Amreen Jasser (Crawford Plains)</v>
      </c>
    </row>
    <row r="397" spans="1:7" ht="15" x14ac:dyDescent="0.25">
      <c r="A397" s="41">
        <v>177</v>
      </c>
      <c r="B397" s="41" t="s">
        <v>5009</v>
      </c>
      <c r="C397" s="41">
        <v>6</v>
      </c>
      <c r="D397" s="41" t="s">
        <v>1443</v>
      </c>
      <c r="E397" s="42" t="s">
        <v>5010</v>
      </c>
      <c r="F397" s="41">
        <v>177</v>
      </c>
      <c r="G397" s="11" t="str">
        <f t="shared" si="3"/>
        <v>Lilly Lund (Crawford Plains)</v>
      </c>
    </row>
    <row r="398" spans="1:7" x14ac:dyDescent="0.2">
      <c r="A398" s="11"/>
      <c r="B398" s="11"/>
      <c r="C398" s="14"/>
      <c r="D398" s="11"/>
      <c r="E398" s="10"/>
      <c r="F398" s="10"/>
      <c r="G398" s="11"/>
    </row>
    <row r="399" spans="1:7" x14ac:dyDescent="0.2">
      <c r="A399" s="11"/>
      <c r="B399" s="11"/>
      <c r="C399" s="14"/>
      <c r="D399" s="11"/>
      <c r="E399" s="10"/>
      <c r="F399" s="10"/>
      <c r="G399" s="11"/>
    </row>
    <row r="400" spans="1:7" x14ac:dyDescent="0.2">
      <c r="A400" s="1" t="s">
        <v>1263</v>
      </c>
      <c r="B400" s="11"/>
      <c r="C400" s="14"/>
      <c r="D400" s="11"/>
      <c r="E400" s="10"/>
      <c r="F400" s="10"/>
      <c r="G400" s="11"/>
    </row>
    <row r="401" spans="1:7" ht="15" x14ac:dyDescent="0.25">
      <c r="A401" s="53">
        <v>1</v>
      </c>
      <c r="B401" s="53" t="s">
        <v>637</v>
      </c>
      <c r="C401" s="53">
        <v>6</v>
      </c>
      <c r="D401" s="53" t="s">
        <v>18</v>
      </c>
      <c r="E401" s="54" t="s">
        <v>6402</v>
      </c>
      <c r="F401" s="53">
        <v>1</v>
      </c>
      <c r="G401" s="11" t="str">
        <f t="shared" ref="G401:G464" si="4">CONCATENATE(B401, " (", D401, ")")</f>
        <v>Sahaj Kharoud (George P. Nicholson)</v>
      </c>
    </row>
    <row r="402" spans="1:7" ht="15" x14ac:dyDescent="0.25">
      <c r="A402" s="53">
        <v>2</v>
      </c>
      <c r="B402" s="53" t="s">
        <v>276</v>
      </c>
      <c r="C402" s="53">
        <v>6</v>
      </c>
      <c r="D402" s="53" t="s">
        <v>31</v>
      </c>
      <c r="E402" s="54" t="s">
        <v>6403</v>
      </c>
      <c r="F402" s="53">
        <v>2</v>
      </c>
      <c r="G402" s="11" t="str">
        <f t="shared" si="4"/>
        <v>Julia Panchuk (Donnan)</v>
      </c>
    </row>
    <row r="403" spans="1:7" ht="15" x14ac:dyDescent="0.25">
      <c r="A403" s="53">
        <v>3</v>
      </c>
      <c r="B403" s="53" t="s">
        <v>278</v>
      </c>
      <c r="C403" s="53">
        <v>6</v>
      </c>
      <c r="D403" s="53" t="s">
        <v>279</v>
      </c>
      <c r="E403" s="54" t="s">
        <v>6404</v>
      </c>
      <c r="F403" s="53">
        <v>3</v>
      </c>
      <c r="G403" s="11" t="str">
        <f t="shared" si="4"/>
        <v>Petra Woosley (Crestwood)</v>
      </c>
    </row>
    <row r="404" spans="1:7" ht="15" x14ac:dyDescent="0.25">
      <c r="A404" s="53">
        <v>4</v>
      </c>
      <c r="B404" s="53" t="s">
        <v>636</v>
      </c>
      <c r="C404" s="53">
        <v>6</v>
      </c>
      <c r="D404" s="53" t="s">
        <v>25</v>
      </c>
      <c r="E404" s="54" t="s">
        <v>6405</v>
      </c>
      <c r="F404" s="53">
        <v>4</v>
      </c>
      <c r="G404" s="11" t="str">
        <f t="shared" si="4"/>
        <v>Ella Ayon (Centennial)</v>
      </c>
    </row>
    <row r="405" spans="1:7" ht="15" x14ac:dyDescent="0.25">
      <c r="A405" s="53">
        <v>5</v>
      </c>
      <c r="B405" s="53" t="s">
        <v>275</v>
      </c>
      <c r="C405" s="53">
        <v>6</v>
      </c>
      <c r="D405" s="53" t="s">
        <v>25</v>
      </c>
      <c r="E405" s="54" t="s">
        <v>6406</v>
      </c>
      <c r="F405" s="53">
        <v>5</v>
      </c>
      <c r="G405" s="11" t="str">
        <f t="shared" si="4"/>
        <v>Zoe Ferris (Centennial)</v>
      </c>
    </row>
    <row r="406" spans="1:7" ht="15" x14ac:dyDescent="0.25">
      <c r="A406" s="53">
        <v>6</v>
      </c>
      <c r="B406" s="53" t="s">
        <v>640</v>
      </c>
      <c r="C406" s="53">
        <v>6</v>
      </c>
      <c r="D406" s="53" t="s">
        <v>372</v>
      </c>
      <c r="E406" s="54" t="s">
        <v>5526</v>
      </c>
      <c r="F406" s="53">
        <v>6</v>
      </c>
      <c r="G406" s="11" t="str">
        <f t="shared" si="4"/>
        <v>Noor Osman (Lynnwood)</v>
      </c>
    </row>
    <row r="407" spans="1:7" ht="15" x14ac:dyDescent="0.25">
      <c r="A407" s="53">
        <v>7</v>
      </c>
      <c r="B407" s="53" t="s">
        <v>3159</v>
      </c>
      <c r="C407" s="53">
        <v>6</v>
      </c>
      <c r="D407" s="53" t="s">
        <v>106</v>
      </c>
      <c r="E407" s="54" t="s">
        <v>6407</v>
      </c>
      <c r="F407" s="53">
        <v>7</v>
      </c>
      <c r="G407" s="11" t="str">
        <f t="shared" si="4"/>
        <v>Emma VanWieren (Edmonton Chr)</v>
      </c>
    </row>
    <row r="408" spans="1:7" ht="15" x14ac:dyDescent="0.25">
      <c r="A408" s="53">
        <v>8</v>
      </c>
      <c r="B408" s="53" t="s">
        <v>3157</v>
      </c>
      <c r="C408" s="53">
        <v>6</v>
      </c>
      <c r="D408" s="53" t="s">
        <v>27</v>
      </c>
      <c r="E408" s="54" t="s">
        <v>6408</v>
      </c>
      <c r="F408" s="53">
        <v>8</v>
      </c>
      <c r="G408" s="11" t="str">
        <f t="shared" si="4"/>
        <v>Kiera Cody (Holyrood)</v>
      </c>
    </row>
    <row r="409" spans="1:7" ht="15" x14ac:dyDescent="0.25">
      <c r="A409" s="53">
        <v>9</v>
      </c>
      <c r="B409" s="53" t="s">
        <v>638</v>
      </c>
      <c r="C409" s="53">
        <v>6</v>
      </c>
      <c r="D409" s="53" t="s">
        <v>20</v>
      </c>
      <c r="E409" s="54" t="s">
        <v>6409</v>
      </c>
      <c r="F409" s="53">
        <v>9</v>
      </c>
      <c r="G409" s="11" t="str">
        <f t="shared" si="4"/>
        <v>Collins Zieba (Michael A. Kostek)</v>
      </c>
    </row>
    <row r="410" spans="1:7" ht="15" x14ac:dyDescent="0.25">
      <c r="A410" s="53">
        <v>10</v>
      </c>
      <c r="B410" s="53" t="s">
        <v>3155</v>
      </c>
      <c r="C410" s="53">
        <v>6</v>
      </c>
      <c r="D410" s="53" t="s">
        <v>1508</v>
      </c>
      <c r="E410" s="54" t="s">
        <v>6410</v>
      </c>
      <c r="F410" s="53">
        <v>10</v>
      </c>
      <c r="G410" s="11" t="str">
        <f t="shared" si="4"/>
        <v>Myra Bhuraria (Stratford)</v>
      </c>
    </row>
    <row r="411" spans="1:7" ht="15" x14ac:dyDescent="0.25">
      <c r="A411" s="53">
        <v>11</v>
      </c>
      <c r="B411" s="53" t="s">
        <v>286</v>
      </c>
      <c r="C411" s="53">
        <v>6</v>
      </c>
      <c r="D411" s="53" t="s">
        <v>279</v>
      </c>
      <c r="E411" s="54" t="s">
        <v>6411</v>
      </c>
      <c r="F411" s="53">
        <v>11</v>
      </c>
      <c r="G411" s="11" t="str">
        <f t="shared" si="4"/>
        <v>Mabel McClelland (Crestwood)</v>
      </c>
    </row>
    <row r="412" spans="1:7" ht="15" x14ac:dyDescent="0.25">
      <c r="A412" s="53">
        <v>12</v>
      </c>
      <c r="B412" s="53" t="s">
        <v>282</v>
      </c>
      <c r="C412" s="53">
        <v>6</v>
      </c>
      <c r="D412" s="53" t="s">
        <v>80</v>
      </c>
      <c r="E412" s="54" t="s">
        <v>6412</v>
      </c>
      <c r="F412" s="53">
        <v>12</v>
      </c>
      <c r="G412" s="11" t="str">
        <f t="shared" si="4"/>
        <v>Sadie Zarowny (George H. Luck)</v>
      </c>
    </row>
    <row r="413" spans="1:7" ht="15" x14ac:dyDescent="0.25">
      <c r="A413" s="53">
        <v>13</v>
      </c>
      <c r="B413" s="53" t="s">
        <v>3147</v>
      </c>
      <c r="C413" s="53">
        <v>6</v>
      </c>
      <c r="D413" s="53" t="s">
        <v>1443</v>
      </c>
      <c r="E413" s="54" t="s">
        <v>6413</v>
      </c>
      <c r="F413" s="53">
        <v>13</v>
      </c>
      <c r="G413" s="11" t="str">
        <f t="shared" si="4"/>
        <v>Lynsey Lysak (Crawford Plains)</v>
      </c>
    </row>
    <row r="414" spans="1:7" ht="15" x14ac:dyDescent="0.25">
      <c r="A414" s="53">
        <v>14</v>
      </c>
      <c r="B414" s="53" t="s">
        <v>854</v>
      </c>
      <c r="C414" s="53">
        <v>6</v>
      </c>
      <c r="D414" s="53" t="s">
        <v>25</v>
      </c>
      <c r="E414" s="54" t="s">
        <v>6414</v>
      </c>
      <c r="F414" s="53">
        <v>14</v>
      </c>
      <c r="G414" s="11" t="str">
        <f t="shared" si="4"/>
        <v>Ava Block (Centennial)</v>
      </c>
    </row>
    <row r="415" spans="1:7" ht="15" x14ac:dyDescent="0.25">
      <c r="A415" s="53">
        <v>15</v>
      </c>
      <c r="B415" s="53" t="s">
        <v>639</v>
      </c>
      <c r="C415" s="53">
        <v>6</v>
      </c>
      <c r="D415" s="53" t="s">
        <v>106</v>
      </c>
      <c r="E415" s="54" t="s">
        <v>6415</v>
      </c>
      <c r="F415" s="53">
        <v>15</v>
      </c>
      <c r="G415" s="11" t="str">
        <f t="shared" si="4"/>
        <v>Ruby Panek (Edmonton Chr)</v>
      </c>
    </row>
    <row r="416" spans="1:7" ht="15" x14ac:dyDescent="0.25">
      <c r="A416" s="53">
        <v>16</v>
      </c>
      <c r="B416" s="53" t="s">
        <v>284</v>
      </c>
      <c r="C416" s="53">
        <v>6</v>
      </c>
      <c r="D416" s="53" t="s">
        <v>25</v>
      </c>
      <c r="E416" s="54" t="s">
        <v>6416</v>
      </c>
      <c r="F416" s="53">
        <v>16</v>
      </c>
      <c r="G416" s="11" t="str">
        <f t="shared" si="4"/>
        <v>Rowan Clelland (Centennial)</v>
      </c>
    </row>
    <row r="417" spans="1:7" ht="15" x14ac:dyDescent="0.25">
      <c r="A417" s="53">
        <v>17</v>
      </c>
      <c r="B417" s="53" t="s">
        <v>54</v>
      </c>
      <c r="C417" s="53">
        <v>6</v>
      </c>
      <c r="D417" s="53" t="s">
        <v>22</v>
      </c>
      <c r="E417" s="54" t="s">
        <v>6417</v>
      </c>
      <c r="F417" s="53">
        <v>17</v>
      </c>
      <c r="G417" s="11" t="str">
        <f t="shared" si="4"/>
        <v>Reese Kindrakewich (Parkallen)</v>
      </c>
    </row>
    <row r="418" spans="1:7" ht="15" x14ac:dyDescent="0.25">
      <c r="A418" s="53">
        <v>18</v>
      </c>
      <c r="B418" s="53" t="s">
        <v>280</v>
      </c>
      <c r="C418" s="53">
        <v>6</v>
      </c>
      <c r="D418" s="53" t="s">
        <v>25</v>
      </c>
      <c r="E418" s="54" t="s">
        <v>6418</v>
      </c>
      <c r="F418" s="53">
        <v>18</v>
      </c>
      <c r="G418" s="11" t="str">
        <f t="shared" si="4"/>
        <v>Paisley Clark (Centennial)</v>
      </c>
    </row>
    <row r="419" spans="1:7" ht="15" x14ac:dyDescent="0.25">
      <c r="A419" s="53">
        <v>19</v>
      </c>
      <c r="B419" s="53" t="s">
        <v>56</v>
      </c>
      <c r="C419" s="53">
        <v>6</v>
      </c>
      <c r="D419" s="53" t="s">
        <v>19</v>
      </c>
      <c r="E419" s="54" t="s">
        <v>6419</v>
      </c>
      <c r="F419" s="53">
        <v>19</v>
      </c>
      <c r="G419" s="11" t="str">
        <f t="shared" si="4"/>
        <v>Arya George (Rio Terrace)</v>
      </c>
    </row>
    <row r="420" spans="1:7" ht="15" x14ac:dyDescent="0.25">
      <c r="A420" s="53">
        <v>20</v>
      </c>
      <c r="B420" s="53" t="s">
        <v>641</v>
      </c>
      <c r="C420" s="53">
        <v>6</v>
      </c>
      <c r="D420" s="53" t="s">
        <v>82</v>
      </c>
      <c r="E420" s="54" t="s">
        <v>6420</v>
      </c>
      <c r="F420" s="53">
        <v>20</v>
      </c>
      <c r="G420" s="11" t="str">
        <f t="shared" si="4"/>
        <v>Brooke Bradford (Virginia Park)</v>
      </c>
    </row>
    <row r="421" spans="1:7" ht="15" x14ac:dyDescent="0.25">
      <c r="A421" s="53">
        <v>21</v>
      </c>
      <c r="B421" s="53" t="s">
        <v>55</v>
      </c>
      <c r="C421" s="53">
        <v>6</v>
      </c>
      <c r="D421" s="53" t="s">
        <v>30</v>
      </c>
      <c r="E421" s="54" t="s">
        <v>6421</v>
      </c>
      <c r="F421" s="53">
        <v>21</v>
      </c>
      <c r="G421" s="11" t="str">
        <f t="shared" si="4"/>
        <v>Ana Prowse (Patricia Heights)</v>
      </c>
    </row>
    <row r="422" spans="1:7" ht="15" x14ac:dyDescent="0.25">
      <c r="A422" s="53">
        <v>22</v>
      </c>
      <c r="B422" s="53" t="s">
        <v>46</v>
      </c>
      <c r="C422" s="53">
        <v>6</v>
      </c>
      <c r="D422" s="53" t="s">
        <v>47</v>
      </c>
      <c r="E422" s="54" t="s">
        <v>6422</v>
      </c>
      <c r="F422" s="53">
        <v>22</v>
      </c>
      <c r="G422" s="11" t="str">
        <f t="shared" si="4"/>
        <v>Iris Zohner (Corinthia Park)</v>
      </c>
    </row>
    <row r="423" spans="1:7" ht="15" x14ac:dyDescent="0.25">
      <c r="A423" s="53">
        <v>23</v>
      </c>
      <c r="B423" s="53" t="s">
        <v>287</v>
      </c>
      <c r="C423" s="53">
        <v>6</v>
      </c>
      <c r="D423" s="53" t="s">
        <v>28</v>
      </c>
      <c r="E423" s="54" t="s">
        <v>6423</v>
      </c>
      <c r="F423" s="53">
        <v>23</v>
      </c>
      <c r="G423" s="11" t="str">
        <f t="shared" si="4"/>
        <v>Rio Tanner (Earl Buxton)</v>
      </c>
    </row>
    <row r="424" spans="1:7" ht="15" x14ac:dyDescent="0.25">
      <c r="A424" s="53">
        <v>24</v>
      </c>
      <c r="B424" s="53" t="s">
        <v>3233</v>
      </c>
      <c r="C424" s="53">
        <v>6</v>
      </c>
      <c r="D424" s="53" t="s">
        <v>1314</v>
      </c>
      <c r="E424" s="54" t="s">
        <v>5868</v>
      </c>
      <c r="F424" s="53">
        <v>24</v>
      </c>
      <c r="G424" s="11" t="str">
        <f t="shared" si="4"/>
        <v>Farrah Szeto (Rutherford)</v>
      </c>
    </row>
    <row r="425" spans="1:7" ht="15" x14ac:dyDescent="0.25">
      <c r="A425" s="53">
        <v>25</v>
      </c>
      <c r="B425" s="53" t="s">
        <v>3166</v>
      </c>
      <c r="C425" s="53">
        <v>6</v>
      </c>
      <c r="D425" s="53" t="s">
        <v>22</v>
      </c>
      <c r="E425" s="54" t="s">
        <v>5574</v>
      </c>
      <c r="F425" s="53">
        <v>25</v>
      </c>
      <c r="G425" s="11" t="str">
        <f t="shared" si="4"/>
        <v>Kenley Edwards (Parkallen)</v>
      </c>
    </row>
    <row r="426" spans="1:7" ht="15" x14ac:dyDescent="0.25">
      <c r="A426" s="53">
        <v>26</v>
      </c>
      <c r="B426" s="53" t="s">
        <v>3185</v>
      </c>
      <c r="C426" s="53">
        <v>6</v>
      </c>
      <c r="D426" s="53" t="s">
        <v>25</v>
      </c>
      <c r="E426" s="54" t="s">
        <v>6424</v>
      </c>
      <c r="F426" s="53">
        <v>26</v>
      </c>
      <c r="G426" s="11" t="str">
        <f t="shared" si="4"/>
        <v>Brynn St. Germain (Centennial)</v>
      </c>
    </row>
    <row r="427" spans="1:7" ht="15" x14ac:dyDescent="0.25">
      <c r="A427" s="53">
        <v>27</v>
      </c>
      <c r="B427" s="53" t="s">
        <v>281</v>
      </c>
      <c r="C427" s="53">
        <v>6</v>
      </c>
      <c r="D427" s="53" t="s">
        <v>22</v>
      </c>
      <c r="E427" s="54" t="s">
        <v>6425</v>
      </c>
      <c r="F427" s="53">
        <v>27</v>
      </c>
      <c r="G427" s="11" t="str">
        <f t="shared" si="4"/>
        <v>Mackenzie Reed (Parkallen)</v>
      </c>
    </row>
    <row r="428" spans="1:7" ht="15" x14ac:dyDescent="0.25">
      <c r="A428" s="53">
        <v>28</v>
      </c>
      <c r="B428" s="53" t="s">
        <v>3183</v>
      </c>
      <c r="C428" s="53">
        <v>6</v>
      </c>
      <c r="D428" s="53" t="s">
        <v>39</v>
      </c>
      <c r="E428" s="54" t="s">
        <v>6426</v>
      </c>
      <c r="F428" s="53">
        <v>28</v>
      </c>
      <c r="G428" s="11" t="str">
        <f t="shared" si="4"/>
        <v>MÚline Agnew (Laurier Heights)</v>
      </c>
    </row>
    <row r="429" spans="1:7" ht="15" x14ac:dyDescent="0.25">
      <c r="A429" s="53">
        <v>29</v>
      </c>
      <c r="B429" s="53" t="s">
        <v>65</v>
      </c>
      <c r="C429" s="53">
        <v>6</v>
      </c>
      <c r="D429" s="53" t="s">
        <v>24</v>
      </c>
      <c r="E429" s="54" t="s">
        <v>5063</v>
      </c>
      <c r="F429" s="53">
        <v>29</v>
      </c>
      <c r="G429" s="11" t="str">
        <f t="shared" si="4"/>
        <v>Chloe Gordon (Brander Gardens)</v>
      </c>
    </row>
    <row r="430" spans="1:7" ht="15" x14ac:dyDescent="0.25">
      <c r="A430" s="53">
        <v>30</v>
      </c>
      <c r="B430" s="53" t="s">
        <v>73</v>
      </c>
      <c r="C430" s="53">
        <v>6</v>
      </c>
      <c r="D430" s="53" t="s">
        <v>41</v>
      </c>
      <c r="E430" s="54" t="s">
        <v>6427</v>
      </c>
      <c r="F430" s="53">
        <v>30</v>
      </c>
      <c r="G430" s="11" t="str">
        <f t="shared" si="4"/>
        <v>Arlie Nekolaichuk (Mill Creek)</v>
      </c>
    </row>
    <row r="431" spans="1:7" ht="15" x14ac:dyDescent="0.25">
      <c r="A431" s="53">
        <v>31</v>
      </c>
      <c r="B431" s="53" t="s">
        <v>299</v>
      </c>
      <c r="C431" s="53">
        <v>6</v>
      </c>
      <c r="D431" s="53" t="s">
        <v>20</v>
      </c>
      <c r="E431" s="54" t="s">
        <v>6428</v>
      </c>
      <c r="F431" s="53">
        <v>31</v>
      </c>
      <c r="G431" s="11" t="str">
        <f t="shared" si="4"/>
        <v>Olivia McDougall (Michael A. Kostek)</v>
      </c>
    </row>
    <row r="432" spans="1:7" ht="15" x14ac:dyDescent="0.25">
      <c r="A432" s="53">
        <v>32</v>
      </c>
      <c r="B432" s="53" t="s">
        <v>277</v>
      </c>
      <c r="C432" s="53">
        <v>6</v>
      </c>
      <c r="D432" s="53" t="s">
        <v>39</v>
      </c>
      <c r="E432" s="54" t="s">
        <v>6429</v>
      </c>
      <c r="F432" s="53">
        <v>32</v>
      </c>
      <c r="G432" s="11" t="str">
        <f t="shared" si="4"/>
        <v>Olivia Alexander (Laurier Heights)</v>
      </c>
    </row>
    <row r="433" spans="1:7" ht="15" x14ac:dyDescent="0.25">
      <c r="A433" s="53">
        <v>33</v>
      </c>
      <c r="B433" s="53" t="s">
        <v>296</v>
      </c>
      <c r="C433" s="53">
        <v>6</v>
      </c>
      <c r="D433" s="53" t="s">
        <v>635</v>
      </c>
      <c r="E433" s="54" t="s">
        <v>6430</v>
      </c>
      <c r="F433" s="53">
        <v>33</v>
      </c>
      <c r="G433" s="11" t="str">
        <f t="shared" si="4"/>
        <v>Bristol Duncan (John A. McDougall)</v>
      </c>
    </row>
    <row r="434" spans="1:7" ht="15" x14ac:dyDescent="0.25">
      <c r="A434" s="53">
        <v>34</v>
      </c>
      <c r="B434" s="53" t="s">
        <v>319</v>
      </c>
      <c r="C434" s="53">
        <v>6</v>
      </c>
      <c r="D434" s="53" t="s">
        <v>49</v>
      </c>
      <c r="E434" s="54" t="s">
        <v>6431</v>
      </c>
      <c r="F434" s="53">
        <v>34</v>
      </c>
      <c r="G434" s="11" t="str">
        <f t="shared" si="4"/>
        <v>Everly Schuman (Constable Daniel)</v>
      </c>
    </row>
    <row r="435" spans="1:7" ht="15" x14ac:dyDescent="0.25">
      <c r="A435" s="53">
        <v>35</v>
      </c>
      <c r="B435" s="53" t="s">
        <v>285</v>
      </c>
      <c r="C435" s="53">
        <v>6</v>
      </c>
      <c r="D435" s="53" t="s">
        <v>80</v>
      </c>
      <c r="E435" s="54" t="s">
        <v>6432</v>
      </c>
      <c r="F435" s="53">
        <v>35</v>
      </c>
      <c r="G435" s="11" t="str">
        <f t="shared" si="4"/>
        <v>Harper Zacharuk (George H. Luck)</v>
      </c>
    </row>
    <row r="436" spans="1:7" ht="15" x14ac:dyDescent="0.25">
      <c r="A436" s="53">
        <v>36</v>
      </c>
      <c r="B436" s="53" t="s">
        <v>4844</v>
      </c>
      <c r="C436" s="53">
        <v>6</v>
      </c>
      <c r="D436" s="53" t="s">
        <v>49</v>
      </c>
      <c r="E436" s="54" t="s">
        <v>6433</v>
      </c>
      <c r="F436" s="53">
        <v>36</v>
      </c>
      <c r="G436" s="11" t="str">
        <f t="shared" si="4"/>
        <v>Vera Axani (Constable Daniel)</v>
      </c>
    </row>
    <row r="437" spans="1:7" ht="15" x14ac:dyDescent="0.25">
      <c r="A437" s="53">
        <v>37</v>
      </c>
      <c r="B437" s="53" t="s">
        <v>858</v>
      </c>
      <c r="C437" s="53">
        <v>6</v>
      </c>
      <c r="D437" s="53" t="s">
        <v>43</v>
      </c>
      <c r="E437" s="54" t="s">
        <v>6434</v>
      </c>
      <c r="F437" s="53">
        <v>37</v>
      </c>
      <c r="G437" s="11" t="str">
        <f t="shared" si="4"/>
        <v>Amy Sherif (King Edward)</v>
      </c>
    </row>
    <row r="438" spans="1:7" ht="15" x14ac:dyDescent="0.25">
      <c r="A438" s="53">
        <v>38</v>
      </c>
      <c r="B438" s="53" t="s">
        <v>3204</v>
      </c>
      <c r="C438" s="53">
        <v>6</v>
      </c>
      <c r="D438" s="53" t="s">
        <v>32</v>
      </c>
      <c r="E438" s="54" t="s">
        <v>6435</v>
      </c>
      <c r="F438" s="53">
        <v>38</v>
      </c>
      <c r="G438" s="11" t="str">
        <f t="shared" si="4"/>
        <v>Simone Carriere (Forest Heights)</v>
      </c>
    </row>
    <row r="439" spans="1:7" ht="15" x14ac:dyDescent="0.25">
      <c r="A439" s="53">
        <v>39</v>
      </c>
      <c r="B439" s="53" t="s">
        <v>6436</v>
      </c>
      <c r="C439" s="53">
        <v>6</v>
      </c>
      <c r="D439" s="53" t="s">
        <v>28</v>
      </c>
      <c r="E439" s="54" t="s">
        <v>6437</v>
      </c>
      <c r="F439" s="53">
        <v>39</v>
      </c>
      <c r="G439" s="11" t="str">
        <f t="shared" si="4"/>
        <v>Mackenzie Kwon-Sce (Earl Buxton)</v>
      </c>
    </row>
    <row r="440" spans="1:7" ht="15" x14ac:dyDescent="0.25">
      <c r="A440" s="53">
        <v>40</v>
      </c>
      <c r="B440" s="53" t="s">
        <v>3225</v>
      </c>
      <c r="C440" s="53">
        <v>6</v>
      </c>
      <c r="D440" s="53" t="s">
        <v>24</v>
      </c>
      <c r="E440" s="54" t="s">
        <v>6438</v>
      </c>
      <c r="F440" s="53">
        <v>40</v>
      </c>
      <c r="G440" s="11" t="str">
        <f t="shared" si="4"/>
        <v>Poppy Stobermann-B (Brander Gardens)</v>
      </c>
    </row>
    <row r="441" spans="1:7" ht="15" x14ac:dyDescent="0.25">
      <c r="A441" s="53">
        <v>41</v>
      </c>
      <c r="B441" s="53" t="s">
        <v>3256</v>
      </c>
      <c r="C441" s="53">
        <v>6</v>
      </c>
      <c r="D441" s="53" t="s">
        <v>57</v>
      </c>
      <c r="E441" s="54" t="s">
        <v>6439</v>
      </c>
      <c r="F441" s="53">
        <v>41</v>
      </c>
      <c r="G441" s="11" t="str">
        <f t="shared" si="4"/>
        <v>Avery Lelacheur (David Thomas King)</v>
      </c>
    </row>
    <row r="442" spans="1:7" ht="15" x14ac:dyDescent="0.25">
      <c r="A442" s="53">
        <v>42</v>
      </c>
      <c r="B442" s="53" t="s">
        <v>3178</v>
      </c>
      <c r="C442" s="53">
        <v>6</v>
      </c>
      <c r="D442" s="53" t="s">
        <v>849</v>
      </c>
      <c r="E442" s="54" t="s">
        <v>6440</v>
      </c>
      <c r="F442" s="53">
        <v>42</v>
      </c>
      <c r="G442" s="11" t="str">
        <f t="shared" si="4"/>
        <v>Aanya Natarajan (Roberta MacAdams)</v>
      </c>
    </row>
    <row r="443" spans="1:7" ht="15" x14ac:dyDescent="0.25">
      <c r="A443" s="53">
        <v>43</v>
      </c>
      <c r="B443" s="53" t="s">
        <v>389</v>
      </c>
      <c r="C443" s="53">
        <v>6</v>
      </c>
      <c r="D443" s="53" t="s">
        <v>30</v>
      </c>
      <c r="E443" s="54" t="s">
        <v>6441</v>
      </c>
      <c r="F443" s="53">
        <v>43</v>
      </c>
      <c r="G443" s="11" t="str">
        <f t="shared" si="4"/>
        <v>Beatrix Hamilton (Patricia Heights)</v>
      </c>
    </row>
    <row r="444" spans="1:7" ht="15" x14ac:dyDescent="0.25">
      <c r="A444" s="53">
        <v>44</v>
      </c>
      <c r="B444" s="53" t="s">
        <v>3214</v>
      </c>
      <c r="C444" s="53">
        <v>6</v>
      </c>
      <c r="D444" s="53" t="s">
        <v>42</v>
      </c>
      <c r="E444" s="54" t="s">
        <v>6442</v>
      </c>
      <c r="F444" s="53">
        <v>44</v>
      </c>
      <c r="G444" s="11" t="str">
        <f t="shared" si="4"/>
        <v>Julianna Gonzales (Ellerslie Campus)</v>
      </c>
    </row>
    <row r="445" spans="1:7" ht="15" x14ac:dyDescent="0.25">
      <c r="A445" s="53">
        <v>45</v>
      </c>
      <c r="B445" s="53" t="s">
        <v>289</v>
      </c>
      <c r="C445" s="53">
        <v>6</v>
      </c>
      <c r="D445" s="53" t="s">
        <v>39</v>
      </c>
      <c r="E445" s="54" t="s">
        <v>6443</v>
      </c>
      <c r="F445" s="53">
        <v>45</v>
      </c>
      <c r="G445" s="11" t="str">
        <f t="shared" si="4"/>
        <v>June Rietveld (Laurier Heights)</v>
      </c>
    </row>
    <row r="446" spans="1:7" ht="15" x14ac:dyDescent="0.25">
      <c r="A446" s="53">
        <v>46</v>
      </c>
      <c r="B446" s="53" t="s">
        <v>302</v>
      </c>
      <c r="C446" s="53">
        <v>6</v>
      </c>
      <c r="D446" s="53" t="s">
        <v>25</v>
      </c>
      <c r="E446" s="54" t="s">
        <v>3619</v>
      </c>
      <c r="F446" s="53">
        <v>46</v>
      </c>
      <c r="G446" s="11" t="str">
        <f t="shared" si="4"/>
        <v>Haniya Siddiqui (Centennial)</v>
      </c>
    </row>
    <row r="447" spans="1:7" ht="15" x14ac:dyDescent="0.25">
      <c r="A447" s="53">
        <v>47</v>
      </c>
      <c r="B447" s="53" t="s">
        <v>4873</v>
      </c>
      <c r="C447" s="53">
        <v>6</v>
      </c>
      <c r="D447" s="53" t="s">
        <v>8006</v>
      </c>
      <c r="E447" s="54" t="s">
        <v>6444</v>
      </c>
      <c r="F447" s="53">
        <v>47</v>
      </c>
      <c r="G447" s="11" t="str">
        <f t="shared" si="4"/>
        <v>Sparrow Bourne (Wîhkwêntôwin)</v>
      </c>
    </row>
    <row r="448" spans="1:7" ht="15" x14ac:dyDescent="0.25">
      <c r="A448" s="53">
        <v>48</v>
      </c>
      <c r="B448" s="53" t="s">
        <v>642</v>
      </c>
      <c r="C448" s="53">
        <v>6</v>
      </c>
      <c r="D448" s="53" t="s">
        <v>49</v>
      </c>
      <c r="E448" s="54" t="s">
        <v>3264</v>
      </c>
      <c r="F448" s="53">
        <v>48</v>
      </c>
      <c r="G448" s="11" t="str">
        <f t="shared" si="4"/>
        <v>Elizabeth Makamure (Constable Daniel)</v>
      </c>
    </row>
    <row r="449" spans="1:7" ht="15" x14ac:dyDescent="0.25">
      <c r="A449" s="53">
        <v>49</v>
      </c>
      <c r="B449" s="53" t="s">
        <v>303</v>
      </c>
      <c r="C449" s="53">
        <v>6</v>
      </c>
      <c r="D449" s="53" t="s">
        <v>28</v>
      </c>
      <c r="E449" s="54" t="s">
        <v>6445</v>
      </c>
      <c r="F449" s="53">
        <v>49</v>
      </c>
      <c r="G449" s="11" t="str">
        <f t="shared" si="4"/>
        <v>Charlotte Lau (Earl Buxton)</v>
      </c>
    </row>
    <row r="450" spans="1:7" ht="15" x14ac:dyDescent="0.25">
      <c r="A450" s="53">
        <v>50</v>
      </c>
      <c r="B450" s="53" t="s">
        <v>3249</v>
      </c>
      <c r="C450" s="53">
        <v>6</v>
      </c>
      <c r="D450" s="53" t="s">
        <v>635</v>
      </c>
      <c r="E450" s="54" t="s">
        <v>4079</v>
      </c>
      <c r="F450" s="53">
        <v>50</v>
      </c>
      <c r="G450" s="11" t="str">
        <f t="shared" si="4"/>
        <v>Leian Kerar (John A. McDougall)</v>
      </c>
    </row>
    <row r="451" spans="1:7" ht="15" x14ac:dyDescent="0.25">
      <c r="A451" s="53">
        <v>51</v>
      </c>
      <c r="B451" s="53" t="s">
        <v>3231</v>
      </c>
      <c r="C451" s="53">
        <v>6</v>
      </c>
      <c r="D451" s="53" t="s">
        <v>392</v>
      </c>
      <c r="E451" s="54" t="s">
        <v>6446</v>
      </c>
      <c r="F451" s="53">
        <v>51</v>
      </c>
      <c r="G451" s="11" t="str">
        <f t="shared" si="4"/>
        <v>Eden Hamans (LaPerle)</v>
      </c>
    </row>
    <row r="452" spans="1:7" ht="15" x14ac:dyDescent="0.25">
      <c r="A452" s="53">
        <v>52</v>
      </c>
      <c r="B452" s="53" t="s">
        <v>3182</v>
      </c>
      <c r="C452" s="53">
        <v>6</v>
      </c>
      <c r="D452" s="53" t="s">
        <v>392</v>
      </c>
      <c r="E452" s="54" t="s">
        <v>6447</v>
      </c>
      <c r="F452" s="53">
        <v>52</v>
      </c>
      <c r="G452" s="11" t="str">
        <f t="shared" si="4"/>
        <v>Kaeley Anderson (LaPerle)</v>
      </c>
    </row>
    <row r="453" spans="1:7" ht="15" x14ac:dyDescent="0.25">
      <c r="A453" s="53">
        <v>53</v>
      </c>
      <c r="B453" s="53" t="s">
        <v>646</v>
      </c>
      <c r="C453" s="53">
        <v>6</v>
      </c>
      <c r="D453" s="53" t="s">
        <v>28</v>
      </c>
      <c r="E453" s="54" t="s">
        <v>6448</v>
      </c>
      <c r="F453" s="53">
        <v>53</v>
      </c>
      <c r="G453" s="11" t="str">
        <f t="shared" si="4"/>
        <v>Batool Syed (Earl Buxton)</v>
      </c>
    </row>
    <row r="454" spans="1:7" ht="15" x14ac:dyDescent="0.25">
      <c r="A454" s="53">
        <v>54</v>
      </c>
      <c r="B454" s="53" t="s">
        <v>4862</v>
      </c>
      <c r="C454" s="53">
        <v>6</v>
      </c>
      <c r="D454" s="53" t="s">
        <v>392</v>
      </c>
      <c r="E454" s="54" t="s">
        <v>6449</v>
      </c>
      <c r="F454" s="53">
        <v>54</v>
      </c>
      <c r="G454" s="11" t="str">
        <f t="shared" si="4"/>
        <v>Izzy Percy (LaPerle)</v>
      </c>
    </row>
    <row r="455" spans="1:7" ht="15" x14ac:dyDescent="0.25">
      <c r="A455" s="53">
        <v>55</v>
      </c>
      <c r="B455" s="53" t="s">
        <v>63</v>
      </c>
      <c r="C455" s="53">
        <v>6</v>
      </c>
      <c r="D455" s="53" t="s">
        <v>21</v>
      </c>
      <c r="E455" s="54" t="s">
        <v>6450</v>
      </c>
      <c r="F455" s="53">
        <v>55</v>
      </c>
      <c r="G455" s="11" t="str">
        <f t="shared" si="4"/>
        <v>Hana Anaka (Windsor Park)</v>
      </c>
    </row>
    <row r="456" spans="1:7" ht="15" x14ac:dyDescent="0.25">
      <c r="A456" s="53">
        <v>56</v>
      </c>
      <c r="B456" s="53" t="s">
        <v>290</v>
      </c>
      <c r="C456" s="53">
        <v>6</v>
      </c>
      <c r="D456" s="53" t="s">
        <v>43</v>
      </c>
      <c r="E456" s="54" t="s">
        <v>6451</v>
      </c>
      <c r="F456" s="53">
        <v>56</v>
      </c>
      <c r="G456" s="11" t="str">
        <f t="shared" si="4"/>
        <v>Isla McCoy (King Edward)</v>
      </c>
    </row>
    <row r="457" spans="1:7" ht="15" x14ac:dyDescent="0.25">
      <c r="A457" s="53">
        <v>57</v>
      </c>
      <c r="B457" s="53" t="s">
        <v>4879</v>
      </c>
      <c r="C457" s="53">
        <v>6</v>
      </c>
      <c r="D457" s="53" t="s">
        <v>8006</v>
      </c>
      <c r="E457" s="54" t="s">
        <v>6452</v>
      </c>
      <c r="F457" s="53">
        <v>57</v>
      </c>
      <c r="G457" s="11" t="str">
        <f t="shared" si="4"/>
        <v>Lillian Black Baka (Wîhkwêntôwin)</v>
      </c>
    </row>
    <row r="458" spans="1:7" ht="15" x14ac:dyDescent="0.25">
      <c r="A458" s="53">
        <v>58</v>
      </c>
      <c r="B458" s="53" t="s">
        <v>645</v>
      </c>
      <c r="C458" s="53">
        <v>6</v>
      </c>
      <c r="D458" s="53" t="s">
        <v>31</v>
      </c>
      <c r="E458" s="54" t="s">
        <v>6453</v>
      </c>
      <c r="F458" s="53">
        <v>58</v>
      </c>
      <c r="G458" s="11" t="str">
        <f t="shared" si="4"/>
        <v>Dua Bint-e-Shahzeb (Donnan)</v>
      </c>
    </row>
    <row r="459" spans="1:7" ht="15" x14ac:dyDescent="0.25">
      <c r="A459" s="53">
        <v>59</v>
      </c>
      <c r="B459" s="53" t="s">
        <v>3200</v>
      </c>
      <c r="C459" s="53">
        <v>6</v>
      </c>
      <c r="D459" s="53" t="s">
        <v>27</v>
      </c>
      <c r="E459" s="54" t="s">
        <v>6454</v>
      </c>
      <c r="F459" s="53">
        <v>59</v>
      </c>
      <c r="G459" s="11" t="str">
        <f t="shared" si="4"/>
        <v>Kaylie Genereux (Holyrood)</v>
      </c>
    </row>
    <row r="460" spans="1:7" ht="15" x14ac:dyDescent="0.25">
      <c r="A460" s="53">
        <v>60</v>
      </c>
      <c r="B460" s="53" t="s">
        <v>72</v>
      </c>
      <c r="C460" s="53">
        <v>6</v>
      </c>
      <c r="D460" s="53" t="s">
        <v>30</v>
      </c>
      <c r="E460" s="54" t="s">
        <v>6455</v>
      </c>
      <c r="F460" s="53">
        <v>60</v>
      </c>
      <c r="G460" s="11" t="str">
        <f t="shared" si="4"/>
        <v>Avery Lucy (Patricia Heights)</v>
      </c>
    </row>
    <row r="461" spans="1:7" ht="15" x14ac:dyDescent="0.25">
      <c r="A461" s="53">
        <v>61</v>
      </c>
      <c r="B461" s="53" t="s">
        <v>6456</v>
      </c>
      <c r="C461" s="53">
        <v>6</v>
      </c>
      <c r="D461" s="53" t="s">
        <v>1314</v>
      </c>
      <c r="E461" s="54" t="s">
        <v>6457</v>
      </c>
      <c r="F461" s="53">
        <v>61</v>
      </c>
      <c r="G461" s="11" t="str">
        <f t="shared" si="4"/>
        <v>Edith Fetterly (Rutherford)</v>
      </c>
    </row>
    <row r="462" spans="1:7" ht="15" x14ac:dyDescent="0.25">
      <c r="A462" s="53">
        <v>62</v>
      </c>
      <c r="B462" s="53" t="s">
        <v>394</v>
      </c>
      <c r="C462" s="53">
        <v>6</v>
      </c>
      <c r="D462" s="53" t="s">
        <v>372</v>
      </c>
      <c r="E462" s="54" t="s">
        <v>6458</v>
      </c>
      <c r="F462" s="53">
        <v>62</v>
      </c>
      <c r="G462" s="11" t="str">
        <f t="shared" si="4"/>
        <v>Arina Kornieieva (Lynnwood)</v>
      </c>
    </row>
    <row r="463" spans="1:7" ht="15" x14ac:dyDescent="0.25">
      <c r="A463" s="53">
        <v>63</v>
      </c>
      <c r="B463" s="53" t="s">
        <v>3216</v>
      </c>
      <c r="C463" s="53">
        <v>6</v>
      </c>
      <c r="D463" s="53" t="s">
        <v>849</v>
      </c>
      <c r="E463" s="54" t="s">
        <v>6459</v>
      </c>
      <c r="F463" s="53">
        <v>63</v>
      </c>
      <c r="G463" s="11" t="str">
        <f t="shared" si="4"/>
        <v>Nina Song (Roberta MacAdams)</v>
      </c>
    </row>
    <row r="464" spans="1:7" ht="15" x14ac:dyDescent="0.25">
      <c r="A464" s="53">
        <v>64</v>
      </c>
      <c r="B464" s="53" t="s">
        <v>853</v>
      </c>
      <c r="C464" s="53">
        <v>6</v>
      </c>
      <c r="D464" s="53" t="s">
        <v>848</v>
      </c>
      <c r="E464" s="54" t="s">
        <v>6460</v>
      </c>
      <c r="F464" s="53">
        <v>64</v>
      </c>
      <c r="G464" s="11" t="str">
        <f t="shared" si="4"/>
        <v>Sydney Thomas (Winterburn)</v>
      </c>
    </row>
    <row r="465" spans="1:7" ht="15" x14ac:dyDescent="0.25">
      <c r="A465" s="53">
        <v>65</v>
      </c>
      <c r="B465" s="53" t="s">
        <v>3258</v>
      </c>
      <c r="C465" s="53">
        <v>6</v>
      </c>
      <c r="D465" s="53" t="s">
        <v>36</v>
      </c>
      <c r="E465" s="54" t="s">
        <v>6461</v>
      </c>
      <c r="F465" s="53">
        <v>65</v>
      </c>
      <c r="G465" s="11" t="str">
        <f t="shared" ref="G465:G590" si="5">CONCATENATE(B465, " (", D465, ")")</f>
        <v>Sailish Plante (Riverdale)</v>
      </c>
    </row>
    <row r="466" spans="1:7" ht="15" x14ac:dyDescent="0.25">
      <c r="A466" s="53">
        <v>66</v>
      </c>
      <c r="B466" s="53" t="s">
        <v>61</v>
      </c>
      <c r="C466" s="53">
        <v>6</v>
      </c>
      <c r="D466" s="53" t="s">
        <v>24</v>
      </c>
      <c r="E466" s="54" t="s">
        <v>6462</v>
      </c>
      <c r="F466" s="53">
        <v>66</v>
      </c>
      <c r="G466" s="11" t="str">
        <f t="shared" si="5"/>
        <v>Natalie Plummer (Brander Gardens)</v>
      </c>
    </row>
    <row r="467" spans="1:7" ht="15" x14ac:dyDescent="0.25">
      <c r="A467" s="53">
        <v>67</v>
      </c>
      <c r="B467" s="53" t="s">
        <v>3241</v>
      </c>
      <c r="C467" s="53">
        <v>6</v>
      </c>
      <c r="D467" s="53" t="s">
        <v>848</v>
      </c>
      <c r="E467" s="54" t="s">
        <v>1496</v>
      </c>
      <c r="F467" s="53">
        <v>67</v>
      </c>
      <c r="G467" s="11" t="str">
        <f t="shared" si="5"/>
        <v>Fotima Razzakova (Winterburn)</v>
      </c>
    </row>
    <row r="468" spans="1:7" ht="15" x14ac:dyDescent="0.25">
      <c r="A468" s="53">
        <v>68</v>
      </c>
      <c r="B468" s="53" t="s">
        <v>297</v>
      </c>
      <c r="C468" s="53">
        <v>6</v>
      </c>
      <c r="D468" s="53" t="s">
        <v>105</v>
      </c>
      <c r="E468" s="54" t="s">
        <v>6463</v>
      </c>
      <c r="F468" s="53">
        <v>68</v>
      </c>
      <c r="G468" s="11" t="str">
        <f t="shared" si="5"/>
        <v>Nathania Seyoum (Aurora Charter)</v>
      </c>
    </row>
    <row r="469" spans="1:7" ht="15" x14ac:dyDescent="0.25">
      <c r="A469" s="53">
        <v>69</v>
      </c>
      <c r="B469" s="53" t="s">
        <v>3190</v>
      </c>
      <c r="C469" s="53">
        <v>6</v>
      </c>
      <c r="D469" s="53" t="s">
        <v>1853</v>
      </c>
      <c r="E469" s="54" t="s">
        <v>6464</v>
      </c>
      <c r="F469" s="53">
        <v>69</v>
      </c>
      <c r="G469" s="11" t="str">
        <f t="shared" si="5"/>
        <v>Gwendolyn Ryan (Holy Cross)</v>
      </c>
    </row>
    <row r="470" spans="1:7" ht="15" x14ac:dyDescent="0.25">
      <c r="A470" s="53">
        <v>70</v>
      </c>
      <c r="B470" s="53" t="s">
        <v>857</v>
      </c>
      <c r="C470" s="53">
        <v>6</v>
      </c>
      <c r="D470" s="53" t="s">
        <v>392</v>
      </c>
      <c r="E470" s="54" t="s">
        <v>6465</v>
      </c>
      <c r="F470" s="53">
        <v>70</v>
      </c>
      <c r="G470" s="11" t="str">
        <f t="shared" si="5"/>
        <v>Olivia Wanchuk (LaPerle)</v>
      </c>
    </row>
    <row r="471" spans="1:7" ht="15" x14ac:dyDescent="0.25">
      <c r="A471" s="53">
        <v>71</v>
      </c>
      <c r="B471" s="53" t="s">
        <v>3302</v>
      </c>
      <c r="C471" s="53">
        <v>6</v>
      </c>
      <c r="D471" s="53" t="s">
        <v>105</v>
      </c>
      <c r="E471" s="54" t="s">
        <v>6466</v>
      </c>
      <c r="F471" s="53">
        <v>71</v>
      </c>
      <c r="G471" s="11" t="str">
        <f t="shared" si="5"/>
        <v>Muskaan Verma (Aurora Charter)</v>
      </c>
    </row>
    <row r="472" spans="1:7" ht="15" x14ac:dyDescent="0.25">
      <c r="A472" s="53">
        <v>72</v>
      </c>
      <c r="B472" s="53" t="s">
        <v>859</v>
      </c>
      <c r="C472" s="53">
        <v>6</v>
      </c>
      <c r="D472" s="53" t="s">
        <v>279</v>
      </c>
      <c r="E472" s="54" t="s">
        <v>6467</v>
      </c>
      <c r="F472" s="53">
        <v>72</v>
      </c>
      <c r="G472" s="11" t="str">
        <f t="shared" si="5"/>
        <v>Elise Baumback (Crestwood)</v>
      </c>
    </row>
    <row r="473" spans="1:7" ht="15" x14ac:dyDescent="0.25">
      <c r="A473" s="53">
        <v>73</v>
      </c>
      <c r="B473" s="53" t="s">
        <v>3229</v>
      </c>
      <c r="C473" s="53">
        <v>6</v>
      </c>
      <c r="D473" s="53" t="s">
        <v>105</v>
      </c>
      <c r="E473" s="54" t="s">
        <v>5116</v>
      </c>
      <c r="F473" s="53">
        <v>73</v>
      </c>
      <c r="G473" s="11" t="str">
        <f t="shared" si="5"/>
        <v>Biiftuu Dabala (Aurora Charter)</v>
      </c>
    </row>
    <row r="474" spans="1:7" ht="15" x14ac:dyDescent="0.25">
      <c r="A474" s="53">
        <v>74</v>
      </c>
      <c r="B474" s="53" t="s">
        <v>855</v>
      </c>
      <c r="C474" s="53">
        <v>6</v>
      </c>
      <c r="D474" s="53" t="s">
        <v>848</v>
      </c>
      <c r="E474" s="54" t="s">
        <v>6468</v>
      </c>
      <c r="F474" s="53">
        <v>74</v>
      </c>
      <c r="G474" s="11" t="str">
        <f t="shared" si="5"/>
        <v>Zuhra Razzakova (Winterburn)</v>
      </c>
    </row>
    <row r="475" spans="1:7" ht="15" x14ac:dyDescent="0.25">
      <c r="A475" s="53">
        <v>75</v>
      </c>
      <c r="B475" s="53" t="s">
        <v>58</v>
      </c>
      <c r="C475" s="53">
        <v>6</v>
      </c>
      <c r="D475" s="53" t="s">
        <v>21</v>
      </c>
      <c r="E475" s="54" t="s">
        <v>6469</v>
      </c>
      <c r="F475" s="53">
        <v>75</v>
      </c>
      <c r="G475" s="11" t="str">
        <f t="shared" si="5"/>
        <v>Livia Perotta Dias (Windsor Park)</v>
      </c>
    </row>
    <row r="476" spans="1:7" ht="15" x14ac:dyDescent="0.25">
      <c r="A476" s="53">
        <v>76</v>
      </c>
      <c r="B476" s="53" t="s">
        <v>3202</v>
      </c>
      <c r="C476" s="53">
        <v>6</v>
      </c>
      <c r="D476" s="53" t="s">
        <v>28</v>
      </c>
      <c r="E476" s="54" t="s">
        <v>5257</v>
      </c>
      <c r="F476" s="53">
        <v>76</v>
      </c>
      <c r="G476" s="11" t="str">
        <f t="shared" si="5"/>
        <v>Aubrey Eksteer (Earl Buxton)</v>
      </c>
    </row>
    <row r="477" spans="1:7" ht="15" x14ac:dyDescent="0.25">
      <c r="A477" s="53">
        <v>77</v>
      </c>
      <c r="B477" s="53" t="s">
        <v>3207</v>
      </c>
      <c r="C477" s="53">
        <v>6</v>
      </c>
      <c r="D477" s="53" t="s">
        <v>28</v>
      </c>
      <c r="E477" s="54" t="s">
        <v>6470</v>
      </c>
      <c r="F477" s="53">
        <v>77</v>
      </c>
      <c r="G477" s="11" t="str">
        <f t="shared" si="5"/>
        <v>Maci Mazur (Earl Buxton)</v>
      </c>
    </row>
    <row r="478" spans="1:7" ht="15" x14ac:dyDescent="0.25">
      <c r="A478" s="53">
        <v>78</v>
      </c>
      <c r="B478" s="53" t="s">
        <v>644</v>
      </c>
      <c r="C478" s="53">
        <v>6</v>
      </c>
      <c r="D478" s="53" t="s">
        <v>49</v>
      </c>
      <c r="E478" s="54" t="s">
        <v>6471</v>
      </c>
      <c r="F478" s="53">
        <v>78</v>
      </c>
      <c r="G478" s="11" t="str">
        <f t="shared" si="5"/>
        <v>Thembile Amusan (Constable Daniel)</v>
      </c>
    </row>
    <row r="479" spans="1:7" ht="15" x14ac:dyDescent="0.25">
      <c r="A479" s="53">
        <v>79</v>
      </c>
      <c r="B479" s="53" t="s">
        <v>3254</v>
      </c>
      <c r="C479" s="53">
        <v>6</v>
      </c>
      <c r="D479" s="53" t="s">
        <v>1508</v>
      </c>
      <c r="E479" s="54" t="s">
        <v>6472</v>
      </c>
      <c r="F479" s="53">
        <v>79</v>
      </c>
      <c r="G479" s="11" t="str">
        <f t="shared" si="5"/>
        <v>Chloe Lu (Stratford)</v>
      </c>
    </row>
    <row r="480" spans="1:7" ht="15" x14ac:dyDescent="0.25">
      <c r="A480" s="53">
        <v>80</v>
      </c>
      <c r="B480" s="53" t="s">
        <v>4925</v>
      </c>
      <c r="C480" s="53">
        <v>6</v>
      </c>
      <c r="D480" s="53" t="s">
        <v>2028</v>
      </c>
      <c r="E480" s="54" t="s">
        <v>6473</v>
      </c>
      <c r="F480" s="53">
        <v>80</v>
      </c>
      <c r="G480" s="11" t="str">
        <f t="shared" si="5"/>
        <v>Jane Leong (Donald R. Getty)</v>
      </c>
    </row>
    <row r="481" spans="1:7" ht="15" x14ac:dyDescent="0.25">
      <c r="A481" s="53">
        <v>81</v>
      </c>
      <c r="B481" s="53" t="s">
        <v>305</v>
      </c>
      <c r="C481" s="53">
        <v>6</v>
      </c>
      <c r="D481" s="53" t="s">
        <v>21</v>
      </c>
      <c r="E481" s="54" t="s">
        <v>6474</v>
      </c>
      <c r="F481" s="53">
        <v>81</v>
      </c>
      <c r="G481" s="11" t="str">
        <f t="shared" si="5"/>
        <v>Aryana Strudwick (Windsor Park)</v>
      </c>
    </row>
    <row r="482" spans="1:7" ht="15" x14ac:dyDescent="0.25">
      <c r="A482" s="53">
        <v>82</v>
      </c>
      <c r="B482" s="53" t="s">
        <v>4870</v>
      </c>
      <c r="C482" s="53">
        <v>6</v>
      </c>
      <c r="D482" s="53" t="s">
        <v>279</v>
      </c>
      <c r="E482" s="54" t="s">
        <v>6475</v>
      </c>
      <c r="F482" s="53">
        <v>82</v>
      </c>
      <c r="G482" s="11" t="str">
        <f t="shared" si="5"/>
        <v>Maeva Dhillon (Crestwood)</v>
      </c>
    </row>
    <row r="483" spans="1:7" ht="15" x14ac:dyDescent="0.25">
      <c r="A483" s="53">
        <v>83</v>
      </c>
      <c r="B483" s="53" t="s">
        <v>304</v>
      </c>
      <c r="C483" s="53">
        <v>6</v>
      </c>
      <c r="D483" s="53" t="s">
        <v>19</v>
      </c>
      <c r="E483" s="54" t="s">
        <v>6476</v>
      </c>
      <c r="F483" s="53">
        <v>83</v>
      </c>
      <c r="G483" s="11" t="str">
        <f t="shared" si="5"/>
        <v>Nikita Manolova (Rio Terrace)</v>
      </c>
    </row>
    <row r="484" spans="1:7" ht="15" x14ac:dyDescent="0.25">
      <c r="A484" s="53">
        <v>84</v>
      </c>
      <c r="B484" s="53" t="s">
        <v>3243</v>
      </c>
      <c r="C484" s="53">
        <v>6</v>
      </c>
      <c r="D484" s="53" t="s">
        <v>106</v>
      </c>
      <c r="E484" s="54" t="s">
        <v>6477</v>
      </c>
      <c r="F484" s="53">
        <v>84</v>
      </c>
      <c r="G484" s="11" t="str">
        <f t="shared" si="5"/>
        <v>Sarah Van Doesburg (Edmonton Chr)</v>
      </c>
    </row>
    <row r="485" spans="1:7" ht="15" x14ac:dyDescent="0.25">
      <c r="A485" s="53">
        <v>85</v>
      </c>
      <c r="B485" s="53" t="s">
        <v>3238</v>
      </c>
      <c r="C485" s="53">
        <v>6</v>
      </c>
      <c r="D485" s="53" t="s">
        <v>106</v>
      </c>
      <c r="E485" s="54" t="s">
        <v>6478</v>
      </c>
      <c r="F485" s="53">
        <v>85</v>
      </c>
      <c r="G485" s="11" t="str">
        <f t="shared" si="5"/>
        <v>Natalia Ellis (Edmonton Chr)</v>
      </c>
    </row>
    <row r="486" spans="1:7" ht="15" x14ac:dyDescent="0.25">
      <c r="A486" s="53">
        <v>86</v>
      </c>
      <c r="B486" s="53" t="s">
        <v>64</v>
      </c>
      <c r="C486" s="53">
        <v>6</v>
      </c>
      <c r="D486" s="53" t="s">
        <v>23</v>
      </c>
      <c r="E486" s="54" t="s">
        <v>6479</v>
      </c>
      <c r="F486" s="53">
        <v>86</v>
      </c>
      <c r="G486" s="11" t="str">
        <f t="shared" si="5"/>
        <v>Charlotte Korner (Brookside)</v>
      </c>
    </row>
    <row r="487" spans="1:7" ht="15" x14ac:dyDescent="0.25">
      <c r="A487" s="53">
        <v>87</v>
      </c>
      <c r="B487" s="53" t="s">
        <v>658</v>
      </c>
      <c r="C487" s="53">
        <v>6</v>
      </c>
      <c r="D487" s="53" t="s">
        <v>41</v>
      </c>
      <c r="E487" s="54" t="s">
        <v>6480</v>
      </c>
      <c r="F487" s="53">
        <v>87</v>
      </c>
      <c r="G487" s="11" t="str">
        <f t="shared" si="5"/>
        <v>Gabrielle Gerun (Mill Creek)</v>
      </c>
    </row>
    <row r="488" spans="1:7" ht="15" x14ac:dyDescent="0.25">
      <c r="A488" s="53">
        <v>88</v>
      </c>
      <c r="B488" s="53" t="s">
        <v>4897</v>
      </c>
      <c r="C488" s="53">
        <v>6</v>
      </c>
      <c r="D488" s="53" t="s">
        <v>44</v>
      </c>
      <c r="E488" s="54" t="s">
        <v>2323</v>
      </c>
      <c r="F488" s="53">
        <v>88</v>
      </c>
      <c r="G488" s="11" t="str">
        <f t="shared" si="5"/>
        <v>Alimata Nikiema (Callingwood)</v>
      </c>
    </row>
    <row r="489" spans="1:7" ht="15" x14ac:dyDescent="0.25">
      <c r="A489" s="53">
        <v>89</v>
      </c>
      <c r="B489" s="53" t="s">
        <v>928</v>
      </c>
      <c r="C489" s="53">
        <v>6</v>
      </c>
      <c r="D489" s="53" t="s">
        <v>51</v>
      </c>
      <c r="E489" s="54" t="s">
        <v>6481</v>
      </c>
      <c r="F489" s="53">
        <v>89</v>
      </c>
      <c r="G489" s="11" t="str">
        <f t="shared" si="5"/>
        <v>Hazel Chenoweth (Soraya Hafez)</v>
      </c>
    </row>
    <row r="490" spans="1:7" ht="15" x14ac:dyDescent="0.25">
      <c r="A490" s="53">
        <v>90</v>
      </c>
      <c r="B490" s="53" t="s">
        <v>3246</v>
      </c>
      <c r="C490" s="53">
        <v>6</v>
      </c>
      <c r="D490" s="53" t="s">
        <v>32</v>
      </c>
      <c r="E490" s="54" t="s">
        <v>6482</v>
      </c>
      <c r="F490" s="53">
        <v>90</v>
      </c>
      <c r="G490" s="11" t="str">
        <f t="shared" si="5"/>
        <v>Amelier Keane (Forest Heights)</v>
      </c>
    </row>
    <row r="491" spans="1:7" ht="15" x14ac:dyDescent="0.25">
      <c r="A491" s="53">
        <v>91</v>
      </c>
      <c r="B491" s="53" t="s">
        <v>663</v>
      </c>
      <c r="C491" s="53">
        <v>6</v>
      </c>
      <c r="D491" s="53" t="s">
        <v>51</v>
      </c>
      <c r="E491" s="54" t="s">
        <v>6483</v>
      </c>
      <c r="F491" s="53">
        <v>91</v>
      </c>
      <c r="G491" s="11" t="str">
        <f t="shared" si="5"/>
        <v>Lowan Ethier (Soraya Hafez)</v>
      </c>
    </row>
    <row r="492" spans="1:7" ht="15" x14ac:dyDescent="0.25">
      <c r="A492" s="53">
        <v>92</v>
      </c>
      <c r="B492" s="53" t="s">
        <v>300</v>
      </c>
      <c r="C492" s="53">
        <v>6</v>
      </c>
      <c r="D492" s="53" t="s">
        <v>200</v>
      </c>
      <c r="E492" s="54" t="s">
        <v>6484</v>
      </c>
      <c r="F492" s="53">
        <v>92</v>
      </c>
      <c r="G492" s="11" t="str">
        <f t="shared" si="5"/>
        <v>Hayden Reny (Elmwood)</v>
      </c>
    </row>
    <row r="493" spans="1:7" ht="15" x14ac:dyDescent="0.25">
      <c r="A493" s="53">
        <v>93</v>
      </c>
      <c r="B493" s="53" t="s">
        <v>3291</v>
      </c>
      <c r="C493" s="53">
        <v>6</v>
      </c>
      <c r="D493" s="53" t="s">
        <v>22</v>
      </c>
      <c r="E493" s="54" t="s">
        <v>6485</v>
      </c>
      <c r="F493" s="53">
        <v>93</v>
      </c>
      <c r="G493" s="11" t="str">
        <f t="shared" si="5"/>
        <v>Waverley Pinto (Parkallen)</v>
      </c>
    </row>
    <row r="494" spans="1:7" ht="15" x14ac:dyDescent="0.25">
      <c r="A494" s="53">
        <v>94</v>
      </c>
      <c r="B494" s="53" t="s">
        <v>294</v>
      </c>
      <c r="C494" s="53">
        <v>6</v>
      </c>
      <c r="D494" s="53" t="s">
        <v>268</v>
      </c>
      <c r="E494" s="54" t="s">
        <v>6486</v>
      </c>
      <c r="F494" s="53">
        <v>94</v>
      </c>
      <c r="G494" s="11" t="str">
        <f t="shared" si="5"/>
        <v>Mckenna Newton (Pleasantview Com)</v>
      </c>
    </row>
    <row r="495" spans="1:7" ht="15" x14ac:dyDescent="0.25">
      <c r="A495" s="53">
        <v>95</v>
      </c>
      <c r="B495" s="53" t="s">
        <v>3227</v>
      </c>
      <c r="C495" s="53">
        <v>6</v>
      </c>
      <c r="D495" s="53" t="s">
        <v>80</v>
      </c>
      <c r="E495" s="54" t="s">
        <v>6487</v>
      </c>
      <c r="F495" s="53">
        <v>95</v>
      </c>
      <c r="G495" s="11" t="str">
        <f t="shared" si="5"/>
        <v>Frankee Coates (George H. Luck)</v>
      </c>
    </row>
    <row r="496" spans="1:7" ht="15" x14ac:dyDescent="0.25">
      <c r="A496" s="53">
        <v>96</v>
      </c>
      <c r="B496" s="53" t="s">
        <v>3269</v>
      </c>
      <c r="C496" s="53">
        <v>6</v>
      </c>
      <c r="D496" s="53" t="s">
        <v>21</v>
      </c>
      <c r="E496" s="54" t="s">
        <v>6488</v>
      </c>
      <c r="F496" s="53">
        <v>96</v>
      </c>
      <c r="G496" s="11" t="str">
        <f t="shared" si="5"/>
        <v>Alya Marchand (Windsor Park)</v>
      </c>
    </row>
    <row r="497" spans="1:7" ht="15" x14ac:dyDescent="0.25">
      <c r="A497" s="53">
        <v>97</v>
      </c>
      <c r="B497" s="53" t="s">
        <v>307</v>
      </c>
      <c r="C497" s="53">
        <v>6</v>
      </c>
      <c r="D497" s="53" t="s">
        <v>25</v>
      </c>
      <c r="E497" s="54" t="s">
        <v>6489</v>
      </c>
      <c r="F497" s="53">
        <v>97</v>
      </c>
      <c r="G497" s="11" t="str">
        <f t="shared" si="5"/>
        <v>Adalyn Webster (Centennial)</v>
      </c>
    </row>
    <row r="498" spans="1:7" ht="15" x14ac:dyDescent="0.25">
      <c r="A498" s="53">
        <v>98</v>
      </c>
      <c r="B498" s="53" t="s">
        <v>652</v>
      </c>
      <c r="C498" s="53">
        <v>6</v>
      </c>
      <c r="D498" s="53" t="s">
        <v>24</v>
      </c>
      <c r="E498" s="54" t="s">
        <v>6490</v>
      </c>
      <c r="F498" s="53">
        <v>98</v>
      </c>
      <c r="G498" s="11" t="str">
        <f t="shared" si="5"/>
        <v>Anastasia Barry (Brander Gardens)</v>
      </c>
    </row>
    <row r="499" spans="1:7" ht="15" x14ac:dyDescent="0.25">
      <c r="A499" s="53">
        <v>99</v>
      </c>
      <c r="B499" s="53" t="s">
        <v>3342</v>
      </c>
      <c r="C499" s="53">
        <v>6</v>
      </c>
      <c r="D499" s="53" t="s">
        <v>392</v>
      </c>
      <c r="E499" s="54" t="s">
        <v>6491</v>
      </c>
      <c r="F499" s="53">
        <v>99</v>
      </c>
      <c r="G499" s="11" t="str">
        <f t="shared" si="5"/>
        <v>Aubrey Shaw (LaPerle)</v>
      </c>
    </row>
    <row r="500" spans="1:7" ht="15" x14ac:dyDescent="0.25">
      <c r="A500" s="53">
        <v>100</v>
      </c>
      <c r="B500" s="53" t="s">
        <v>647</v>
      </c>
      <c r="C500" s="53">
        <v>6</v>
      </c>
      <c r="D500" s="53" t="s">
        <v>105</v>
      </c>
      <c r="E500" s="54" t="s">
        <v>6492</v>
      </c>
      <c r="F500" s="53">
        <v>100</v>
      </c>
      <c r="G500" s="11" t="str">
        <f t="shared" si="5"/>
        <v>Bersabet Tesfaye (Aurora Charter)</v>
      </c>
    </row>
    <row r="501" spans="1:7" ht="15" x14ac:dyDescent="0.25">
      <c r="A501" s="53">
        <v>101</v>
      </c>
      <c r="B501" s="53" t="s">
        <v>310</v>
      </c>
      <c r="C501" s="53">
        <v>6</v>
      </c>
      <c r="D501" s="53" t="s">
        <v>279</v>
      </c>
      <c r="E501" s="54" t="s">
        <v>6493</v>
      </c>
      <c r="F501" s="53">
        <v>101</v>
      </c>
      <c r="G501" s="11" t="str">
        <f t="shared" si="5"/>
        <v>Olivia Gubbels (Crestwood)</v>
      </c>
    </row>
    <row r="502" spans="1:7" ht="15" x14ac:dyDescent="0.25">
      <c r="A502" s="53">
        <v>102</v>
      </c>
      <c r="B502" s="53" t="s">
        <v>67</v>
      </c>
      <c r="C502" s="53">
        <v>6</v>
      </c>
      <c r="D502" s="53" t="s">
        <v>19</v>
      </c>
      <c r="E502" s="54" t="s">
        <v>6494</v>
      </c>
      <c r="F502" s="53">
        <v>102</v>
      </c>
      <c r="G502" s="11" t="str">
        <f t="shared" si="5"/>
        <v>Leah Hehr (Rio Terrace)</v>
      </c>
    </row>
    <row r="503" spans="1:7" ht="15" x14ac:dyDescent="0.25">
      <c r="A503" s="53">
        <v>103</v>
      </c>
      <c r="B503" s="53" t="s">
        <v>6495</v>
      </c>
      <c r="C503" s="53">
        <v>6</v>
      </c>
      <c r="D503" s="53" t="s">
        <v>49</v>
      </c>
      <c r="E503" s="54" t="s">
        <v>5945</v>
      </c>
      <c r="F503" s="53">
        <v>103</v>
      </c>
      <c r="G503" s="11" t="str">
        <f t="shared" si="5"/>
        <v>Mishal Adetunji (Constable Daniel)</v>
      </c>
    </row>
    <row r="504" spans="1:7" ht="15" x14ac:dyDescent="0.25">
      <c r="A504" s="53">
        <v>104</v>
      </c>
      <c r="B504" s="53" t="s">
        <v>395</v>
      </c>
      <c r="C504" s="53">
        <v>6</v>
      </c>
      <c r="D504" s="53" t="s">
        <v>392</v>
      </c>
      <c r="E504" s="54" t="s">
        <v>6496</v>
      </c>
      <c r="F504" s="53">
        <v>104</v>
      </c>
      <c r="G504" s="11" t="str">
        <f t="shared" si="5"/>
        <v>Mallory Ackroyd (LaPerle)</v>
      </c>
    </row>
    <row r="505" spans="1:7" ht="15" x14ac:dyDescent="0.25">
      <c r="A505" s="53">
        <v>105</v>
      </c>
      <c r="B505" s="53" t="s">
        <v>71</v>
      </c>
      <c r="C505" s="53">
        <v>6</v>
      </c>
      <c r="D505" s="53" t="s">
        <v>24</v>
      </c>
      <c r="E505" s="54" t="s">
        <v>6497</v>
      </c>
      <c r="F505" s="53">
        <v>105</v>
      </c>
      <c r="G505" s="11" t="str">
        <f t="shared" si="5"/>
        <v>Riddhi Patel (Brander Gardens)</v>
      </c>
    </row>
    <row r="506" spans="1:7" ht="15" x14ac:dyDescent="0.25">
      <c r="A506" s="53">
        <v>106</v>
      </c>
      <c r="B506" s="53" t="s">
        <v>3251</v>
      </c>
      <c r="C506" s="53">
        <v>6</v>
      </c>
      <c r="D506" s="53" t="s">
        <v>635</v>
      </c>
      <c r="E506" s="54" t="s">
        <v>6498</v>
      </c>
      <c r="F506" s="53">
        <v>106</v>
      </c>
      <c r="G506" s="11" t="str">
        <f t="shared" si="5"/>
        <v>Alexis Nighbor (John A. McDougall)</v>
      </c>
    </row>
    <row r="507" spans="1:7" ht="15" x14ac:dyDescent="0.25">
      <c r="A507" s="53">
        <v>107</v>
      </c>
      <c r="B507" s="53" t="s">
        <v>3275</v>
      </c>
      <c r="C507" s="53">
        <v>6</v>
      </c>
      <c r="D507" s="53" t="s">
        <v>635</v>
      </c>
      <c r="E507" s="54" t="s">
        <v>6499</v>
      </c>
      <c r="F507" s="53">
        <v>107</v>
      </c>
      <c r="G507" s="11" t="str">
        <f t="shared" si="5"/>
        <v>Sabrina Souleiman (John A. McDougall)</v>
      </c>
    </row>
    <row r="508" spans="1:7" ht="15" x14ac:dyDescent="0.25">
      <c r="A508" s="53">
        <v>108</v>
      </c>
      <c r="B508" s="53" t="s">
        <v>662</v>
      </c>
      <c r="C508" s="53">
        <v>6</v>
      </c>
      <c r="D508" s="53" t="s">
        <v>80</v>
      </c>
      <c r="E508" s="54" t="s">
        <v>6500</v>
      </c>
      <c r="F508" s="53">
        <v>108</v>
      </c>
      <c r="G508" s="11" t="str">
        <f t="shared" si="5"/>
        <v>Sidra Froland (George H. Luck)</v>
      </c>
    </row>
    <row r="509" spans="1:7" ht="15" x14ac:dyDescent="0.25">
      <c r="A509" s="53">
        <v>109</v>
      </c>
      <c r="B509" s="53" t="s">
        <v>660</v>
      </c>
      <c r="C509" s="53">
        <v>6</v>
      </c>
      <c r="D509" s="53" t="s">
        <v>41</v>
      </c>
      <c r="E509" s="54" t="s">
        <v>6501</v>
      </c>
      <c r="F509" s="53">
        <v>109</v>
      </c>
      <c r="G509" s="11" t="str">
        <f t="shared" si="5"/>
        <v>Emery Wong (Mill Creek)</v>
      </c>
    </row>
    <row r="510" spans="1:7" ht="15" x14ac:dyDescent="0.25">
      <c r="A510" s="53">
        <v>110</v>
      </c>
      <c r="B510" s="53" t="s">
        <v>3266</v>
      </c>
      <c r="C510" s="53">
        <v>6</v>
      </c>
      <c r="D510" s="53" t="s">
        <v>24</v>
      </c>
      <c r="E510" s="54" t="s">
        <v>6502</v>
      </c>
      <c r="F510" s="53">
        <v>110</v>
      </c>
      <c r="G510" s="11" t="str">
        <f t="shared" si="5"/>
        <v>Tanveet Dulai (Brander Gardens)</v>
      </c>
    </row>
    <row r="511" spans="1:7" ht="15" x14ac:dyDescent="0.25">
      <c r="A511" s="53">
        <v>111</v>
      </c>
      <c r="B511" s="53" t="s">
        <v>320</v>
      </c>
      <c r="C511" s="53">
        <v>6</v>
      </c>
      <c r="D511" s="53" t="s">
        <v>41</v>
      </c>
      <c r="E511" s="54" t="s">
        <v>6503</v>
      </c>
      <c r="F511" s="53">
        <v>111</v>
      </c>
      <c r="G511" s="11" t="str">
        <f t="shared" si="5"/>
        <v>Katia Oliver (Mill Creek)</v>
      </c>
    </row>
    <row r="512" spans="1:7" ht="15" x14ac:dyDescent="0.25">
      <c r="A512" s="53">
        <v>112</v>
      </c>
      <c r="B512" s="53" t="s">
        <v>3209</v>
      </c>
      <c r="C512" s="53">
        <v>6</v>
      </c>
      <c r="D512" s="53" t="s">
        <v>39</v>
      </c>
      <c r="E512" s="54" t="s">
        <v>6504</v>
      </c>
      <c r="F512" s="53">
        <v>112</v>
      </c>
      <c r="G512" s="11" t="str">
        <f t="shared" si="5"/>
        <v>Serena MacKelvie (Laurier Heights)</v>
      </c>
    </row>
    <row r="513" spans="1:7" ht="15" x14ac:dyDescent="0.25">
      <c r="A513" s="53">
        <v>113</v>
      </c>
      <c r="B513" s="53" t="s">
        <v>3286</v>
      </c>
      <c r="C513" s="53">
        <v>6</v>
      </c>
      <c r="D513" s="53" t="s">
        <v>19</v>
      </c>
      <c r="E513" s="54" t="s">
        <v>6505</v>
      </c>
      <c r="F513" s="53">
        <v>113</v>
      </c>
      <c r="G513" s="11" t="str">
        <f t="shared" si="5"/>
        <v>Anouk Slotboom-Dev (Rio Terrace)</v>
      </c>
    </row>
    <row r="514" spans="1:7" ht="15" x14ac:dyDescent="0.25">
      <c r="A514" s="53">
        <v>114</v>
      </c>
      <c r="B514" s="53" t="s">
        <v>66</v>
      </c>
      <c r="C514" s="53">
        <v>6</v>
      </c>
      <c r="D514" s="53" t="s">
        <v>24</v>
      </c>
      <c r="E514" s="54" t="s">
        <v>6506</v>
      </c>
      <c r="F514" s="53">
        <v>114</v>
      </c>
      <c r="G514" s="11" t="str">
        <f t="shared" si="5"/>
        <v>Danika Davies (Brander Gardens)</v>
      </c>
    </row>
    <row r="515" spans="1:7" ht="15" x14ac:dyDescent="0.25">
      <c r="A515" s="53">
        <v>115</v>
      </c>
      <c r="B515" s="53" t="s">
        <v>308</v>
      </c>
      <c r="C515" s="53">
        <v>6</v>
      </c>
      <c r="D515" s="53" t="s">
        <v>105</v>
      </c>
      <c r="E515" s="54" t="s">
        <v>6507</v>
      </c>
      <c r="F515" s="53">
        <v>115</v>
      </c>
      <c r="G515" s="11" t="str">
        <f t="shared" si="5"/>
        <v>Eva Smith (Aurora Charter)</v>
      </c>
    </row>
    <row r="516" spans="1:7" ht="15" x14ac:dyDescent="0.25">
      <c r="A516" s="53">
        <v>116</v>
      </c>
      <c r="B516" s="53" t="s">
        <v>654</v>
      </c>
      <c r="C516" s="53">
        <v>6</v>
      </c>
      <c r="D516" s="53" t="s">
        <v>28</v>
      </c>
      <c r="E516" s="54" t="s">
        <v>6508</v>
      </c>
      <c r="F516" s="53">
        <v>116</v>
      </c>
      <c r="G516" s="11" t="str">
        <f t="shared" si="5"/>
        <v>Madison Inglis (Earl Buxton)</v>
      </c>
    </row>
    <row r="517" spans="1:7" ht="15" x14ac:dyDescent="0.25">
      <c r="A517" s="53">
        <v>117</v>
      </c>
      <c r="B517" s="53" t="s">
        <v>6509</v>
      </c>
      <c r="C517" s="53">
        <v>6</v>
      </c>
      <c r="D517" s="53" t="s">
        <v>28</v>
      </c>
      <c r="E517" s="54" t="s">
        <v>5737</v>
      </c>
      <c r="F517" s="53">
        <v>117</v>
      </c>
      <c r="G517" s="11" t="str">
        <f t="shared" si="5"/>
        <v>Iris Hu (Earl Buxton)</v>
      </c>
    </row>
    <row r="518" spans="1:7" ht="15" x14ac:dyDescent="0.25">
      <c r="A518" s="53">
        <v>118</v>
      </c>
      <c r="B518" s="53" t="s">
        <v>863</v>
      </c>
      <c r="C518" s="53">
        <v>6</v>
      </c>
      <c r="D518" s="53" t="s">
        <v>635</v>
      </c>
      <c r="E518" s="54" t="s">
        <v>6510</v>
      </c>
      <c r="F518" s="53">
        <v>118</v>
      </c>
      <c r="G518" s="11" t="str">
        <f t="shared" si="5"/>
        <v>Layla Block (John A. McDougall)</v>
      </c>
    </row>
    <row r="519" spans="1:7" ht="15" x14ac:dyDescent="0.25">
      <c r="A519" s="53">
        <v>119</v>
      </c>
      <c r="B519" s="53" t="s">
        <v>648</v>
      </c>
      <c r="C519" s="53">
        <v>6</v>
      </c>
      <c r="D519" s="53" t="s">
        <v>372</v>
      </c>
      <c r="E519" s="54" t="s">
        <v>6511</v>
      </c>
      <c r="F519" s="53">
        <v>119</v>
      </c>
      <c r="G519" s="11" t="str">
        <f t="shared" si="5"/>
        <v>Valentina Stewart (Lynnwood)</v>
      </c>
    </row>
    <row r="520" spans="1:7" ht="15" x14ac:dyDescent="0.25">
      <c r="A520" s="53">
        <v>120</v>
      </c>
      <c r="B520" s="53" t="s">
        <v>6512</v>
      </c>
      <c r="C520" s="53">
        <v>6</v>
      </c>
      <c r="D520" s="53" t="s">
        <v>34</v>
      </c>
      <c r="E520" s="54" t="s">
        <v>6513</v>
      </c>
      <c r="F520" s="53">
        <v>120</v>
      </c>
      <c r="G520" s="11" t="str">
        <f t="shared" si="5"/>
        <v>Emilia Hernandez (Steinhauer)</v>
      </c>
    </row>
    <row r="521" spans="1:7" ht="15" x14ac:dyDescent="0.25">
      <c r="A521" s="53">
        <v>121</v>
      </c>
      <c r="B521" s="53" t="s">
        <v>6514</v>
      </c>
      <c r="C521" s="53">
        <v>6</v>
      </c>
      <c r="D521" s="53" t="s">
        <v>34</v>
      </c>
      <c r="E521" s="54" t="s">
        <v>6515</v>
      </c>
      <c r="F521" s="53">
        <v>121</v>
      </c>
      <c r="G521" s="11" t="str">
        <f t="shared" si="5"/>
        <v>Venita Perreault (Steinhauer)</v>
      </c>
    </row>
    <row r="522" spans="1:7" ht="15" x14ac:dyDescent="0.25">
      <c r="A522" s="53">
        <v>122</v>
      </c>
      <c r="B522" s="53" t="s">
        <v>649</v>
      </c>
      <c r="C522" s="53">
        <v>6</v>
      </c>
      <c r="D522" s="53" t="s">
        <v>28</v>
      </c>
      <c r="E522" s="54" t="s">
        <v>6516</v>
      </c>
      <c r="F522" s="53">
        <v>122</v>
      </c>
      <c r="G522" s="11" t="str">
        <f t="shared" si="5"/>
        <v>Amaara Aziz (Earl Buxton)</v>
      </c>
    </row>
    <row r="523" spans="1:7" ht="15" x14ac:dyDescent="0.25">
      <c r="A523" s="53">
        <v>123</v>
      </c>
      <c r="B523" s="53" t="s">
        <v>655</v>
      </c>
      <c r="C523" s="53">
        <v>6</v>
      </c>
      <c r="D523" s="53" t="s">
        <v>28</v>
      </c>
      <c r="E523" s="54" t="s">
        <v>6517</v>
      </c>
      <c r="F523" s="53">
        <v>123</v>
      </c>
      <c r="G523" s="11" t="str">
        <f t="shared" si="5"/>
        <v>Serena Liyanage (Earl Buxton)</v>
      </c>
    </row>
    <row r="524" spans="1:7" ht="15" x14ac:dyDescent="0.25">
      <c r="A524" s="53">
        <v>124</v>
      </c>
      <c r="B524" s="53" t="s">
        <v>331</v>
      </c>
      <c r="C524" s="53">
        <v>6</v>
      </c>
      <c r="D524" s="53" t="s">
        <v>80</v>
      </c>
      <c r="E524" s="54" t="s">
        <v>6518</v>
      </c>
      <c r="F524" s="53">
        <v>124</v>
      </c>
      <c r="G524" s="11" t="str">
        <f t="shared" si="5"/>
        <v>Krinisha Prajapati (George H. Luck)</v>
      </c>
    </row>
    <row r="525" spans="1:7" ht="15" x14ac:dyDescent="0.25">
      <c r="A525" s="53">
        <v>125</v>
      </c>
      <c r="B525" s="53" t="s">
        <v>6519</v>
      </c>
      <c r="C525" s="53">
        <v>6</v>
      </c>
      <c r="D525" s="53" t="s">
        <v>372</v>
      </c>
      <c r="E525" s="54" t="s">
        <v>6520</v>
      </c>
      <c r="F525" s="53">
        <v>125</v>
      </c>
      <c r="G525" s="11" t="str">
        <f t="shared" si="5"/>
        <v>Sara Lee (Lynnwood)</v>
      </c>
    </row>
    <row r="526" spans="1:7" ht="15" x14ac:dyDescent="0.25">
      <c r="A526" s="53">
        <v>126</v>
      </c>
      <c r="B526" s="53" t="s">
        <v>315</v>
      </c>
      <c r="C526" s="53">
        <v>6</v>
      </c>
      <c r="D526" s="53" t="s">
        <v>24</v>
      </c>
      <c r="E526" s="54" t="s">
        <v>2715</v>
      </c>
      <c r="F526" s="53">
        <v>126</v>
      </c>
      <c r="G526" s="11" t="str">
        <f t="shared" si="5"/>
        <v>Isabella Heyworth (Brander Gardens)</v>
      </c>
    </row>
    <row r="527" spans="1:7" ht="15" x14ac:dyDescent="0.25">
      <c r="A527" s="53">
        <v>127</v>
      </c>
      <c r="B527" s="53" t="s">
        <v>3319</v>
      </c>
      <c r="C527" s="53">
        <v>6</v>
      </c>
      <c r="D527" s="53" t="s">
        <v>635</v>
      </c>
      <c r="E527" s="54" t="s">
        <v>6521</v>
      </c>
      <c r="F527" s="53">
        <v>127</v>
      </c>
      <c r="G527" s="11" t="str">
        <f t="shared" si="5"/>
        <v>Sumaya Golicha (John A. McDougall)</v>
      </c>
    </row>
    <row r="528" spans="1:7" ht="15" x14ac:dyDescent="0.25">
      <c r="A528" s="53">
        <v>128</v>
      </c>
      <c r="B528" s="53" t="s">
        <v>3309</v>
      </c>
      <c r="C528" s="53">
        <v>6</v>
      </c>
      <c r="D528" s="53" t="s">
        <v>19</v>
      </c>
      <c r="E528" s="54" t="s">
        <v>6522</v>
      </c>
      <c r="F528" s="53">
        <v>128</v>
      </c>
      <c r="G528" s="11" t="str">
        <f t="shared" si="5"/>
        <v>Lina Sidel (Rio Terrace)</v>
      </c>
    </row>
    <row r="529" spans="1:7" ht="15" x14ac:dyDescent="0.25">
      <c r="A529" s="53">
        <v>129</v>
      </c>
      <c r="B529" s="53" t="s">
        <v>111</v>
      </c>
      <c r="C529" s="53">
        <v>6</v>
      </c>
      <c r="D529" s="53" t="s">
        <v>35</v>
      </c>
      <c r="E529" s="54" t="s">
        <v>6523</v>
      </c>
      <c r="F529" s="53">
        <v>129</v>
      </c>
      <c r="G529" s="11" t="str">
        <f t="shared" si="5"/>
        <v>Madison Hisey (Johnny Bright)</v>
      </c>
    </row>
    <row r="530" spans="1:7" ht="15" x14ac:dyDescent="0.25">
      <c r="A530" s="53">
        <v>130</v>
      </c>
      <c r="B530" s="53" t="s">
        <v>3348</v>
      </c>
      <c r="C530" s="53">
        <v>6</v>
      </c>
      <c r="D530" s="53" t="s">
        <v>2682</v>
      </c>
      <c r="E530" s="54" t="s">
        <v>6524</v>
      </c>
      <c r="F530" s="53">
        <v>130</v>
      </c>
      <c r="G530" s="11" t="str">
        <f t="shared" si="5"/>
        <v>Ferin Ibironke (Grace Martin)</v>
      </c>
    </row>
    <row r="531" spans="1:7" ht="15" x14ac:dyDescent="0.25">
      <c r="A531" s="53">
        <v>131</v>
      </c>
      <c r="B531" s="53" t="s">
        <v>664</v>
      </c>
      <c r="C531" s="53">
        <v>6</v>
      </c>
      <c r="D531" s="53" t="s">
        <v>18</v>
      </c>
      <c r="E531" s="54" t="s">
        <v>4416</v>
      </c>
      <c r="F531" s="53">
        <v>131</v>
      </c>
      <c r="G531" s="11" t="str">
        <f t="shared" si="5"/>
        <v>Stevie Straughan (George P. Nicholson)</v>
      </c>
    </row>
    <row r="532" spans="1:7" ht="15" x14ac:dyDescent="0.25">
      <c r="A532" s="53">
        <v>132</v>
      </c>
      <c r="B532" s="53" t="s">
        <v>3350</v>
      </c>
      <c r="C532" s="53">
        <v>6</v>
      </c>
      <c r="D532" s="53" t="s">
        <v>39</v>
      </c>
      <c r="E532" s="54" t="s">
        <v>6525</v>
      </c>
      <c r="F532" s="53">
        <v>132</v>
      </c>
      <c r="G532" s="11" t="str">
        <f t="shared" si="5"/>
        <v>Maya Matthiessen L (Laurier Heights)</v>
      </c>
    </row>
    <row r="533" spans="1:7" ht="15" x14ac:dyDescent="0.25">
      <c r="A533" s="53">
        <v>133</v>
      </c>
      <c r="B533" s="53" t="s">
        <v>6526</v>
      </c>
      <c r="C533" s="53">
        <v>6</v>
      </c>
      <c r="D533" s="53" t="s">
        <v>1771</v>
      </c>
      <c r="E533" s="54" t="s">
        <v>6527</v>
      </c>
      <c r="F533" s="53">
        <v>133</v>
      </c>
      <c r="G533" s="11" t="str">
        <f t="shared" si="5"/>
        <v>Emily Taylor (Mayfield)</v>
      </c>
    </row>
    <row r="534" spans="1:7" ht="15" x14ac:dyDescent="0.25">
      <c r="A534" s="53">
        <v>134</v>
      </c>
      <c r="B534" s="53" t="s">
        <v>6528</v>
      </c>
      <c r="C534" s="53">
        <v>6</v>
      </c>
      <c r="D534" s="53" t="s">
        <v>44</v>
      </c>
      <c r="E534" s="54" t="s">
        <v>6529</v>
      </c>
      <c r="F534" s="53">
        <v>134</v>
      </c>
      <c r="G534" s="11" t="str">
        <f t="shared" si="5"/>
        <v>Brielle Cruz (Callingwood)</v>
      </c>
    </row>
    <row r="535" spans="1:7" ht="15" x14ac:dyDescent="0.25">
      <c r="A535" s="53">
        <v>135</v>
      </c>
      <c r="B535" s="53" t="s">
        <v>6530</v>
      </c>
      <c r="C535" s="53">
        <v>6</v>
      </c>
      <c r="D535" s="53" t="s">
        <v>19</v>
      </c>
      <c r="E535" s="54" t="s">
        <v>6531</v>
      </c>
      <c r="F535" s="53">
        <v>135</v>
      </c>
      <c r="G535" s="11" t="str">
        <f t="shared" si="5"/>
        <v>Sophie El Aissaoui (Rio Terrace)</v>
      </c>
    </row>
    <row r="536" spans="1:7" ht="15" x14ac:dyDescent="0.25">
      <c r="A536" s="53">
        <v>136</v>
      </c>
      <c r="B536" s="53" t="s">
        <v>393</v>
      </c>
      <c r="C536" s="53">
        <v>6</v>
      </c>
      <c r="D536" s="53" t="s">
        <v>392</v>
      </c>
      <c r="E536" s="54" t="s">
        <v>6532</v>
      </c>
      <c r="F536" s="53">
        <v>136</v>
      </c>
      <c r="G536" s="11" t="str">
        <f t="shared" si="5"/>
        <v>Esther Lam (LaPerle)</v>
      </c>
    </row>
    <row r="537" spans="1:7" ht="15" x14ac:dyDescent="0.25">
      <c r="A537" s="53">
        <v>137</v>
      </c>
      <c r="B537" s="53" t="s">
        <v>6533</v>
      </c>
      <c r="C537" s="53">
        <v>6</v>
      </c>
      <c r="D537" s="53" t="s">
        <v>23</v>
      </c>
      <c r="E537" s="54" t="s">
        <v>6534</v>
      </c>
      <c r="F537" s="53">
        <v>137</v>
      </c>
      <c r="G537" s="11" t="str">
        <f t="shared" si="5"/>
        <v>Georgia Snelgrove (Brookside)</v>
      </c>
    </row>
    <row r="538" spans="1:7" ht="15" x14ac:dyDescent="0.25">
      <c r="A538" s="53">
        <v>138</v>
      </c>
      <c r="B538" s="53" t="s">
        <v>3344</v>
      </c>
      <c r="C538" s="53">
        <v>6</v>
      </c>
      <c r="D538" s="53" t="s">
        <v>28</v>
      </c>
      <c r="E538" s="54" t="s">
        <v>6535</v>
      </c>
      <c r="F538" s="53">
        <v>138</v>
      </c>
      <c r="G538" s="11" t="str">
        <f t="shared" si="5"/>
        <v>Hannah Padfield-Ha (Earl Buxton)</v>
      </c>
    </row>
    <row r="539" spans="1:7" ht="15" x14ac:dyDescent="0.25">
      <c r="A539" s="53">
        <v>139</v>
      </c>
      <c r="B539" s="53" t="s">
        <v>650</v>
      </c>
      <c r="C539" s="53">
        <v>6</v>
      </c>
      <c r="D539" s="53" t="s">
        <v>25</v>
      </c>
      <c r="E539" s="54" t="s">
        <v>6536</v>
      </c>
      <c r="F539" s="53">
        <v>139</v>
      </c>
      <c r="G539" s="11" t="str">
        <f t="shared" si="5"/>
        <v>Morgan Milne (Centennial)</v>
      </c>
    </row>
    <row r="540" spans="1:7" ht="15" x14ac:dyDescent="0.25">
      <c r="A540" s="53">
        <v>140</v>
      </c>
      <c r="B540" s="53" t="s">
        <v>4941</v>
      </c>
      <c r="C540" s="53">
        <v>6</v>
      </c>
      <c r="D540" s="53" t="s">
        <v>44</v>
      </c>
      <c r="E540" s="54" t="s">
        <v>6537</v>
      </c>
      <c r="F540" s="53">
        <v>140</v>
      </c>
      <c r="G540" s="11" t="str">
        <f t="shared" si="5"/>
        <v>Citlaly Cruz Perez (Callingwood)</v>
      </c>
    </row>
    <row r="541" spans="1:7" ht="15" x14ac:dyDescent="0.25">
      <c r="A541" s="53">
        <v>141</v>
      </c>
      <c r="B541" s="53" t="s">
        <v>3306</v>
      </c>
      <c r="C541" s="53">
        <v>6</v>
      </c>
      <c r="D541" s="53" t="s">
        <v>31</v>
      </c>
      <c r="E541" s="54" t="s">
        <v>6538</v>
      </c>
      <c r="F541" s="53">
        <v>141</v>
      </c>
      <c r="G541" s="11" t="str">
        <f t="shared" si="5"/>
        <v>Zenia Jawed (Donnan)</v>
      </c>
    </row>
    <row r="542" spans="1:7" ht="15" x14ac:dyDescent="0.25">
      <c r="A542" s="53">
        <v>142</v>
      </c>
      <c r="B542" s="53" t="s">
        <v>657</v>
      </c>
      <c r="C542" s="53">
        <v>6</v>
      </c>
      <c r="D542" s="53" t="s">
        <v>80</v>
      </c>
      <c r="E542" s="54" t="s">
        <v>6539</v>
      </c>
      <c r="F542" s="53">
        <v>142</v>
      </c>
      <c r="G542" s="11" t="str">
        <f t="shared" si="5"/>
        <v>Maecie Kardash (George H. Luck)</v>
      </c>
    </row>
    <row r="543" spans="1:7" ht="15" x14ac:dyDescent="0.25">
      <c r="A543" s="53">
        <v>143</v>
      </c>
      <c r="B543" s="53" t="s">
        <v>3369</v>
      </c>
      <c r="C543" s="53">
        <v>6</v>
      </c>
      <c r="D543" s="53" t="s">
        <v>35</v>
      </c>
      <c r="E543" s="54" t="s">
        <v>6540</v>
      </c>
      <c r="F543" s="53">
        <v>143</v>
      </c>
      <c r="G543" s="11" t="str">
        <f t="shared" si="5"/>
        <v>Kirat Kaur (Johnny Bright)</v>
      </c>
    </row>
    <row r="544" spans="1:7" ht="15" x14ac:dyDescent="0.25">
      <c r="A544" s="53">
        <v>144</v>
      </c>
      <c r="B544" s="53" t="s">
        <v>3361</v>
      </c>
      <c r="C544" s="53">
        <v>6</v>
      </c>
      <c r="D544" s="53" t="s">
        <v>80</v>
      </c>
      <c r="E544" s="54" t="s">
        <v>6541</v>
      </c>
      <c r="F544" s="53">
        <v>144</v>
      </c>
      <c r="G544" s="11" t="str">
        <f t="shared" si="5"/>
        <v>Scarlett Wu (George H. Luck)</v>
      </c>
    </row>
    <row r="545" spans="1:7" ht="15" x14ac:dyDescent="0.25">
      <c r="A545" s="53">
        <v>145</v>
      </c>
      <c r="B545" s="53" t="s">
        <v>397</v>
      </c>
      <c r="C545" s="53">
        <v>6</v>
      </c>
      <c r="D545" s="53" t="s">
        <v>392</v>
      </c>
      <c r="E545" s="54" t="s">
        <v>6542</v>
      </c>
      <c r="F545" s="53">
        <v>145</v>
      </c>
      <c r="G545" s="11" t="str">
        <f t="shared" si="5"/>
        <v>Hannah May (LaPerle)</v>
      </c>
    </row>
    <row r="546" spans="1:7" ht="15" x14ac:dyDescent="0.25">
      <c r="A546" s="53">
        <v>146</v>
      </c>
      <c r="B546" s="53" t="s">
        <v>643</v>
      </c>
      <c r="C546" s="53">
        <v>6</v>
      </c>
      <c r="D546" s="53" t="s">
        <v>124</v>
      </c>
      <c r="E546" s="54" t="s">
        <v>6543</v>
      </c>
      <c r="F546" s="53">
        <v>146</v>
      </c>
      <c r="G546" s="11" t="str">
        <f t="shared" si="5"/>
        <v>Olivia John-Stone (Homesteader)</v>
      </c>
    </row>
    <row r="547" spans="1:7" ht="15" x14ac:dyDescent="0.25">
      <c r="A547" s="53">
        <v>147</v>
      </c>
      <c r="B547" s="53" t="s">
        <v>6544</v>
      </c>
      <c r="C547" s="53">
        <v>6</v>
      </c>
      <c r="D547" s="53" t="s">
        <v>29</v>
      </c>
      <c r="E547" s="54" t="s">
        <v>6545</v>
      </c>
      <c r="F547" s="53">
        <v>147</v>
      </c>
      <c r="G547" s="11" t="str">
        <f t="shared" si="5"/>
        <v>Lily Colter (Uncas)</v>
      </c>
    </row>
    <row r="548" spans="1:7" ht="15" x14ac:dyDescent="0.25">
      <c r="A548" s="53">
        <v>148</v>
      </c>
      <c r="B548" s="53" t="s">
        <v>651</v>
      </c>
      <c r="C548" s="53">
        <v>6</v>
      </c>
      <c r="D548" s="53" t="s">
        <v>57</v>
      </c>
      <c r="E548" s="54" t="s">
        <v>6546</v>
      </c>
      <c r="F548" s="53">
        <v>148</v>
      </c>
      <c r="G548" s="11" t="str">
        <f t="shared" si="5"/>
        <v>Olive Williams (David Thomas King)</v>
      </c>
    </row>
    <row r="549" spans="1:7" ht="15" x14ac:dyDescent="0.25">
      <c r="A549" s="53">
        <v>149</v>
      </c>
      <c r="B549" s="53" t="s">
        <v>665</v>
      </c>
      <c r="C549" s="53">
        <v>6</v>
      </c>
      <c r="D549" s="53" t="s">
        <v>57</v>
      </c>
      <c r="E549" s="54" t="s">
        <v>6547</v>
      </c>
      <c r="F549" s="53">
        <v>149</v>
      </c>
      <c r="G549" s="11" t="str">
        <f t="shared" si="5"/>
        <v>Georgia Fauser (David Thomas King)</v>
      </c>
    </row>
    <row r="550" spans="1:7" ht="15" x14ac:dyDescent="0.25">
      <c r="A550" s="53">
        <v>150</v>
      </c>
      <c r="B550" s="53" t="s">
        <v>110</v>
      </c>
      <c r="C550" s="53">
        <v>6</v>
      </c>
      <c r="D550" s="53" t="s">
        <v>41</v>
      </c>
      <c r="E550" s="54" t="s">
        <v>6548</v>
      </c>
      <c r="F550" s="53">
        <v>150</v>
      </c>
      <c r="G550" s="11" t="str">
        <f t="shared" si="5"/>
        <v>Iona Rout (Mill Creek)</v>
      </c>
    </row>
    <row r="551" spans="1:7" ht="15" x14ac:dyDescent="0.25">
      <c r="A551" s="53">
        <v>151</v>
      </c>
      <c r="B551" s="53" t="s">
        <v>3284</v>
      </c>
      <c r="C551" s="53">
        <v>6</v>
      </c>
      <c r="D551" s="53" t="s">
        <v>19</v>
      </c>
      <c r="E551" s="54" t="s">
        <v>2733</v>
      </c>
      <c r="F551" s="53">
        <v>151</v>
      </c>
      <c r="G551" s="11" t="str">
        <f t="shared" si="5"/>
        <v>Vivian Clark (Rio Terrace)</v>
      </c>
    </row>
    <row r="552" spans="1:7" ht="15" x14ac:dyDescent="0.25">
      <c r="A552" s="53">
        <v>152</v>
      </c>
      <c r="B552" s="53" t="s">
        <v>301</v>
      </c>
      <c r="C552" s="53">
        <v>6</v>
      </c>
      <c r="D552" s="53" t="s">
        <v>105</v>
      </c>
      <c r="E552" s="54" t="s">
        <v>6549</v>
      </c>
      <c r="F552" s="53">
        <v>152</v>
      </c>
      <c r="G552" s="11" t="str">
        <f t="shared" si="5"/>
        <v>Tiya Shemsedin (Aurora Charter)</v>
      </c>
    </row>
    <row r="553" spans="1:7" ht="15" x14ac:dyDescent="0.25">
      <c r="A553" s="53">
        <v>153</v>
      </c>
      <c r="B553" s="53" t="s">
        <v>6550</v>
      </c>
      <c r="C553" s="53">
        <v>6</v>
      </c>
      <c r="D553" s="53" t="s">
        <v>851</v>
      </c>
      <c r="E553" s="54" t="s">
        <v>6551</v>
      </c>
      <c r="F553" s="53">
        <v>153</v>
      </c>
      <c r="G553" s="11" t="str">
        <f t="shared" si="5"/>
        <v>Isla Grammer (Thrive)</v>
      </c>
    </row>
    <row r="554" spans="1:7" ht="15" x14ac:dyDescent="0.25">
      <c r="A554" s="53">
        <v>154</v>
      </c>
      <c r="B554" s="53" t="s">
        <v>74</v>
      </c>
      <c r="C554" s="53">
        <v>6</v>
      </c>
      <c r="D554" s="53" t="s">
        <v>19</v>
      </c>
      <c r="E554" s="54" t="s">
        <v>6552</v>
      </c>
      <c r="F554" s="53">
        <v>154</v>
      </c>
      <c r="G554" s="11" t="str">
        <f t="shared" si="5"/>
        <v>Shayara Polack (Rio Terrace)</v>
      </c>
    </row>
    <row r="555" spans="1:7" ht="15" x14ac:dyDescent="0.25">
      <c r="A555" s="53">
        <v>155</v>
      </c>
      <c r="B555" s="53" t="s">
        <v>3326</v>
      </c>
      <c r="C555" s="53">
        <v>6</v>
      </c>
      <c r="D555" s="53" t="s">
        <v>105</v>
      </c>
      <c r="E555" s="54" t="s">
        <v>6553</v>
      </c>
      <c r="F555" s="53">
        <v>155</v>
      </c>
      <c r="G555" s="11" t="str">
        <f t="shared" si="5"/>
        <v>Naira Bhardwaj (Aurora Charter)</v>
      </c>
    </row>
    <row r="556" spans="1:7" ht="15" x14ac:dyDescent="0.25">
      <c r="A556" s="53">
        <v>156</v>
      </c>
      <c r="B556" s="53" t="s">
        <v>322</v>
      </c>
      <c r="C556" s="53">
        <v>6</v>
      </c>
      <c r="D556" s="53" t="s">
        <v>49</v>
      </c>
      <c r="E556" s="54" t="s">
        <v>6554</v>
      </c>
      <c r="F556" s="53">
        <v>156</v>
      </c>
      <c r="G556" s="11" t="str">
        <f t="shared" si="5"/>
        <v>Chelsea Carroll (Constable Daniel)</v>
      </c>
    </row>
    <row r="557" spans="1:7" ht="15" x14ac:dyDescent="0.25">
      <c r="A557" s="53">
        <v>157</v>
      </c>
      <c r="B557" s="53" t="s">
        <v>398</v>
      </c>
      <c r="C557" s="53">
        <v>6</v>
      </c>
      <c r="D557" s="53" t="s">
        <v>392</v>
      </c>
      <c r="E557" s="54" t="s">
        <v>6555</v>
      </c>
      <c r="F557" s="53">
        <v>157</v>
      </c>
      <c r="G557" s="11" t="str">
        <f t="shared" si="5"/>
        <v>Addie Heppner (LaPerle)</v>
      </c>
    </row>
    <row r="558" spans="1:7" ht="15" x14ac:dyDescent="0.25">
      <c r="A558" s="53">
        <v>158</v>
      </c>
      <c r="B558" s="53" t="s">
        <v>3370</v>
      </c>
      <c r="C558" s="53">
        <v>6</v>
      </c>
      <c r="D558" s="53" t="s">
        <v>41</v>
      </c>
      <c r="E558" s="54" t="s">
        <v>6556</v>
      </c>
      <c r="F558" s="53">
        <v>158</v>
      </c>
      <c r="G558" s="11" t="str">
        <f t="shared" si="5"/>
        <v>Carter Quinn (Mill Creek)</v>
      </c>
    </row>
    <row r="559" spans="1:7" ht="15" x14ac:dyDescent="0.25">
      <c r="A559" s="53">
        <v>159</v>
      </c>
      <c r="B559" s="53" t="s">
        <v>3358</v>
      </c>
      <c r="C559" s="53">
        <v>6</v>
      </c>
      <c r="D559" s="53" t="s">
        <v>21</v>
      </c>
      <c r="E559" s="54" t="s">
        <v>6557</v>
      </c>
      <c r="F559" s="53">
        <v>159</v>
      </c>
      <c r="G559" s="11" t="str">
        <f t="shared" si="5"/>
        <v>Amelie Dhanoa (Windsor Park)</v>
      </c>
    </row>
    <row r="560" spans="1:7" ht="15" x14ac:dyDescent="0.25">
      <c r="A560" s="53">
        <v>160</v>
      </c>
      <c r="B560" s="53" t="s">
        <v>661</v>
      </c>
      <c r="C560" s="53">
        <v>6</v>
      </c>
      <c r="D560" s="53" t="s">
        <v>41</v>
      </c>
      <c r="E560" s="54" t="s">
        <v>6558</v>
      </c>
      <c r="F560" s="53">
        <v>160</v>
      </c>
      <c r="G560" s="11" t="str">
        <f t="shared" si="5"/>
        <v>Aylen Troncoso (Mill Creek)</v>
      </c>
    </row>
    <row r="561" spans="1:7" ht="15" x14ac:dyDescent="0.25">
      <c r="A561" s="53">
        <v>161</v>
      </c>
      <c r="B561" s="53" t="s">
        <v>293</v>
      </c>
      <c r="C561" s="53">
        <v>6</v>
      </c>
      <c r="D561" s="53" t="s">
        <v>49</v>
      </c>
      <c r="E561" s="54" t="s">
        <v>6559</v>
      </c>
      <c r="F561" s="53">
        <v>161</v>
      </c>
      <c r="G561" s="11" t="str">
        <f t="shared" si="5"/>
        <v>Sophia Hinson (Constable Daniel)</v>
      </c>
    </row>
    <row r="562" spans="1:7" ht="15" x14ac:dyDescent="0.25">
      <c r="A562" s="53">
        <v>162</v>
      </c>
      <c r="B562" s="53" t="s">
        <v>3363</v>
      </c>
      <c r="C562" s="53">
        <v>6</v>
      </c>
      <c r="D562" s="53" t="s">
        <v>82</v>
      </c>
      <c r="E562" s="54" t="s">
        <v>6560</v>
      </c>
      <c r="F562" s="53">
        <v>162</v>
      </c>
      <c r="G562" s="11" t="str">
        <f t="shared" si="5"/>
        <v>Amelia Higgings (Virginia Park)</v>
      </c>
    </row>
    <row r="563" spans="1:7" ht="15" x14ac:dyDescent="0.25">
      <c r="A563" s="53">
        <v>163</v>
      </c>
      <c r="B563" s="53" t="s">
        <v>4978</v>
      </c>
      <c r="C563" s="53">
        <v>6</v>
      </c>
      <c r="D563" s="53" t="s">
        <v>49</v>
      </c>
      <c r="E563" s="54" t="s">
        <v>6561</v>
      </c>
      <c r="F563" s="53">
        <v>163</v>
      </c>
      <c r="G563" s="11" t="str">
        <f t="shared" si="5"/>
        <v>Ella Botterill (Constable Daniel)</v>
      </c>
    </row>
    <row r="564" spans="1:7" ht="15" x14ac:dyDescent="0.25">
      <c r="A564" s="53">
        <v>164</v>
      </c>
      <c r="B564" s="53" t="s">
        <v>3375</v>
      </c>
      <c r="C564" s="53">
        <v>6</v>
      </c>
      <c r="D564" s="53" t="s">
        <v>1575</v>
      </c>
      <c r="E564" s="54" t="s">
        <v>6562</v>
      </c>
      <c r="F564" s="53">
        <v>164</v>
      </c>
      <c r="G564" s="11" t="str">
        <f t="shared" si="5"/>
        <v>Perryn Bains (Pollard Meadows)</v>
      </c>
    </row>
    <row r="565" spans="1:7" ht="15" x14ac:dyDescent="0.25">
      <c r="A565" s="53">
        <v>165</v>
      </c>
      <c r="B565" s="53" t="s">
        <v>3413</v>
      </c>
      <c r="C565" s="53">
        <v>6</v>
      </c>
      <c r="D565" s="53" t="s">
        <v>24</v>
      </c>
      <c r="E565" s="54" t="s">
        <v>6563</v>
      </c>
      <c r="F565" s="53">
        <v>165</v>
      </c>
      <c r="G565" s="11" t="str">
        <f t="shared" si="5"/>
        <v>Paitynn Lemaire (Brander Gardens)</v>
      </c>
    </row>
    <row r="566" spans="1:7" ht="15" x14ac:dyDescent="0.25">
      <c r="A566" s="53">
        <v>166</v>
      </c>
      <c r="B566" s="53" t="s">
        <v>3385</v>
      </c>
      <c r="C566" s="53">
        <v>6</v>
      </c>
      <c r="D566" s="53" t="s">
        <v>634</v>
      </c>
      <c r="E566" s="54" t="s">
        <v>6564</v>
      </c>
      <c r="F566" s="53">
        <v>166</v>
      </c>
      <c r="G566" s="11" t="str">
        <f t="shared" si="5"/>
        <v>Rownaq Mohamed (Tipaskan)</v>
      </c>
    </row>
    <row r="567" spans="1:7" ht="15" x14ac:dyDescent="0.25">
      <c r="A567" s="53">
        <v>167</v>
      </c>
      <c r="B567" s="53" t="s">
        <v>288</v>
      </c>
      <c r="C567" s="53">
        <v>6</v>
      </c>
      <c r="D567" s="53" t="s">
        <v>24</v>
      </c>
      <c r="E567" s="54" t="s">
        <v>6565</v>
      </c>
      <c r="F567" s="53">
        <v>167</v>
      </c>
      <c r="G567" s="11" t="str">
        <f t="shared" si="5"/>
        <v>May Zembal (Brander Gardens)</v>
      </c>
    </row>
    <row r="568" spans="1:7" ht="15" x14ac:dyDescent="0.25">
      <c r="A568" s="53">
        <v>168</v>
      </c>
      <c r="B568" s="53" t="s">
        <v>4992</v>
      </c>
      <c r="C568" s="53">
        <v>6</v>
      </c>
      <c r="D568" s="53" t="s">
        <v>279</v>
      </c>
      <c r="E568" s="54" t="s">
        <v>6566</v>
      </c>
      <c r="F568" s="53">
        <v>168</v>
      </c>
      <c r="G568" s="11" t="str">
        <f t="shared" si="5"/>
        <v>Rumi Kluge (Crestwood)</v>
      </c>
    </row>
    <row r="569" spans="1:7" ht="15" x14ac:dyDescent="0.25">
      <c r="A569" s="53">
        <v>169</v>
      </c>
      <c r="B569" s="53" t="s">
        <v>3416</v>
      </c>
      <c r="C569" s="53">
        <v>6</v>
      </c>
      <c r="D569" s="53" t="s">
        <v>105</v>
      </c>
      <c r="E569" s="54" t="s">
        <v>6567</v>
      </c>
      <c r="F569" s="53">
        <v>169</v>
      </c>
      <c r="G569" s="11" t="str">
        <f t="shared" si="5"/>
        <v>Jewell Osoi-Bonsu (Aurora Charter)</v>
      </c>
    </row>
    <row r="570" spans="1:7" ht="15" x14ac:dyDescent="0.25">
      <c r="A570" s="53">
        <v>170</v>
      </c>
      <c r="B570" s="53" t="s">
        <v>6568</v>
      </c>
      <c r="C570" s="53">
        <v>6</v>
      </c>
      <c r="D570" s="53" t="s">
        <v>8006</v>
      </c>
      <c r="E570" s="54" t="s">
        <v>6569</v>
      </c>
      <c r="F570" s="53">
        <v>170</v>
      </c>
      <c r="G570" s="11" t="str">
        <f t="shared" si="5"/>
        <v>Avery Monderman (Wîhkwêntôwin)</v>
      </c>
    </row>
    <row r="571" spans="1:7" ht="15" x14ac:dyDescent="0.25">
      <c r="A571" s="53">
        <v>171</v>
      </c>
      <c r="B571" s="53" t="s">
        <v>4986</v>
      </c>
      <c r="C571" s="53">
        <v>6</v>
      </c>
      <c r="D571" s="53" t="s">
        <v>28</v>
      </c>
      <c r="E571" s="54" t="s">
        <v>6570</v>
      </c>
      <c r="F571" s="53">
        <v>171</v>
      </c>
      <c r="G571" s="11" t="str">
        <f t="shared" si="5"/>
        <v>Eliana Liu (Earl Buxton)</v>
      </c>
    </row>
    <row r="572" spans="1:7" ht="15" x14ac:dyDescent="0.25">
      <c r="A572" s="53">
        <v>172</v>
      </c>
      <c r="B572" s="53" t="s">
        <v>659</v>
      </c>
      <c r="C572" s="53">
        <v>6</v>
      </c>
      <c r="D572" s="53" t="s">
        <v>634</v>
      </c>
      <c r="E572" s="54" t="s">
        <v>6571</v>
      </c>
      <c r="F572" s="53">
        <v>172</v>
      </c>
      <c r="G572" s="11" t="str">
        <f t="shared" si="5"/>
        <v>Victoria Rodriguez (Tipaskan)</v>
      </c>
    </row>
    <row r="573" spans="1:7" ht="15" x14ac:dyDescent="0.25">
      <c r="A573" s="53">
        <v>173</v>
      </c>
      <c r="B573" s="53" t="s">
        <v>3379</v>
      </c>
      <c r="C573" s="53">
        <v>6</v>
      </c>
      <c r="D573" s="53" t="s">
        <v>634</v>
      </c>
      <c r="E573" s="54" t="s">
        <v>6572</v>
      </c>
      <c r="F573" s="53">
        <v>173</v>
      </c>
      <c r="G573" s="11" t="str">
        <f t="shared" si="5"/>
        <v>Aaliyah Granados (Tipaskan)</v>
      </c>
    </row>
    <row r="574" spans="1:7" ht="15" x14ac:dyDescent="0.25">
      <c r="A574" s="53">
        <v>174</v>
      </c>
      <c r="B574" s="53" t="s">
        <v>3329</v>
      </c>
      <c r="C574" s="53">
        <v>6</v>
      </c>
      <c r="D574" s="53" t="s">
        <v>200</v>
      </c>
      <c r="E574" s="54" t="s">
        <v>6573</v>
      </c>
      <c r="F574" s="53">
        <v>174</v>
      </c>
      <c r="G574" s="11" t="str">
        <f t="shared" si="5"/>
        <v>Nora Power (Elmwood)</v>
      </c>
    </row>
    <row r="575" spans="1:7" ht="15" x14ac:dyDescent="0.25">
      <c r="A575" s="53">
        <v>175</v>
      </c>
      <c r="B575" s="53" t="s">
        <v>3400</v>
      </c>
      <c r="C575" s="53">
        <v>6</v>
      </c>
      <c r="D575" s="53" t="s">
        <v>849</v>
      </c>
      <c r="E575" s="54" t="s">
        <v>6574</v>
      </c>
      <c r="F575" s="53">
        <v>175</v>
      </c>
      <c r="G575" s="11" t="str">
        <f t="shared" si="5"/>
        <v>Diana Huynh (Roberta MacAdams)</v>
      </c>
    </row>
    <row r="576" spans="1:7" ht="15" x14ac:dyDescent="0.25">
      <c r="A576" s="53">
        <v>176</v>
      </c>
      <c r="B576" s="53" t="s">
        <v>861</v>
      </c>
      <c r="C576" s="53">
        <v>6</v>
      </c>
      <c r="D576" s="53" t="s">
        <v>848</v>
      </c>
      <c r="E576" s="54" t="s">
        <v>6575</v>
      </c>
      <c r="F576" s="53">
        <v>176</v>
      </c>
      <c r="G576" s="11" t="str">
        <f t="shared" si="5"/>
        <v>Bentley Blain (Winterburn)</v>
      </c>
    </row>
    <row r="577" spans="1:7" ht="15" x14ac:dyDescent="0.25">
      <c r="A577" s="53">
        <v>177</v>
      </c>
      <c r="B577" s="53" t="s">
        <v>3408</v>
      </c>
      <c r="C577" s="53">
        <v>6</v>
      </c>
      <c r="D577" s="53" t="s">
        <v>1443</v>
      </c>
      <c r="E577" s="54" t="s">
        <v>6576</v>
      </c>
      <c r="F577" s="53">
        <v>177</v>
      </c>
      <c r="G577" s="11" t="str">
        <f t="shared" si="5"/>
        <v>Isabella Murphy (Crawford Plains)</v>
      </c>
    </row>
    <row r="578" spans="1:7" ht="15" x14ac:dyDescent="0.25">
      <c r="A578" s="53">
        <v>178</v>
      </c>
      <c r="B578" s="53" t="s">
        <v>3383</v>
      </c>
      <c r="C578" s="53">
        <v>6</v>
      </c>
      <c r="D578" s="53" t="s">
        <v>415</v>
      </c>
      <c r="E578" s="54" t="s">
        <v>6577</v>
      </c>
      <c r="F578" s="53">
        <v>178</v>
      </c>
      <c r="G578" s="11" t="str">
        <f t="shared" si="5"/>
        <v>Emily Stayko (Gold Bar)</v>
      </c>
    </row>
    <row r="579" spans="1:7" ht="15" x14ac:dyDescent="0.25">
      <c r="A579" s="53">
        <v>179</v>
      </c>
      <c r="B579" s="53" t="s">
        <v>6578</v>
      </c>
      <c r="C579" s="53">
        <v>6</v>
      </c>
      <c r="D579" s="53" t="s">
        <v>131</v>
      </c>
      <c r="E579" s="54" t="s">
        <v>6579</v>
      </c>
      <c r="F579" s="53">
        <v>179</v>
      </c>
      <c r="G579" s="11" t="str">
        <f t="shared" si="5"/>
        <v>Natelynn Starr (Lorelei)</v>
      </c>
    </row>
    <row r="580" spans="1:7" ht="15" x14ac:dyDescent="0.25">
      <c r="A580" s="53">
        <v>180</v>
      </c>
      <c r="B580" s="53" t="s">
        <v>6580</v>
      </c>
      <c r="C580" s="53">
        <v>6</v>
      </c>
      <c r="D580" s="53" t="s">
        <v>1314</v>
      </c>
      <c r="E580" s="54" t="s">
        <v>6581</v>
      </c>
      <c r="F580" s="53">
        <v>180</v>
      </c>
      <c r="G580" s="11" t="str">
        <f t="shared" si="5"/>
        <v>Kate Shylko (Rutherford)</v>
      </c>
    </row>
    <row r="581" spans="1:7" ht="15" x14ac:dyDescent="0.25">
      <c r="A581" s="53">
        <v>181</v>
      </c>
      <c r="B581" s="53" t="s">
        <v>332</v>
      </c>
      <c r="C581" s="53">
        <v>6</v>
      </c>
      <c r="D581" s="53" t="s">
        <v>18</v>
      </c>
      <c r="E581" s="54" t="s">
        <v>6582</v>
      </c>
      <c r="F581" s="53">
        <v>181</v>
      </c>
      <c r="G581" s="11" t="str">
        <f t="shared" si="5"/>
        <v>Sarabelle Colville (George P. Nicholson)</v>
      </c>
    </row>
    <row r="582" spans="1:7" ht="15" x14ac:dyDescent="0.25">
      <c r="A582" s="53">
        <v>182</v>
      </c>
      <c r="B582" s="53" t="s">
        <v>314</v>
      </c>
      <c r="C582" s="53">
        <v>6</v>
      </c>
      <c r="D582" s="53" t="s">
        <v>43</v>
      </c>
      <c r="E582" s="54" t="s">
        <v>6583</v>
      </c>
      <c r="F582" s="53">
        <v>182</v>
      </c>
      <c r="G582" s="11" t="str">
        <f t="shared" si="5"/>
        <v>Claire Gibeault (King Edward)</v>
      </c>
    </row>
    <row r="583" spans="1:7" ht="15" x14ac:dyDescent="0.25">
      <c r="A583" s="53">
        <v>183</v>
      </c>
      <c r="B583" s="53" t="s">
        <v>313</v>
      </c>
      <c r="C583" s="53">
        <v>6</v>
      </c>
      <c r="D583" s="53" t="s">
        <v>43</v>
      </c>
      <c r="E583" s="54" t="s">
        <v>6584</v>
      </c>
      <c r="F583" s="53">
        <v>183</v>
      </c>
      <c r="G583" s="11" t="str">
        <f t="shared" si="5"/>
        <v>Tara Nataly (King Edward)</v>
      </c>
    </row>
    <row r="584" spans="1:7" ht="15" x14ac:dyDescent="0.25">
      <c r="A584" s="53">
        <v>184</v>
      </c>
      <c r="B584" s="53" t="s">
        <v>312</v>
      </c>
      <c r="C584" s="53">
        <v>6</v>
      </c>
      <c r="D584" s="53" t="s">
        <v>43</v>
      </c>
      <c r="E584" s="54" t="s">
        <v>6585</v>
      </c>
      <c r="F584" s="53">
        <v>184</v>
      </c>
      <c r="G584" s="11" t="str">
        <f t="shared" si="5"/>
        <v>Ivy Harper (King Edward)</v>
      </c>
    </row>
    <row r="585" spans="1:7" ht="15" x14ac:dyDescent="0.25">
      <c r="A585" s="53">
        <v>185</v>
      </c>
      <c r="B585" s="53" t="s">
        <v>656</v>
      </c>
      <c r="C585" s="53">
        <v>6</v>
      </c>
      <c r="D585" s="53" t="s">
        <v>124</v>
      </c>
      <c r="E585" s="54" t="s">
        <v>6586</v>
      </c>
      <c r="F585" s="53">
        <v>185</v>
      </c>
      <c r="G585" s="11" t="str">
        <f t="shared" si="5"/>
        <v>Aijan Darwesh (Homesteader)</v>
      </c>
    </row>
    <row r="586" spans="1:7" ht="15" x14ac:dyDescent="0.25">
      <c r="A586" s="53">
        <v>186</v>
      </c>
      <c r="B586" s="53" t="s">
        <v>867</v>
      </c>
      <c r="C586" s="53">
        <v>6</v>
      </c>
      <c r="D586" s="53" t="s">
        <v>849</v>
      </c>
      <c r="E586" s="54" t="s">
        <v>6587</v>
      </c>
      <c r="F586" s="53">
        <v>186</v>
      </c>
      <c r="G586" s="11" t="str">
        <f t="shared" si="5"/>
        <v>Joanna Ashok (Roberta MacAdams)</v>
      </c>
    </row>
    <row r="587" spans="1:7" ht="15" x14ac:dyDescent="0.25">
      <c r="A587" s="53">
        <v>187</v>
      </c>
      <c r="B587" s="53" t="s">
        <v>3346</v>
      </c>
      <c r="C587" s="53">
        <v>6</v>
      </c>
      <c r="D587" s="53" t="s">
        <v>32</v>
      </c>
      <c r="E587" s="54" t="s">
        <v>6588</v>
      </c>
      <c r="F587" s="53">
        <v>187</v>
      </c>
      <c r="G587" s="11" t="str">
        <f t="shared" si="5"/>
        <v>Katie Mercier (Forest Heights)</v>
      </c>
    </row>
    <row r="588" spans="1:7" ht="15" x14ac:dyDescent="0.25">
      <c r="A588" s="53">
        <v>188</v>
      </c>
      <c r="B588" s="53" t="s">
        <v>3417</v>
      </c>
      <c r="C588" s="53">
        <v>6</v>
      </c>
      <c r="D588" s="53" t="s">
        <v>1443</v>
      </c>
      <c r="E588" s="54" t="s">
        <v>6589</v>
      </c>
      <c r="F588" s="53">
        <v>188</v>
      </c>
      <c r="G588" s="11" t="str">
        <f t="shared" si="5"/>
        <v>Amreen Jasser (Crawford Plains)</v>
      </c>
    </row>
    <row r="589" spans="1:7" ht="15" x14ac:dyDescent="0.25">
      <c r="A589" s="53">
        <v>189</v>
      </c>
      <c r="B589" s="53" t="s">
        <v>5009</v>
      </c>
      <c r="C589" s="53">
        <v>6</v>
      </c>
      <c r="D589" s="53" t="s">
        <v>1443</v>
      </c>
      <c r="E589" s="54" t="s">
        <v>6590</v>
      </c>
      <c r="F589" s="53">
        <v>189</v>
      </c>
      <c r="G589" s="11" t="str">
        <f t="shared" si="5"/>
        <v>Lilly Lund (Crawford Plains)</v>
      </c>
    </row>
    <row r="590" spans="1:7" ht="15" x14ac:dyDescent="0.25">
      <c r="A590" s="53">
        <v>190</v>
      </c>
      <c r="B590" s="53" t="s">
        <v>3419</v>
      </c>
      <c r="C590" s="53">
        <v>6</v>
      </c>
      <c r="D590" s="53" t="s">
        <v>105</v>
      </c>
      <c r="E590" s="54" t="s">
        <v>6591</v>
      </c>
      <c r="F590" s="53">
        <v>190</v>
      </c>
      <c r="G590" s="11" t="str">
        <f t="shared" si="5"/>
        <v>Audrey Omage (Aurora Charter)</v>
      </c>
    </row>
    <row r="591" spans="1:7" ht="15" x14ac:dyDescent="0.25">
      <c r="A591" s="53">
        <v>191</v>
      </c>
      <c r="B591" s="53" t="s">
        <v>6022</v>
      </c>
      <c r="C591" s="53">
        <v>5</v>
      </c>
      <c r="D591" s="53" t="s">
        <v>49</v>
      </c>
      <c r="E591" s="54" t="s">
        <v>6592</v>
      </c>
      <c r="F591" s="53">
        <v>191</v>
      </c>
      <c r="G591" s="11" t="str">
        <f t="shared" ref="G591:G601" si="6">CONCATENATE(B591, " (", D591, ")")</f>
        <v>Hailey Trinh (Constable Daniel)</v>
      </c>
    </row>
    <row r="592" spans="1:7" ht="15" x14ac:dyDescent="0.25">
      <c r="A592" s="53">
        <v>192</v>
      </c>
      <c r="B592" s="53" t="s">
        <v>866</v>
      </c>
      <c r="C592" s="53">
        <v>6</v>
      </c>
      <c r="D592" s="53" t="s">
        <v>44</v>
      </c>
      <c r="E592" s="54" t="s">
        <v>6593</v>
      </c>
      <c r="F592" s="53">
        <v>192</v>
      </c>
      <c r="G592" s="11" t="str">
        <f t="shared" si="6"/>
        <v>Awuradwoa Yamoah (Callingwood)</v>
      </c>
    </row>
    <row r="593" spans="1:7" ht="15" x14ac:dyDescent="0.25">
      <c r="A593" s="53">
        <v>193</v>
      </c>
      <c r="B593" s="53" t="s">
        <v>4966</v>
      </c>
      <c r="C593" s="53">
        <v>6</v>
      </c>
      <c r="D593" s="53" t="s">
        <v>44</v>
      </c>
      <c r="E593" s="54" t="s">
        <v>6594</v>
      </c>
      <c r="F593" s="53">
        <v>193</v>
      </c>
      <c r="G593" s="11" t="str">
        <f t="shared" si="6"/>
        <v>Utjiuavihe Turitjo (Callingwood)</v>
      </c>
    </row>
    <row r="594" spans="1:7" ht="15" x14ac:dyDescent="0.25">
      <c r="A594" s="53">
        <v>194</v>
      </c>
      <c r="B594" s="53" t="s">
        <v>3398</v>
      </c>
      <c r="C594" s="53">
        <v>6</v>
      </c>
      <c r="D594" s="53" t="s">
        <v>62</v>
      </c>
      <c r="E594" s="54" t="s">
        <v>6595</v>
      </c>
      <c r="F594" s="53">
        <v>194</v>
      </c>
      <c r="G594" s="11" t="str">
        <f t="shared" si="6"/>
        <v>Grace Shopland (Westglen)</v>
      </c>
    </row>
    <row r="595" spans="1:7" ht="15" x14ac:dyDescent="0.25">
      <c r="A595" s="53">
        <v>195</v>
      </c>
      <c r="B595" s="53" t="s">
        <v>865</v>
      </c>
      <c r="C595" s="53">
        <v>6</v>
      </c>
      <c r="D595" s="53" t="s">
        <v>43</v>
      </c>
      <c r="E595" s="54" t="s">
        <v>6596</v>
      </c>
      <c r="F595" s="53">
        <v>195</v>
      </c>
      <c r="G595" s="11" t="str">
        <f t="shared" si="6"/>
        <v>Hailey Milne (King Edward)</v>
      </c>
    </row>
    <row r="596" spans="1:7" ht="15" x14ac:dyDescent="0.25">
      <c r="A596" s="53">
        <v>196</v>
      </c>
      <c r="B596" s="53" t="s">
        <v>3435</v>
      </c>
      <c r="C596" s="53">
        <v>6</v>
      </c>
      <c r="D596" s="53" t="s">
        <v>848</v>
      </c>
      <c r="E596" s="54" t="s">
        <v>6597</v>
      </c>
      <c r="F596" s="53">
        <v>196</v>
      </c>
      <c r="G596" s="11" t="str">
        <f t="shared" si="6"/>
        <v>Neriah Ram (Winterburn)</v>
      </c>
    </row>
    <row r="597" spans="1:7" ht="15" x14ac:dyDescent="0.25">
      <c r="A597" s="53">
        <v>197</v>
      </c>
      <c r="B597" s="53" t="s">
        <v>6598</v>
      </c>
      <c r="C597" s="53">
        <v>6</v>
      </c>
      <c r="D597" s="53" t="s">
        <v>850</v>
      </c>
      <c r="E597" s="54" t="s">
        <v>6599</v>
      </c>
      <c r="F597" s="53">
        <v>197</v>
      </c>
      <c r="G597" s="11" t="str">
        <f t="shared" si="6"/>
        <v>Karla Stephenson (Mee-Yah-Noh)</v>
      </c>
    </row>
    <row r="598" spans="1:7" ht="15" x14ac:dyDescent="0.25">
      <c r="A598" s="53">
        <v>198</v>
      </c>
      <c r="B598" s="53" t="s">
        <v>670</v>
      </c>
      <c r="C598" s="53">
        <v>6</v>
      </c>
      <c r="D598" s="53" t="s">
        <v>20</v>
      </c>
      <c r="E598" s="54" t="s">
        <v>6600</v>
      </c>
      <c r="F598" s="53">
        <v>198</v>
      </c>
      <c r="G598" s="11" t="str">
        <f t="shared" si="6"/>
        <v>Remi Bennett (Michael A. Kostek)</v>
      </c>
    </row>
    <row r="599" spans="1:7" ht="15" x14ac:dyDescent="0.25">
      <c r="A599" s="53">
        <v>199</v>
      </c>
      <c r="B599" s="53" t="s">
        <v>668</v>
      </c>
      <c r="C599" s="53">
        <v>6</v>
      </c>
      <c r="D599" s="53" t="s">
        <v>105</v>
      </c>
      <c r="E599" s="54" t="s">
        <v>6601</v>
      </c>
      <c r="F599" s="53">
        <v>199</v>
      </c>
      <c r="G599" s="11" t="str">
        <f t="shared" si="6"/>
        <v>Yatse Worku (Aurora Charter)</v>
      </c>
    </row>
    <row r="600" spans="1:7" ht="15" x14ac:dyDescent="0.25">
      <c r="A600" s="53">
        <v>200</v>
      </c>
      <c r="B600" s="53" t="s">
        <v>4984</v>
      </c>
      <c r="C600" s="53">
        <v>6</v>
      </c>
      <c r="D600" s="53" t="s">
        <v>1443</v>
      </c>
      <c r="E600" s="54" t="s">
        <v>6602</v>
      </c>
      <c r="F600" s="53">
        <v>200</v>
      </c>
      <c r="G600" s="11" t="str">
        <f t="shared" si="6"/>
        <v>Avery Watters (Crawford Plains)</v>
      </c>
    </row>
    <row r="601" spans="1:7" ht="15" x14ac:dyDescent="0.25">
      <c r="A601" s="53">
        <v>201</v>
      </c>
      <c r="B601" s="53" t="s">
        <v>6603</v>
      </c>
      <c r="C601" s="53">
        <v>6</v>
      </c>
      <c r="D601" s="53" t="s">
        <v>1443</v>
      </c>
      <c r="E601" s="54" t="s">
        <v>6604</v>
      </c>
      <c r="F601" s="53">
        <v>201</v>
      </c>
      <c r="G601" s="11" t="str">
        <f t="shared" si="6"/>
        <v>Hafsah Suleman (Crawford Plains)</v>
      </c>
    </row>
  </sheetData>
  <phoneticPr fontId="7" type="noConversion"/>
  <printOptions gridLines="1"/>
  <pageMargins left="0.47244094488188981" right="0.47244094488188981" top="0.98425196850393704" bottom="0.98425196850393704" header="0.51181102362204722" footer="0.51181102362204722"/>
  <pageSetup pageOrder="overThenDown" orientation="portrait" horizontalDpi="1200" verticalDpi="1200" r:id="rId1"/>
  <headerFooter alignWithMargins="0">
    <oddHeader xml:space="preserve">&amp;LEdmonton Harriers&amp;RCross-Country Series
Individual Points </oddHeader>
    <oddFooter>&amp;L&amp;Z&amp;F &amp;A &amp;D &amp;T&amp;RPage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5"/>
  <sheetViews>
    <sheetView workbookViewId="0">
      <pane ySplit="1380" topLeftCell="A3" activePane="bottomLeft"/>
      <selection activeCell="D1" activeCellId="1" sqref="B1:B1048576 D1:D1048576"/>
      <selection pane="bottomLeft" activeCell="H3" sqref="H3"/>
    </sheetView>
  </sheetViews>
  <sheetFormatPr defaultRowHeight="12.75" x14ac:dyDescent="0.2"/>
  <cols>
    <col min="1" max="1" width="6.7109375" bestFit="1" customWidth="1"/>
    <col min="2" max="2" width="19.5703125" customWidth="1"/>
    <col min="3" max="3" width="6.5703125" style="15" bestFit="1" customWidth="1"/>
    <col min="4" max="4" width="19.140625" customWidth="1"/>
    <col min="5" max="5" width="8.140625" style="9" bestFit="1" customWidth="1"/>
    <col min="6" max="6" width="6.5703125" bestFit="1" customWidth="1"/>
    <col min="7" max="7" width="42.5703125" hidden="1" customWidth="1"/>
  </cols>
  <sheetData>
    <row r="1" spans="1:7" ht="18" x14ac:dyDescent="0.25">
      <c r="A1" s="3" t="s">
        <v>1252</v>
      </c>
      <c r="B1" s="3"/>
      <c r="C1" s="16"/>
    </row>
    <row r="2" spans="1:7" ht="38.25" x14ac:dyDescent="0.2">
      <c r="A2" s="2" t="s">
        <v>10</v>
      </c>
      <c r="B2" s="5" t="s">
        <v>6</v>
      </c>
      <c r="C2" s="13" t="s">
        <v>7</v>
      </c>
      <c r="D2" s="4" t="s">
        <v>2</v>
      </c>
      <c r="E2" s="2" t="s">
        <v>8</v>
      </c>
      <c r="F2" s="2" t="s">
        <v>9</v>
      </c>
      <c r="G2" s="6" t="s">
        <v>11</v>
      </c>
    </row>
    <row r="3" spans="1:7" x14ac:dyDescent="0.2">
      <c r="A3" s="1" t="s">
        <v>1258</v>
      </c>
      <c r="B3" s="1"/>
      <c r="C3" s="17"/>
    </row>
    <row r="4" spans="1:7" ht="15" x14ac:dyDescent="0.25">
      <c r="A4" s="31">
        <v>1</v>
      </c>
      <c r="B4" s="31" t="s">
        <v>79</v>
      </c>
      <c r="C4" s="31">
        <v>6</v>
      </c>
      <c r="D4" s="31" t="s">
        <v>80</v>
      </c>
      <c r="E4" s="32" t="s">
        <v>3441</v>
      </c>
      <c r="F4" s="31">
        <v>1</v>
      </c>
      <c r="G4" s="11" t="str">
        <f>CONCATENATE(B4, " (", D4, ")")</f>
        <v>Baxter Fowler (George H. Luck)</v>
      </c>
    </row>
    <row r="5" spans="1:7" ht="15" x14ac:dyDescent="0.25">
      <c r="A5" s="31">
        <v>2</v>
      </c>
      <c r="B5" s="31" t="s">
        <v>77</v>
      </c>
      <c r="C5" s="31">
        <v>6</v>
      </c>
      <c r="D5" s="31" t="s">
        <v>45</v>
      </c>
      <c r="E5" s="32" t="s">
        <v>3442</v>
      </c>
      <c r="F5" s="31">
        <v>2</v>
      </c>
      <c r="G5" s="11" t="str">
        <f t="shared" ref="G5:G199" si="0">CONCATENATE(B5, " (", D5, ")")</f>
        <v>Wes de Waal (Unattached)</v>
      </c>
    </row>
    <row r="6" spans="1:7" ht="15" x14ac:dyDescent="0.25">
      <c r="A6" s="31">
        <v>3</v>
      </c>
      <c r="B6" s="31" t="s">
        <v>81</v>
      </c>
      <c r="C6" s="31">
        <v>6</v>
      </c>
      <c r="D6" s="31" t="s">
        <v>30</v>
      </c>
      <c r="E6" s="32" t="s">
        <v>3443</v>
      </c>
      <c r="F6" s="31">
        <v>3</v>
      </c>
      <c r="G6" s="11" t="str">
        <f t="shared" si="0"/>
        <v>Ben Newton (Patricia Heights)</v>
      </c>
    </row>
    <row r="7" spans="1:7" ht="15" x14ac:dyDescent="0.25">
      <c r="A7" s="31">
        <v>4</v>
      </c>
      <c r="B7" s="31" t="s">
        <v>78</v>
      </c>
      <c r="C7" s="31">
        <v>6</v>
      </c>
      <c r="D7" s="31" t="s">
        <v>23</v>
      </c>
      <c r="E7" s="32" t="s">
        <v>3444</v>
      </c>
      <c r="F7" s="31">
        <v>4</v>
      </c>
      <c r="G7" s="11" t="str">
        <f t="shared" si="0"/>
        <v>Cohen Turgeon (Brookside)</v>
      </c>
    </row>
    <row r="8" spans="1:7" ht="15" x14ac:dyDescent="0.25">
      <c r="A8" s="31">
        <v>5</v>
      </c>
      <c r="B8" s="31" t="s">
        <v>399</v>
      </c>
      <c r="C8" s="31">
        <v>6</v>
      </c>
      <c r="D8" s="31" t="s">
        <v>39</v>
      </c>
      <c r="E8" s="32" t="s">
        <v>3445</v>
      </c>
      <c r="F8" s="31">
        <v>5</v>
      </c>
      <c r="G8" s="11" t="str">
        <f t="shared" si="0"/>
        <v>Jack Mather (Laurier Heights)</v>
      </c>
    </row>
    <row r="9" spans="1:7" ht="15" x14ac:dyDescent="0.25">
      <c r="A9" s="31">
        <v>6</v>
      </c>
      <c r="B9" s="31" t="s">
        <v>335</v>
      </c>
      <c r="C9" s="31">
        <v>6</v>
      </c>
      <c r="D9" s="31" t="s">
        <v>18</v>
      </c>
      <c r="E9" s="32" t="s">
        <v>3446</v>
      </c>
      <c r="F9" s="31">
        <v>6</v>
      </c>
      <c r="G9" s="11" t="str">
        <f t="shared" si="0"/>
        <v>Deacon McEwan (George P. Nicholson)</v>
      </c>
    </row>
    <row r="10" spans="1:7" ht="15" x14ac:dyDescent="0.25">
      <c r="A10" s="31">
        <v>7</v>
      </c>
      <c r="B10" s="31" t="s">
        <v>868</v>
      </c>
      <c r="C10" s="31">
        <v>6</v>
      </c>
      <c r="D10" s="31" t="s">
        <v>849</v>
      </c>
      <c r="E10" s="32" t="s">
        <v>3447</v>
      </c>
      <c r="F10" s="31">
        <v>7</v>
      </c>
      <c r="G10" s="11" t="str">
        <f t="shared" si="0"/>
        <v>Joel Blair (Roberta MacAdams)</v>
      </c>
    </row>
    <row r="11" spans="1:7" ht="15" x14ac:dyDescent="0.25">
      <c r="A11" s="31">
        <v>8</v>
      </c>
      <c r="B11" s="31" t="s">
        <v>114</v>
      </c>
      <c r="C11" s="31">
        <v>6</v>
      </c>
      <c r="D11" s="31" t="s">
        <v>35</v>
      </c>
      <c r="E11" s="32" t="s">
        <v>3448</v>
      </c>
      <c r="F11" s="31">
        <v>8</v>
      </c>
      <c r="G11" s="11" t="str">
        <f t="shared" si="0"/>
        <v>Riley Kautz (Johnny Bright)</v>
      </c>
    </row>
    <row r="12" spans="1:7" ht="15" x14ac:dyDescent="0.25">
      <c r="A12" s="31">
        <v>9</v>
      </c>
      <c r="B12" s="31" t="s">
        <v>679</v>
      </c>
      <c r="C12" s="31">
        <v>6</v>
      </c>
      <c r="D12" s="31" t="s">
        <v>18</v>
      </c>
      <c r="E12" s="32" t="s">
        <v>3449</v>
      </c>
      <c r="F12" s="31">
        <v>9</v>
      </c>
      <c r="G12" s="11" t="str">
        <f t="shared" si="0"/>
        <v>Sahib Kharoud (George P. Nicholson)</v>
      </c>
    </row>
    <row r="13" spans="1:7" ht="15" x14ac:dyDescent="0.25">
      <c r="A13" s="31">
        <v>10</v>
      </c>
      <c r="B13" s="31" t="s">
        <v>85</v>
      </c>
      <c r="C13" s="31">
        <v>6</v>
      </c>
      <c r="D13" s="31" t="s">
        <v>21</v>
      </c>
      <c r="E13" s="32" t="s">
        <v>3450</v>
      </c>
      <c r="F13" s="31">
        <v>10</v>
      </c>
      <c r="G13" s="11" t="str">
        <f t="shared" si="0"/>
        <v>Charles Mao (Windsor Park)</v>
      </c>
    </row>
    <row r="14" spans="1:7" ht="15" x14ac:dyDescent="0.25">
      <c r="A14" s="31">
        <v>11</v>
      </c>
      <c r="B14" s="31" t="s">
        <v>334</v>
      </c>
      <c r="C14" s="31">
        <v>6</v>
      </c>
      <c r="D14" s="31" t="s">
        <v>279</v>
      </c>
      <c r="E14" s="32" t="s">
        <v>3451</v>
      </c>
      <c r="F14" s="31">
        <v>11</v>
      </c>
      <c r="G14" s="11" t="str">
        <f t="shared" si="0"/>
        <v>Alessio Bit (Crestwood)</v>
      </c>
    </row>
    <row r="15" spans="1:7" ht="15" x14ac:dyDescent="0.25">
      <c r="A15" s="31">
        <v>12</v>
      </c>
      <c r="B15" s="31" t="s">
        <v>672</v>
      </c>
      <c r="C15" s="31">
        <v>6</v>
      </c>
      <c r="D15" s="31" t="s">
        <v>82</v>
      </c>
      <c r="E15" s="32" t="s">
        <v>3452</v>
      </c>
      <c r="F15" s="31">
        <v>12</v>
      </c>
      <c r="G15" s="11" t="str">
        <f t="shared" si="0"/>
        <v>Ruairi Lennox (Virginia Park)</v>
      </c>
    </row>
    <row r="16" spans="1:7" ht="15" x14ac:dyDescent="0.25">
      <c r="A16" s="31">
        <v>13</v>
      </c>
      <c r="B16" s="31" t="s">
        <v>339</v>
      </c>
      <c r="C16" s="31">
        <v>6</v>
      </c>
      <c r="D16" s="31" t="s">
        <v>279</v>
      </c>
      <c r="E16" s="32" t="s">
        <v>3453</v>
      </c>
      <c r="F16" s="31">
        <v>13</v>
      </c>
      <c r="G16" s="11" t="str">
        <f t="shared" si="0"/>
        <v>Patrick Dean (Crestwood)</v>
      </c>
    </row>
    <row r="17" spans="1:7" ht="15" x14ac:dyDescent="0.25">
      <c r="A17" s="31">
        <v>14</v>
      </c>
      <c r="B17" s="31" t="s">
        <v>120</v>
      </c>
      <c r="C17" s="31">
        <v>6</v>
      </c>
      <c r="D17" s="31" t="s">
        <v>35</v>
      </c>
      <c r="E17" s="32" t="s">
        <v>3454</v>
      </c>
      <c r="F17" s="31">
        <v>14</v>
      </c>
      <c r="G17" s="11" t="str">
        <f t="shared" si="0"/>
        <v>Louis Houston (Johnny Bright)</v>
      </c>
    </row>
    <row r="18" spans="1:7" ht="15" x14ac:dyDescent="0.25">
      <c r="A18" s="31">
        <v>15</v>
      </c>
      <c r="B18" s="31" t="s">
        <v>680</v>
      </c>
      <c r="C18" s="31">
        <v>6</v>
      </c>
      <c r="D18" s="31" t="s">
        <v>236</v>
      </c>
      <c r="E18" s="32" t="s">
        <v>3455</v>
      </c>
      <c r="F18" s="31">
        <v>15</v>
      </c>
      <c r="G18" s="11" t="str">
        <f t="shared" si="0"/>
        <v>Christian Bakker (Coralwood Advent)</v>
      </c>
    </row>
    <row r="19" spans="1:7" ht="15" x14ac:dyDescent="0.25">
      <c r="A19" s="31">
        <v>16</v>
      </c>
      <c r="B19" s="31" t="s">
        <v>84</v>
      </c>
      <c r="C19" s="31">
        <v>6</v>
      </c>
      <c r="D19" s="31" t="s">
        <v>24</v>
      </c>
      <c r="E19" s="32" t="s">
        <v>3456</v>
      </c>
      <c r="F19" s="31">
        <v>16</v>
      </c>
      <c r="G19" s="11" t="str">
        <f t="shared" si="0"/>
        <v>Jake Carlson (Brander Gardens)</v>
      </c>
    </row>
    <row r="20" spans="1:7" ht="15" x14ac:dyDescent="0.25">
      <c r="A20" s="31">
        <v>17</v>
      </c>
      <c r="B20" s="31" t="s">
        <v>3457</v>
      </c>
      <c r="C20" s="31">
        <v>6</v>
      </c>
      <c r="D20" s="31" t="s">
        <v>105</v>
      </c>
      <c r="E20" s="32" t="s">
        <v>3458</v>
      </c>
      <c r="F20" s="31">
        <v>17</v>
      </c>
      <c r="G20" s="11" t="str">
        <f t="shared" si="0"/>
        <v>Elroi Abralhey (Aurora Charter)</v>
      </c>
    </row>
    <row r="21" spans="1:7" ht="15" x14ac:dyDescent="0.25">
      <c r="A21" s="31">
        <v>18</v>
      </c>
      <c r="B21" s="31" t="s">
        <v>3459</v>
      </c>
      <c r="C21" s="31">
        <v>6</v>
      </c>
      <c r="D21" s="31" t="s">
        <v>200</v>
      </c>
      <c r="E21" s="32" t="s">
        <v>3460</v>
      </c>
      <c r="F21" s="31">
        <v>18</v>
      </c>
      <c r="G21" s="11" t="str">
        <f t="shared" si="0"/>
        <v>Kylen Wesley Firt (Elmwood)</v>
      </c>
    </row>
    <row r="22" spans="1:7" ht="15" x14ac:dyDescent="0.25">
      <c r="A22" s="31">
        <v>19</v>
      </c>
      <c r="B22" s="31" t="s">
        <v>349</v>
      </c>
      <c r="C22" s="31">
        <v>6</v>
      </c>
      <c r="D22" s="31" t="s">
        <v>22</v>
      </c>
      <c r="E22" s="32" t="s">
        <v>3461</v>
      </c>
      <c r="F22" s="31">
        <v>19</v>
      </c>
      <c r="G22" s="11" t="str">
        <f t="shared" si="0"/>
        <v>Connor Reed (Parkallen)</v>
      </c>
    </row>
    <row r="23" spans="1:7" ht="15" x14ac:dyDescent="0.25">
      <c r="A23" s="31">
        <v>20</v>
      </c>
      <c r="B23" s="31" t="s">
        <v>404</v>
      </c>
      <c r="C23" s="31">
        <v>6</v>
      </c>
      <c r="D23" s="31" t="s">
        <v>372</v>
      </c>
      <c r="E23" s="32" t="s">
        <v>3462</v>
      </c>
      <c r="F23" s="31">
        <v>20</v>
      </c>
      <c r="G23" s="11" t="str">
        <f t="shared" si="0"/>
        <v>Teller Staszak (Lynnwood)</v>
      </c>
    </row>
    <row r="24" spans="1:7" ht="15" x14ac:dyDescent="0.25">
      <c r="A24" s="31">
        <v>21</v>
      </c>
      <c r="B24" s="31" t="s">
        <v>341</v>
      </c>
      <c r="C24" s="31">
        <v>6</v>
      </c>
      <c r="D24" s="31" t="s">
        <v>20</v>
      </c>
      <c r="E24" s="32" t="s">
        <v>3463</v>
      </c>
      <c r="F24" s="31">
        <v>21</v>
      </c>
      <c r="G24" s="11" t="str">
        <f t="shared" si="0"/>
        <v>Seif Osman (Michael A. Kostek)</v>
      </c>
    </row>
    <row r="25" spans="1:7" ht="15" x14ac:dyDescent="0.25">
      <c r="A25" s="31">
        <v>22</v>
      </c>
      <c r="B25" s="31" t="s">
        <v>3464</v>
      </c>
      <c r="C25" s="31">
        <v>6</v>
      </c>
      <c r="D25" s="31" t="s">
        <v>849</v>
      </c>
      <c r="E25" s="32" t="s">
        <v>3465</v>
      </c>
      <c r="F25" s="31">
        <v>22</v>
      </c>
      <c r="G25" s="11" t="str">
        <f t="shared" si="0"/>
        <v>Tate Thorburn (Roberta MacAdams)</v>
      </c>
    </row>
    <row r="26" spans="1:7" ht="15" x14ac:dyDescent="0.25">
      <c r="A26" s="31">
        <v>23</v>
      </c>
      <c r="B26" s="31" t="s">
        <v>673</v>
      </c>
      <c r="C26" s="31">
        <v>6</v>
      </c>
      <c r="D26" s="31" t="s">
        <v>35</v>
      </c>
      <c r="E26" s="32" t="s">
        <v>3466</v>
      </c>
      <c r="F26" s="31">
        <v>23</v>
      </c>
      <c r="G26" s="11" t="str">
        <f t="shared" si="0"/>
        <v>Yisak Asfaw (Johnny Bright)</v>
      </c>
    </row>
    <row r="27" spans="1:7" ht="15" x14ac:dyDescent="0.25">
      <c r="A27" s="31">
        <v>24</v>
      </c>
      <c r="B27" s="31" t="s">
        <v>3467</v>
      </c>
      <c r="C27" s="31">
        <v>6</v>
      </c>
      <c r="D27" s="31" t="s">
        <v>33</v>
      </c>
      <c r="E27" s="32" t="s">
        <v>3468</v>
      </c>
      <c r="F27" s="31">
        <v>24</v>
      </c>
      <c r="G27" s="11" t="str">
        <f t="shared" si="0"/>
        <v>Matthew Ward (Westbrook)</v>
      </c>
    </row>
    <row r="28" spans="1:7" ht="15" x14ac:dyDescent="0.25">
      <c r="A28" s="31">
        <v>25</v>
      </c>
      <c r="B28" s="31" t="s">
        <v>3469</v>
      </c>
      <c r="C28" s="31">
        <v>6</v>
      </c>
      <c r="D28" s="31" t="s">
        <v>49</v>
      </c>
      <c r="E28" s="32" t="s">
        <v>3470</v>
      </c>
      <c r="F28" s="31">
        <v>25</v>
      </c>
      <c r="G28" s="11" t="str">
        <f t="shared" si="0"/>
        <v>Seve Kastrinos (Constable Daniel)</v>
      </c>
    </row>
    <row r="29" spans="1:7" ht="15" x14ac:dyDescent="0.25">
      <c r="A29" s="31">
        <v>26</v>
      </c>
      <c r="B29" s="31" t="s">
        <v>87</v>
      </c>
      <c r="C29" s="31">
        <v>6</v>
      </c>
      <c r="D29" s="31" t="s">
        <v>26</v>
      </c>
      <c r="E29" s="32" t="s">
        <v>3471</v>
      </c>
      <c r="F29" s="31">
        <v>26</v>
      </c>
      <c r="G29" s="11" t="str">
        <f t="shared" si="0"/>
        <v>Davis Penner (Belgravia)</v>
      </c>
    </row>
    <row r="30" spans="1:7" ht="15" x14ac:dyDescent="0.25">
      <c r="A30" s="31">
        <v>27</v>
      </c>
      <c r="B30" s="31" t="s">
        <v>676</v>
      </c>
      <c r="C30" s="31">
        <v>6</v>
      </c>
      <c r="D30" s="31" t="s">
        <v>106</v>
      </c>
      <c r="E30" s="32" t="s">
        <v>3472</v>
      </c>
      <c r="F30" s="31">
        <v>27</v>
      </c>
      <c r="G30" s="11" t="str">
        <f t="shared" si="0"/>
        <v>Joshua Bentum (Edmonton Chr)</v>
      </c>
    </row>
    <row r="31" spans="1:7" ht="15" x14ac:dyDescent="0.25">
      <c r="A31" s="31">
        <v>28</v>
      </c>
      <c r="B31" s="31" t="s">
        <v>336</v>
      </c>
      <c r="C31" s="31">
        <v>6</v>
      </c>
      <c r="D31" s="31" t="s">
        <v>18</v>
      </c>
      <c r="E31" s="32" t="s">
        <v>3473</v>
      </c>
      <c r="F31" s="31">
        <v>28</v>
      </c>
      <c r="G31" s="11" t="str">
        <f t="shared" si="0"/>
        <v>Mason McEwan (George P. Nicholson)</v>
      </c>
    </row>
    <row r="32" spans="1:7" ht="15" x14ac:dyDescent="0.25">
      <c r="A32" s="31">
        <v>29</v>
      </c>
      <c r="B32" s="31" t="s">
        <v>3474</v>
      </c>
      <c r="C32" s="31">
        <v>6</v>
      </c>
      <c r="D32" s="31" t="s">
        <v>392</v>
      </c>
      <c r="E32" s="32" t="s">
        <v>3475</v>
      </c>
      <c r="F32" s="31">
        <v>29</v>
      </c>
      <c r="G32" s="11" t="str">
        <f t="shared" si="0"/>
        <v>Stevie Walsh (LaPerle)</v>
      </c>
    </row>
    <row r="33" spans="1:7" ht="15" x14ac:dyDescent="0.25">
      <c r="A33" s="31">
        <v>30</v>
      </c>
      <c r="B33" s="31" t="s">
        <v>338</v>
      </c>
      <c r="C33" s="31">
        <v>6</v>
      </c>
      <c r="D33" s="31" t="s">
        <v>39</v>
      </c>
      <c r="E33" s="32" t="s">
        <v>3476</v>
      </c>
      <c r="F33" s="31">
        <v>30</v>
      </c>
      <c r="G33" s="11" t="str">
        <f t="shared" si="0"/>
        <v>Oliver Agnew (Laurier Heights)</v>
      </c>
    </row>
    <row r="34" spans="1:7" ht="15" x14ac:dyDescent="0.25">
      <c r="A34" s="31">
        <v>31</v>
      </c>
      <c r="B34" s="31" t="s">
        <v>365</v>
      </c>
      <c r="C34" s="31">
        <v>6</v>
      </c>
      <c r="D34" s="31" t="s">
        <v>49</v>
      </c>
      <c r="E34" s="32" t="s">
        <v>3477</v>
      </c>
      <c r="F34" s="31">
        <v>31</v>
      </c>
      <c r="G34" s="11" t="str">
        <f t="shared" si="0"/>
        <v>Spencer Poirier (Constable Daniel)</v>
      </c>
    </row>
    <row r="35" spans="1:7" ht="15" x14ac:dyDescent="0.25">
      <c r="A35" s="31">
        <v>32</v>
      </c>
      <c r="B35" s="31" t="s">
        <v>3478</v>
      </c>
      <c r="C35" s="31">
        <v>6</v>
      </c>
      <c r="D35" s="31" t="s">
        <v>1443</v>
      </c>
      <c r="E35" s="32" t="s">
        <v>3479</v>
      </c>
      <c r="F35" s="31">
        <v>32</v>
      </c>
      <c r="G35" s="11" t="str">
        <f t="shared" si="0"/>
        <v>Xander Lym (Crawford Plains)</v>
      </c>
    </row>
    <row r="36" spans="1:7" ht="15" x14ac:dyDescent="0.25">
      <c r="A36" s="31">
        <v>33</v>
      </c>
      <c r="B36" s="31" t="s">
        <v>3480</v>
      </c>
      <c r="C36" s="31">
        <v>6</v>
      </c>
      <c r="D36" s="31" t="s">
        <v>32</v>
      </c>
      <c r="E36" s="32" t="s">
        <v>3481</v>
      </c>
      <c r="F36" s="31">
        <v>33</v>
      </c>
      <c r="G36" s="11" t="str">
        <f t="shared" si="0"/>
        <v>Malcolm Fournier (Forest Heights)</v>
      </c>
    </row>
    <row r="37" spans="1:7" ht="15" x14ac:dyDescent="0.25">
      <c r="A37" s="31">
        <v>34</v>
      </c>
      <c r="B37" s="31" t="s">
        <v>348</v>
      </c>
      <c r="C37" s="31">
        <v>6</v>
      </c>
      <c r="D37" s="31" t="s">
        <v>31</v>
      </c>
      <c r="E37" s="32" t="s">
        <v>3482</v>
      </c>
      <c r="F37" s="31">
        <v>34</v>
      </c>
      <c r="G37" s="11" t="str">
        <f t="shared" si="0"/>
        <v>Jaxson Presisniuk (Donnan)</v>
      </c>
    </row>
    <row r="38" spans="1:7" ht="15" x14ac:dyDescent="0.25">
      <c r="A38" s="31">
        <v>35</v>
      </c>
      <c r="B38" s="31" t="s">
        <v>677</v>
      </c>
      <c r="C38" s="31">
        <v>6</v>
      </c>
      <c r="D38" s="31" t="s">
        <v>51</v>
      </c>
      <c r="E38" s="32" t="s">
        <v>3483</v>
      </c>
      <c r="F38" s="31">
        <v>35</v>
      </c>
      <c r="G38" s="11" t="str">
        <f t="shared" si="0"/>
        <v>Tait Leeder (Soraya Hafez)</v>
      </c>
    </row>
    <row r="39" spans="1:7" ht="15" x14ac:dyDescent="0.25">
      <c r="A39" s="31">
        <v>36</v>
      </c>
      <c r="B39" s="31" t="s">
        <v>3484</v>
      </c>
      <c r="C39" s="31">
        <v>6</v>
      </c>
      <c r="D39" s="31" t="s">
        <v>107</v>
      </c>
      <c r="E39" s="32" t="s">
        <v>3485</v>
      </c>
      <c r="F39" s="31">
        <v>36</v>
      </c>
      <c r="G39" s="11" t="str">
        <f t="shared" si="0"/>
        <v>Benji Nissin-Silke (Meadowlark C)</v>
      </c>
    </row>
    <row r="40" spans="1:7" ht="15" x14ac:dyDescent="0.25">
      <c r="A40" s="31">
        <v>37</v>
      </c>
      <c r="B40" s="31" t="s">
        <v>352</v>
      </c>
      <c r="C40" s="31">
        <v>6</v>
      </c>
      <c r="D40" s="31" t="s">
        <v>200</v>
      </c>
      <c r="E40" s="32" t="s">
        <v>3486</v>
      </c>
      <c r="F40" s="31">
        <v>37</v>
      </c>
      <c r="G40" s="11" t="str">
        <f t="shared" si="0"/>
        <v>Julian Yip (Elmwood)</v>
      </c>
    </row>
    <row r="41" spans="1:7" ht="15" x14ac:dyDescent="0.25">
      <c r="A41" s="31">
        <v>38</v>
      </c>
      <c r="B41" s="31" t="s">
        <v>3487</v>
      </c>
      <c r="C41" s="31">
        <v>6</v>
      </c>
      <c r="D41" s="31" t="s">
        <v>41</v>
      </c>
      <c r="E41" s="32" t="s">
        <v>3488</v>
      </c>
      <c r="F41" s="31">
        <v>38</v>
      </c>
      <c r="G41" s="11" t="str">
        <f t="shared" si="0"/>
        <v>Declan Smoliak (Mill Creek)</v>
      </c>
    </row>
    <row r="42" spans="1:7" ht="15" x14ac:dyDescent="0.25">
      <c r="A42" s="31">
        <v>39</v>
      </c>
      <c r="B42" s="31" t="s">
        <v>3489</v>
      </c>
      <c r="C42" s="31">
        <v>6</v>
      </c>
      <c r="D42" s="31" t="s">
        <v>21</v>
      </c>
      <c r="E42" s="32" t="s">
        <v>3490</v>
      </c>
      <c r="F42" s="31">
        <v>39</v>
      </c>
      <c r="G42" s="11" t="str">
        <f t="shared" si="0"/>
        <v>Asher Ng (Windsor Park)</v>
      </c>
    </row>
    <row r="43" spans="1:7" ht="15" x14ac:dyDescent="0.25">
      <c r="A43" s="31">
        <v>40</v>
      </c>
      <c r="B43" s="31" t="s">
        <v>361</v>
      </c>
      <c r="C43" s="31">
        <v>6</v>
      </c>
      <c r="D43" s="31" t="s">
        <v>49</v>
      </c>
      <c r="E43" s="32" t="s">
        <v>3491</v>
      </c>
      <c r="F43" s="31">
        <v>40</v>
      </c>
      <c r="G43" s="11" t="str">
        <f t="shared" si="0"/>
        <v>Ben Coggles (Constable Daniel)</v>
      </c>
    </row>
    <row r="44" spans="1:7" ht="15" x14ac:dyDescent="0.25">
      <c r="A44" s="31">
        <v>41</v>
      </c>
      <c r="B44" s="31" t="s">
        <v>340</v>
      </c>
      <c r="C44" s="31">
        <v>6</v>
      </c>
      <c r="D44" s="31" t="s">
        <v>279</v>
      </c>
      <c r="E44" s="32" t="s">
        <v>3492</v>
      </c>
      <c r="F44" s="31">
        <v>41</v>
      </c>
      <c r="G44" s="11" t="str">
        <f t="shared" si="0"/>
        <v>Ivan Becker (Crestwood)</v>
      </c>
    </row>
    <row r="45" spans="1:7" ht="15" x14ac:dyDescent="0.25">
      <c r="A45" s="31">
        <v>42</v>
      </c>
      <c r="B45" s="31" t="s">
        <v>3493</v>
      </c>
      <c r="C45" s="31">
        <v>6</v>
      </c>
      <c r="D45" s="31" t="s">
        <v>31</v>
      </c>
      <c r="E45" s="32" t="s">
        <v>3494</v>
      </c>
      <c r="F45" s="31">
        <v>42</v>
      </c>
      <c r="G45" s="11" t="str">
        <f t="shared" si="0"/>
        <v>Xander Schroeder (Donnan)</v>
      </c>
    </row>
    <row r="46" spans="1:7" ht="15" x14ac:dyDescent="0.25">
      <c r="A46" s="31">
        <v>43</v>
      </c>
      <c r="B46" s="31" t="s">
        <v>3495</v>
      </c>
      <c r="C46" s="31">
        <v>6</v>
      </c>
      <c r="D46" s="31" t="s">
        <v>1314</v>
      </c>
      <c r="E46" s="32" t="s">
        <v>3496</v>
      </c>
      <c r="F46" s="31">
        <v>43</v>
      </c>
      <c r="G46" s="11" t="str">
        <f t="shared" si="0"/>
        <v>Hardy Stiksma (Rutherford)</v>
      </c>
    </row>
    <row r="47" spans="1:7" ht="15" x14ac:dyDescent="0.25">
      <c r="A47" s="31">
        <v>44</v>
      </c>
      <c r="B47" s="31" t="s">
        <v>3497</v>
      </c>
      <c r="C47" s="31">
        <v>6</v>
      </c>
      <c r="D47" s="31" t="s">
        <v>125</v>
      </c>
      <c r="E47" s="32" t="s">
        <v>3498</v>
      </c>
      <c r="F47" s="31">
        <v>44</v>
      </c>
      <c r="G47" s="11" t="str">
        <f t="shared" si="0"/>
        <v>Reggie Speers (Sweet Grass)</v>
      </c>
    </row>
    <row r="48" spans="1:7" ht="15" x14ac:dyDescent="0.25">
      <c r="A48" s="31">
        <v>45</v>
      </c>
      <c r="B48" s="31" t="s">
        <v>345</v>
      </c>
      <c r="C48" s="31">
        <v>6</v>
      </c>
      <c r="D48" s="31" t="s">
        <v>236</v>
      </c>
      <c r="E48" s="32" t="s">
        <v>3499</v>
      </c>
      <c r="F48" s="31">
        <v>45</v>
      </c>
      <c r="G48" s="11" t="str">
        <f t="shared" si="0"/>
        <v>Riley Whyte (Coralwood Advent)</v>
      </c>
    </row>
    <row r="49" spans="1:7" ht="15" x14ac:dyDescent="0.25">
      <c r="A49" s="31">
        <v>46</v>
      </c>
      <c r="B49" s="31" t="s">
        <v>351</v>
      </c>
      <c r="C49" s="31">
        <v>6</v>
      </c>
      <c r="D49" s="31" t="s">
        <v>43</v>
      </c>
      <c r="E49" s="32" t="s">
        <v>3500</v>
      </c>
      <c r="F49" s="31">
        <v>46</v>
      </c>
      <c r="G49" s="11" t="str">
        <f t="shared" si="0"/>
        <v>Olen Petrosky (King Edward)</v>
      </c>
    </row>
    <row r="50" spans="1:7" ht="15" x14ac:dyDescent="0.25">
      <c r="A50" s="31">
        <v>47</v>
      </c>
      <c r="B50" s="31" t="s">
        <v>91</v>
      </c>
      <c r="C50" s="31">
        <v>6</v>
      </c>
      <c r="D50" s="31" t="s">
        <v>19</v>
      </c>
      <c r="E50" s="32" t="s">
        <v>3501</v>
      </c>
      <c r="F50" s="31">
        <v>47</v>
      </c>
      <c r="G50" s="11" t="str">
        <f t="shared" si="0"/>
        <v>Foster Scott (Rio Terrace)</v>
      </c>
    </row>
    <row r="51" spans="1:7" ht="15" x14ac:dyDescent="0.25">
      <c r="A51" s="31">
        <v>48</v>
      </c>
      <c r="B51" s="31" t="s">
        <v>94</v>
      </c>
      <c r="C51" s="31">
        <v>6</v>
      </c>
      <c r="D51" s="31" t="s">
        <v>26</v>
      </c>
      <c r="E51" s="32" t="s">
        <v>3502</v>
      </c>
      <c r="F51" s="31">
        <v>48</v>
      </c>
      <c r="G51" s="11" t="str">
        <f t="shared" si="0"/>
        <v>Ethan Huang (Belgravia)</v>
      </c>
    </row>
    <row r="52" spans="1:7" ht="15" x14ac:dyDescent="0.25">
      <c r="A52" s="31">
        <v>49</v>
      </c>
      <c r="B52" s="31" t="s">
        <v>3503</v>
      </c>
      <c r="C52" s="31">
        <v>6</v>
      </c>
      <c r="D52" s="31" t="s">
        <v>31</v>
      </c>
      <c r="E52" s="32" t="s">
        <v>3504</v>
      </c>
      <c r="F52" s="31">
        <v>49</v>
      </c>
      <c r="G52" s="11" t="str">
        <f t="shared" si="0"/>
        <v>Harrison Yorke (Donnan)</v>
      </c>
    </row>
    <row r="53" spans="1:7" ht="15" x14ac:dyDescent="0.25">
      <c r="A53" s="31">
        <v>50</v>
      </c>
      <c r="B53" s="31" t="s">
        <v>687</v>
      </c>
      <c r="C53" s="31">
        <v>6</v>
      </c>
      <c r="D53" s="31" t="s">
        <v>80</v>
      </c>
      <c r="E53" s="32" t="s">
        <v>3505</v>
      </c>
      <c r="F53" s="31">
        <v>50</v>
      </c>
      <c r="G53" s="11" t="str">
        <f t="shared" si="0"/>
        <v>Wyatt Kennedy (George H. Luck)</v>
      </c>
    </row>
    <row r="54" spans="1:7" ht="15" x14ac:dyDescent="0.25">
      <c r="A54" s="31">
        <v>51</v>
      </c>
      <c r="B54" s="31" t="s">
        <v>371</v>
      </c>
      <c r="C54" s="31">
        <v>6</v>
      </c>
      <c r="D54" s="31" t="s">
        <v>105</v>
      </c>
      <c r="E54" s="32" t="s">
        <v>3506</v>
      </c>
      <c r="F54" s="31">
        <v>51</v>
      </c>
      <c r="G54" s="11" t="str">
        <f t="shared" si="0"/>
        <v>Anthony Shieh (Aurora Charter)</v>
      </c>
    </row>
    <row r="55" spans="1:7" ht="15" x14ac:dyDescent="0.25">
      <c r="A55" s="31">
        <v>52</v>
      </c>
      <c r="B55" s="31" t="s">
        <v>343</v>
      </c>
      <c r="C55" s="31">
        <v>6</v>
      </c>
      <c r="D55" s="31" t="s">
        <v>49</v>
      </c>
      <c r="E55" s="32" t="s">
        <v>3507</v>
      </c>
      <c r="F55" s="31">
        <v>52</v>
      </c>
      <c r="G55" s="11" t="str">
        <f t="shared" si="0"/>
        <v>Lawson Publow (Constable Daniel)</v>
      </c>
    </row>
    <row r="56" spans="1:7" ht="15" x14ac:dyDescent="0.25">
      <c r="A56" s="31">
        <v>53</v>
      </c>
      <c r="B56" s="31" t="s">
        <v>3508</v>
      </c>
      <c r="C56" s="31">
        <v>6</v>
      </c>
      <c r="D56" s="31" t="s">
        <v>1314</v>
      </c>
      <c r="E56" s="32" t="s">
        <v>3509</v>
      </c>
      <c r="F56" s="31">
        <v>53</v>
      </c>
      <c r="G56" s="11" t="str">
        <f t="shared" si="0"/>
        <v>George Yeo (Rutherford)</v>
      </c>
    </row>
    <row r="57" spans="1:7" ht="15" x14ac:dyDescent="0.25">
      <c r="A57" s="31">
        <v>54</v>
      </c>
      <c r="B57" s="31" t="s">
        <v>3510</v>
      </c>
      <c r="C57" s="31">
        <v>6</v>
      </c>
      <c r="D57" s="31" t="s">
        <v>39</v>
      </c>
      <c r="E57" s="32" t="s">
        <v>3511</v>
      </c>
      <c r="F57" s="31">
        <v>54</v>
      </c>
      <c r="G57" s="11" t="str">
        <f t="shared" si="0"/>
        <v>Hugo Peterson-Chmi (Laurier Heights)</v>
      </c>
    </row>
    <row r="58" spans="1:7" ht="15" x14ac:dyDescent="0.25">
      <c r="A58" s="31">
        <v>55</v>
      </c>
      <c r="B58" s="31" t="s">
        <v>3512</v>
      </c>
      <c r="C58" s="31">
        <v>6</v>
      </c>
      <c r="D58" s="31" t="s">
        <v>1508</v>
      </c>
      <c r="E58" s="32" t="s">
        <v>3513</v>
      </c>
      <c r="F58" s="31">
        <v>55</v>
      </c>
      <c r="G58" s="11" t="str">
        <f t="shared" si="0"/>
        <v>Ahmed El Hamoui (Stratford)</v>
      </c>
    </row>
    <row r="59" spans="1:7" ht="15" x14ac:dyDescent="0.25">
      <c r="A59" s="31">
        <v>56</v>
      </c>
      <c r="B59" s="31" t="s">
        <v>96</v>
      </c>
      <c r="C59" s="31">
        <v>6</v>
      </c>
      <c r="D59" s="31" t="s">
        <v>30</v>
      </c>
      <c r="E59" s="32" t="s">
        <v>3514</v>
      </c>
      <c r="F59" s="31">
        <v>56</v>
      </c>
      <c r="G59" s="11" t="str">
        <f t="shared" si="0"/>
        <v>Jacob Tran (Patricia Heights)</v>
      </c>
    </row>
    <row r="60" spans="1:7" ht="15" x14ac:dyDescent="0.25">
      <c r="A60" s="31">
        <v>57</v>
      </c>
      <c r="B60" s="31" t="s">
        <v>3515</v>
      </c>
      <c r="C60" s="31">
        <v>6</v>
      </c>
      <c r="D60" s="31" t="s">
        <v>20</v>
      </c>
      <c r="E60" s="32" t="s">
        <v>3516</v>
      </c>
      <c r="F60" s="31">
        <v>57</v>
      </c>
      <c r="G60" s="11" t="str">
        <f t="shared" si="0"/>
        <v>Dima S (Michael A. Kostek)</v>
      </c>
    </row>
    <row r="61" spans="1:7" ht="15" x14ac:dyDescent="0.25">
      <c r="A61" s="31">
        <v>58</v>
      </c>
      <c r="B61" s="31" t="s">
        <v>3517</v>
      </c>
      <c r="C61" s="31">
        <v>6</v>
      </c>
      <c r="D61" s="31" t="s">
        <v>42</v>
      </c>
      <c r="E61" s="32" t="s">
        <v>3518</v>
      </c>
      <c r="F61" s="31">
        <v>58</v>
      </c>
      <c r="G61" s="11" t="str">
        <f t="shared" si="0"/>
        <v>Riaan Mandaliya (Ellerslie Campus)</v>
      </c>
    </row>
    <row r="62" spans="1:7" ht="15" x14ac:dyDescent="0.25">
      <c r="A62" s="31">
        <v>59</v>
      </c>
      <c r="B62" s="31" t="s">
        <v>871</v>
      </c>
      <c r="C62" s="31">
        <v>6</v>
      </c>
      <c r="D62" s="31" t="s">
        <v>849</v>
      </c>
      <c r="E62" s="32" t="s">
        <v>3519</v>
      </c>
      <c r="F62" s="31">
        <v>59</v>
      </c>
      <c r="G62" s="11" t="str">
        <f t="shared" si="0"/>
        <v>Jacob Mayenburg (Roberta MacAdams)</v>
      </c>
    </row>
    <row r="63" spans="1:7" ht="15" x14ac:dyDescent="0.25">
      <c r="A63" s="31">
        <v>60</v>
      </c>
      <c r="B63" s="31" t="s">
        <v>117</v>
      </c>
      <c r="C63" s="31">
        <v>6</v>
      </c>
      <c r="D63" s="31" t="s">
        <v>40</v>
      </c>
      <c r="E63" s="32" t="s">
        <v>3520</v>
      </c>
      <c r="F63" s="31">
        <v>60</v>
      </c>
      <c r="G63" s="11" t="str">
        <f t="shared" si="0"/>
        <v>Om Khule (Meyokumin)</v>
      </c>
    </row>
    <row r="64" spans="1:7" ht="15" x14ac:dyDescent="0.25">
      <c r="A64" s="31">
        <v>61</v>
      </c>
      <c r="B64" s="31" t="s">
        <v>414</v>
      </c>
      <c r="C64" s="31">
        <v>6</v>
      </c>
      <c r="D64" s="31" t="s">
        <v>27</v>
      </c>
      <c r="E64" s="32" t="s">
        <v>1276</v>
      </c>
      <c r="F64" s="31">
        <v>61</v>
      </c>
      <c r="G64" s="11" t="str">
        <f t="shared" si="0"/>
        <v>Robin Schram (Holyrood)</v>
      </c>
    </row>
    <row r="65" spans="1:7" ht="15" x14ac:dyDescent="0.25">
      <c r="A65" s="31">
        <v>62</v>
      </c>
      <c r="B65" s="31" t="s">
        <v>50</v>
      </c>
      <c r="C65" s="31">
        <v>6</v>
      </c>
      <c r="D65" s="31" t="s">
        <v>20</v>
      </c>
      <c r="E65" s="32" t="s">
        <v>3521</v>
      </c>
      <c r="F65" s="31">
        <v>62</v>
      </c>
      <c r="G65" s="11" t="str">
        <f t="shared" si="0"/>
        <v>Leo Wang (Michael A. Kostek)</v>
      </c>
    </row>
    <row r="66" spans="1:7" ht="15" x14ac:dyDescent="0.25">
      <c r="A66" s="31">
        <v>63</v>
      </c>
      <c r="B66" s="31" t="s">
        <v>368</v>
      </c>
      <c r="C66" s="31">
        <v>6</v>
      </c>
      <c r="D66" s="31" t="s">
        <v>43</v>
      </c>
      <c r="E66" s="32" t="s">
        <v>3522</v>
      </c>
      <c r="F66" s="31">
        <v>63</v>
      </c>
      <c r="G66" s="11" t="str">
        <f t="shared" si="0"/>
        <v>Jacob McGee (King Edward)</v>
      </c>
    </row>
    <row r="67" spans="1:7" ht="15" x14ac:dyDescent="0.25">
      <c r="A67" s="31">
        <v>64</v>
      </c>
      <c r="B67" s="31" t="s">
        <v>359</v>
      </c>
      <c r="C67" s="31">
        <v>6</v>
      </c>
      <c r="D67" s="31" t="s">
        <v>124</v>
      </c>
      <c r="E67" s="32" t="s">
        <v>3523</v>
      </c>
      <c r="F67" s="31">
        <v>64</v>
      </c>
      <c r="G67" s="11" t="str">
        <f t="shared" si="0"/>
        <v>Luke Fleury (Homesteader)</v>
      </c>
    </row>
    <row r="68" spans="1:7" ht="15" x14ac:dyDescent="0.25">
      <c r="A68" s="31">
        <v>65</v>
      </c>
      <c r="B68" s="31" t="s">
        <v>675</v>
      </c>
      <c r="C68" s="31">
        <v>6</v>
      </c>
      <c r="D68" s="31" t="s">
        <v>105</v>
      </c>
      <c r="E68" s="32" t="s">
        <v>3524</v>
      </c>
      <c r="F68" s="31">
        <v>65</v>
      </c>
      <c r="G68" s="11" t="str">
        <f t="shared" si="0"/>
        <v>Alexander Michael (Aurora Charter)</v>
      </c>
    </row>
    <row r="69" spans="1:7" ht="15" x14ac:dyDescent="0.25">
      <c r="A69" s="31">
        <v>66</v>
      </c>
      <c r="B69" s="31" t="s">
        <v>3525</v>
      </c>
      <c r="C69" s="31">
        <v>6</v>
      </c>
      <c r="D69" s="31" t="s">
        <v>43</v>
      </c>
      <c r="E69" s="32" t="s">
        <v>3526</v>
      </c>
      <c r="F69" s="31">
        <v>66</v>
      </c>
      <c r="G69" s="11" t="str">
        <f t="shared" si="0"/>
        <v>Peter Popiel (King Edward)</v>
      </c>
    </row>
    <row r="70" spans="1:7" ht="15" x14ac:dyDescent="0.25">
      <c r="A70" s="31">
        <v>67</v>
      </c>
      <c r="B70" s="31" t="s">
        <v>346</v>
      </c>
      <c r="C70" s="31">
        <v>6</v>
      </c>
      <c r="D70" s="31" t="s">
        <v>124</v>
      </c>
      <c r="E70" s="32" t="s">
        <v>3527</v>
      </c>
      <c r="F70" s="31">
        <v>67</v>
      </c>
      <c r="G70" s="11" t="str">
        <f t="shared" si="0"/>
        <v>Sawyer Cherrett (Homesteader)</v>
      </c>
    </row>
    <row r="71" spans="1:7" ht="15" x14ac:dyDescent="0.25">
      <c r="A71" s="31">
        <v>68</v>
      </c>
      <c r="B71" s="31" t="s">
        <v>356</v>
      </c>
      <c r="C71" s="31">
        <v>6</v>
      </c>
      <c r="D71" s="31" t="s">
        <v>51</v>
      </c>
      <c r="E71" s="32" t="s">
        <v>3528</v>
      </c>
      <c r="F71" s="31">
        <v>68</v>
      </c>
      <c r="G71" s="11" t="str">
        <f t="shared" si="0"/>
        <v>Daylan Slabysz (Soraya Hafez)</v>
      </c>
    </row>
    <row r="72" spans="1:7" ht="15" x14ac:dyDescent="0.25">
      <c r="A72" s="31">
        <v>69</v>
      </c>
      <c r="B72" s="31" t="s">
        <v>3529</v>
      </c>
      <c r="C72" s="31">
        <v>6</v>
      </c>
      <c r="D72" s="31" t="s">
        <v>1508</v>
      </c>
      <c r="E72" s="32" t="s">
        <v>3530</v>
      </c>
      <c r="F72" s="31">
        <v>69</v>
      </c>
      <c r="G72" s="11" t="str">
        <f t="shared" si="0"/>
        <v>Andrew Jaworowskii (Stratford)</v>
      </c>
    </row>
    <row r="73" spans="1:7" ht="15" x14ac:dyDescent="0.25">
      <c r="A73" s="31">
        <v>70</v>
      </c>
      <c r="B73" s="31" t="s">
        <v>681</v>
      </c>
      <c r="C73" s="31">
        <v>6</v>
      </c>
      <c r="D73" s="31" t="s">
        <v>49</v>
      </c>
      <c r="E73" s="32" t="s">
        <v>3531</v>
      </c>
      <c r="F73" s="31">
        <v>70</v>
      </c>
      <c r="G73" s="11" t="str">
        <f t="shared" si="0"/>
        <v>Logan Butler (Constable Daniel)</v>
      </c>
    </row>
    <row r="74" spans="1:7" ht="15" x14ac:dyDescent="0.25">
      <c r="A74" s="31">
        <v>71</v>
      </c>
      <c r="B74" s="31" t="s">
        <v>366</v>
      </c>
      <c r="C74" s="31">
        <v>6</v>
      </c>
      <c r="D74" s="31" t="s">
        <v>105</v>
      </c>
      <c r="E74" s="32" t="s">
        <v>3532</v>
      </c>
      <c r="F74" s="31">
        <v>71</v>
      </c>
      <c r="G74" s="11" t="str">
        <f t="shared" si="0"/>
        <v>Henos Negussie (Aurora Charter)</v>
      </c>
    </row>
    <row r="75" spans="1:7" ht="15" x14ac:dyDescent="0.25">
      <c r="A75" s="31">
        <v>72</v>
      </c>
      <c r="B75" s="31" t="s">
        <v>3533</v>
      </c>
      <c r="C75" s="31">
        <v>6</v>
      </c>
      <c r="D75" s="31" t="s">
        <v>107</v>
      </c>
      <c r="E75" s="32" t="s">
        <v>3534</v>
      </c>
      <c r="F75" s="31">
        <v>72</v>
      </c>
      <c r="G75" s="11" t="str">
        <f t="shared" si="0"/>
        <v>Elijah Hanson (Meadowlark C)</v>
      </c>
    </row>
    <row r="76" spans="1:7" ht="15" x14ac:dyDescent="0.25">
      <c r="A76" s="31">
        <v>73</v>
      </c>
      <c r="B76" s="31" t="s">
        <v>3535</v>
      </c>
      <c r="C76" s="31">
        <v>6</v>
      </c>
      <c r="D76" s="31" t="s">
        <v>107</v>
      </c>
      <c r="E76" s="32" t="s">
        <v>3536</v>
      </c>
      <c r="F76" s="31">
        <v>73</v>
      </c>
      <c r="G76" s="11" t="str">
        <f t="shared" si="0"/>
        <v>Jacob Bartell (Meadowlark C)</v>
      </c>
    </row>
    <row r="77" spans="1:7" ht="15" x14ac:dyDescent="0.25">
      <c r="A77" s="31">
        <v>74</v>
      </c>
      <c r="B77" s="31" t="s">
        <v>3537</v>
      </c>
      <c r="C77" s="31">
        <v>6</v>
      </c>
      <c r="D77" s="31" t="s">
        <v>41</v>
      </c>
      <c r="E77" s="32" t="s">
        <v>3538</v>
      </c>
      <c r="F77" s="31">
        <v>74</v>
      </c>
      <c r="G77" s="11" t="str">
        <f t="shared" si="0"/>
        <v>Cedric Bangeree (Mill Creek)</v>
      </c>
    </row>
    <row r="78" spans="1:7" ht="15" x14ac:dyDescent="0.25">
      <c r="A78" s="31">
        <v>75</v>
      </c>
      <c r="B78" s="31" t="s">
        <v>3539</v>
      </c>
      <c r="C78" s="31">
        <v>6</v>
      </c>
      <c r="D78" s="31" t="s">
        <v>42</v>
      </c>
      <c r="E78" s="32" t="s">
        <v>3540</v>
      </c>
      <c r="F78" s="31">
        <v>75</v>
      </c>
      <c r="G78" s="11" t="str">
        <f t="shared" si="0"/>
        <v>Aariv Mandaliya (Ellerslie Campus)</v>
      </c>
    </row>
    <row r="79" spans="1:7" ht="15" x14ac:dyDescent="0.25">
      <c r="A79" s="31">
        <v>76</v>
      </c>
      <c r="B79" s="31" t="s">
        <v>92</v>
      </c>
      <c r="C79" s="31">
        <v>6</v>
      </c>
      <c r="D79" s="31" t="s">
        <v>57</v>
      </c>
      <c r="E79" s="32" t="s">
        <v>3541</v>
      </c>
      <c r="F79" s="31">
        <v>76</v>
      </c>
      <c r="G79" s="11" t="str">
        <f t="shared" si="0"/>
        <v>Jake Benkowich (David Thomas King)</v>
      </c>
    </row>
    <row r="80" spans="1:7" ht="15" x14ac:dyDescent="0.25">
      <c r="A80" s="31">
        <v>77</v>
      </c>
      <c r="B80" s="31" t="s">
        <v>678</v>
      </c>
      <c r="C80" s="31">
        <v>6</v>
      </c>
      <c r="D80" s="31" t="s">
        <v>27</v>
      </c>
      <c r="E80" s="32" t="s">
        <v>3542</v>
      </c>
      <c r="F80" s="31">
        <v>77</v>
      </c>
      <c r="G80" s="11" t="str">
        <f t="shared" si="0"/>
        <v>Theo Lawton (Holyrood)</v>
      </c>
    </row>
    <row r="81" spans="1:7" ht="15" x14ac:dyDescent="0.25">
      <c r="A81" s="31">
        <v>78</v>
      </c>
      <c r="B81" s="31" t="s">
        <v>870</v>
      </c>
      <c r="C81" s="31">
        <v>6</v>
      </c>
      <c r="D81" s="31" t="s">
        <v>392</v>
      </c>
      <c r="E81" s="32" t="s">
        <v>3543</v>
      </c>
      <c r="F81" s="31">
        <v>78</v>
      </c>
      <c r="G81" s="11" t="str">
        <f t="shared" si="0"/>
        <v>Ryker Baldwin (LaPerle)</v>
      </c>
    </row>
    <row r="82" spans="1:7" ht="15" x14ac:dyDescent="0.25">
      <c r="A82" s="31">
        <v>79</v>
      </c>
      <c r="B82" s="31" t="s">
        <v>3544</v>
      </c>
      <c r="C82" s="31">
        <v>6</v>
      </c>
      <c r="D82" s="31" t="s">
        <v>635</v>
      </c>
      <c r="E82" s="32" t="s">
        <v>3545</v>
      </c>
      <c r="F82" s="31">
        <v>79</v>
      </c>
      <c r="G82" s="11" t="str">
        <f t="shared" si="0"/>
        <v>Hiyab Haile (John A. McDougall)</v>
      </c>
    </row>
    <row r="83" spans="1:7" ht="15" x14ac:dyDescent="0.25">
      <c r="A83" s="31">
        <v>80</v>
      </c>
      <c r="B83" s="31" t="s">
        <v>3546</v>
      </c>
      <c r="C83" s="31">
        <v>6</v>
      </c>
      <c r="D83" s="31" t="s">
        <v>1443</v>
      </c>
      <c r="E83" s="32" t="s">
        <v>3547</v>
      </c>
      <c r="F83" s="31">
        <v>80</v>
      </c>
      <c r="G83" s="11" t="str">
        <f t="shared" si="0"/>
        <v>Charles Svelzle (Crawford Plains)</v>
      </c>
    </row>
    <row r="84" spans="1:7" ht="15" x14ac:dyDescent="0.25">
      <c r="A84" s="31">
        <v>81</v>
      </c>
      <c r="B84" s="31" t="s">
        <v>686</v>
      </c>
      <c r="C84" s="31">
        <v>6</v>
      </c>
      <c r="D84" s="31" t="s">
        <v>31</v>
      </c>
      <c r="E84" s="32" t="s">
        <v>3548</v>
      </c>
      <c r="F84" s="31">
        <v>81</v>
      </c>
      <c r="G84" s="11" t="str">
        <f t="shared" si="0"/>
        <v>Mitchell Bean (Donnan)</v>
      </c>
    </row>
    <row r="85" spans="1:7" ht="15" x14ac:dyDescent="0.25">
      <c r="A85" s="31">
        <v>82</v>
      </c>
      <c r="B85" s="31" t="s">
        <v>93</v>
      </c>
      <c r="C85" s="31">
        <v>6</v>
      </c>
      <c r="D85" s="31" t="s">
        <v>31</v>
      </c>
      <c r="E85" s="32" t="s">
        <v>3549</v>
      </c>
      <c r="F85" s="31">
        <v>82</v>
      </c>
      <c r="G85" s="11" t="str">
        <f t="shared" si="0"/>
        <v>Charlie Kot (Donnan)</v>
      </c>
    </row>
    <row r="86" spans="1:7" ht="15" x14ac:dyDescent="0.25">
      <c r="A86" s="31">
        <v>83</v>
      </c>
      <c r="B86" s="31" t="s">
        <v>873</v>
      </c>
      <c r="C86" s="31">
        <v>6</v>
      </c>
      <c r="D86" s="31" t="s">
        <v>19</v>
      </c>
      <c r="E86" s="32" t="s">
        <v>3550</v>
      </c>
      <c r="F86" s="31">
        <v>83</v>
      </c>
      <c r="G86" s="11" t="str">
        <f t="shared" si="0"/>
        <v>Lincoln Fleet (Rio Terrace)</v>
      </c>
    </row>
    <row r="87" spans="1:7" ht="15" x14ac:dyDescent="0.25">
      <c r="A87" s="31">
        <v>84</v>
      </c>
      <c r="B87" s="31" t="s">
        <v>683</v>
      </c>
      <c r="C87" s="31">
        <v>6</v>
      </c>
      <c r="D87" s="31" t="s">
        <v>26</v>
      </c>
      <c r="E87" s="32" t="s">
        <v>3551</v>
      </c>
      <c r="F87" s="31">
        <v>84</v>
      </c>
      <c r="G87" s="11" t="str">
        <f t="shared" si="0"/>
        <v>Cameron Ofield (Belgravia)</v>
      </c>
    </row>
    <row r="88" spans="1:7" ht="15" x14ac:dyDescent="0.25">
      <c r="A88" s="31">
        <v>85</v>
      </c>
      <c r="B88" s="31" t="s">
        <v>370</v>
      </c>
      <c r="C88" s="31">
        <v>6</v>
      </c>
      <c r="D88" s="31" t="s">
        <v>18</v>
      </c>
      <c r="E88" s="32" t="s">
        <v>3552</v>
      </c>
      <c r="F88" s="31">
        <v>85</v>
      </c>
      <c r="G88" s="11" t="str">
        <f t="shared" si="0"/>
        <v>Landon Currington (George P. Nicholson)</v>
      </c>
    </row>
    <row r="89" spans="1:7" ht="15" x14ac:dyDescent="0.25">
      <c r="A89" s="31">
        <v>86</v>
      </c>
      <c r="B89" s="31" t="s">
        <v>355</v>
      </c>
      <c r="C89" s="31">
        <v>6</v>
      </c>
      <c r="D89" s="31" t="s">
        <v>28</v>
      </c>
      <c r="E89" s="32" t="s">
        <v>3553</v>
      </c>
      <c r="F89" s="31">
        <v>86</v>
      </c>
      <c r="G89" s="11" t="str">
        <f t="shared" si="0"/>
        <v>Benjamin Lai (Earl Buxton)</v>
      </c>
    </row>
    <row r="90" spans="1:7" ht="15" x14ac:dyDescent="0.25">
      <c r="A90" s="31">
        <v>87</v>
      </c>
      <c r="B90" s="31" t="s">
        <v>86</v>
      </c>
      <c r="C90" s="31">
        <v>6</v>
      </c>
      <c r="D90" s="31" t="s">
        <v>21</v>
      </c>
      <c r="E90" s="32" t="s">
        <v>3554</v>
      </c>
      <c r="F90" s="31">
        <v>87</v>
      </c>
      <c r="G90" s="11" t="str">
        <f t="shared" si="0"/>
        <v>Isaac Wittmeier (Windsor Park)</v>
      </c>
    </row>
    <row r="91" spans="1:7" ht="15" x14ac:dyDescent="0.25">
      <c r="A91" s="31">
        <v>88</v>
      </c>
      <c r="B91" s="31" t="s">
        <v>50</v>
      </c>
      <c r="C91" s="31">
        <v>6</v>
      </c>
      <c r="D91" s="31" t="s">
        <v>372</v>
      </c>
      <c r="E91" s="32" t="s">
        <v>3555</v>
      </c>
      <c r="F91" s="31">
        <v>88</v>
      </c>
      <c r="G91" s="11" t="str">
        <f t="shared" si="0"/>
        <v>Leo Wang (Lynnwood)</v>
      </c>
    </row>
    <row r="92" spans="1:7" ht="15" x14ac:dyDescent="0.25">
      <c r="A92" s="31">
        <v>89</v>
      </c>
      <c r="B92" s="31" t="s">
        <v>682</v>
      </c>
      <c r="C92" s="31">
        <v>6</v>
      </c>
      <c r="D92" s="31" t="s">
        <v>24</v>
      </c>
      <c r="E92" s="32" t="s">
        <v>3556</v>
      </c>
      <c r="F92" s="31">
        <v>89</v>
      </c>
      <c r="G92" s="11" t="str">
        <f t="shared" si="0"/>
        <v>Oliver Pederson (Brander Gardens)</v>
      </c>
    </row>
    <row r="93" spans="1:7" ht="15" x14ac:dyDescent="0.25">
      <c r="A93" s="31">
        <v>90</v>
      </c>
      <c r="B93" s="31" t="s">
        <v>688</v>
      </c>
      <c r="C93" s="31">
        <v>6</v>
      </c>
      <c r="D93" s="31" t="s">
        <v>24</v>
      </c>
      <c r="E93" s="32" t="s">
        <v>3557</v>
      </c>
      <c r="F93" s="31">
        <v>90</v>
      </c>
      <c r="G93" s="11" t="str">
        <f t="shared" si="0"/>
        <v>Mason Langstone (Brander Gardens)</v>
      </c>
    </row>
    <row r="94" spans="1:7" ht="15" x14ac:dyDescent="0.25">
      <c r="A94" s="31">
        <v>91</v>
      </c>
      <c r="B94" s="31" t="s">
        <v>402</v>
      </c>
      <c r="C94" s="31">
        <v>6</v>
      </c>
      <c r="D94" s="31" t="s">
        <v>49</v>
      </c>
      <c r="E94" s="32" t="s">
        <v>3558</v>
      </c>
      <c r="F94" s="31">
        <v>91</v>
      </c>
      <c r="G94" s="11" t="str">
        <f t="shared" si="0"/>
        <v>Austin Chiu (Constable Daniel)</v>
      </c>
    </row>
    <row r="95" spans="1:7" ht="15" x14ac:dyDescent="0.25">
      <c r="A95" s="31">
        <v>92</v>
      </c>
      <c r="B95" s="31" t="s">
        <v>685</v>
      </c>
      <c r="C95" s="31">
        <v>6</v>
      </c>
      <c r="D95" s="31" t="s">
        <v>279</v>
      </c>
      <c r="E95" s="32" t="s">
        <v>3559</v>
      </c>
      <c r="F95" s="31">
        <v>92</v>
      </c>
      <c r="G95" s="11" t="str">
        <f t="shared" si="0"/>
        <v>Marty Wong (Crestwood)</v>
      </c>
    </row>
    <row r="96" spans="1:7" ht="15" x14ac:dyDescent="0.25">
      <c r="A96" s="31">
        <v>93</v>
      </c>
      <c r="B96" s="31" t="s">
        <v>405</v>
      </c>
      <c r="C96" s="31">
        <v>6</v>
      </c>
      <c r="D96" s="31" t="s">
        <v>49</v>
      </c>
      <c r="E96" s="32" t="s">
        <v>3560</v>
      </c>
      <c r="F96" s="31">
        <v>93</v>
      </c>
      <c r="G96" s="11" t="str">
        <f t="shared" si="0"/>
        <v>Luke Werbicki (Constable Daniel)</v>
      </c>
    </row>
    <row r="97" spans="1:7" ht="15" x14ac:dyDescent="0.25">
      <c r="A97" s="31">
        <v>94</v>
      </c>
      <c r="B97" s="31" t="s">
        <v>3561</v>
      </c>
      <c r="C97" s="31">
        <v>6</v>
      </c>
      <c r="D97" s="31" t="s">
        <v>1314</v>
      </c>
      <c r="E97" s="32" t="s">
        <v>3562</v>
      </c>
      <c r="F97" s="31">
        <v>94</v>
      </c>
      <c r="G97" s="11" t="str">
        <f t="shared" si="0"/>
        <v>Luke Batke (Rutherford)</v>
      </c>
    </row>
    <row r="98" spans="1:7" ht="15" x14ac:dyDescent="0.25">
      <c r="A98" s="31">
        <v>95</v>
      </c>
      <c r="B98" s="31" t="s">
        <v>3563</v>
      </c>
      <c r="C98" s="31">
        <v>6</v>
      </c>
      <c r="D98" s="31" t="s">
        <v>105</v>
      </c>
      <c r="E98" s="32" t="s">
        <v>3564</v>
      </c>
      <c r="F98" s="31">
        <v>95</v>
      </c>
      <c r="G98" s="11" t="str">
        <f t="shared" si="0"/>
        <v>Siem Tesfaldet (Aurora Charter)</v>
      </c>
    </row>
    <row r="99" spans="1:7" ht="15" x14ac:dyDescent="0.25">
      <c r="A99" s="31">
        <v>96</v>
      </c>
      <c r="B99" s="31" t="s">
        <v>3565</v>
      </c>
      <c r="C99" s="31">
        <v>6</v>
      </c>
      <c r="D99" s="31" t="s">
        <v>40</v>
      </c>
      <c r="E99" s="32" t="s">
        <v>3566</v>
      </c>
      <c r="F99" s="31">
        <v>96</v>
      </c>
      <c r="G99" s="11" t="str">
        <f t="shared" si="0"/>
        <v>Ayaan Kumar (Meyokumin)</v>
      </c>
    </row>
    <row r="100" spans="1:7" ht="15" x14ac:dyDescent="0.25">
      <c r="A100" s="31">
        <v>97</v>
      </c>
      <c r="B100" s="31" t="s">
        <v>406</v>
      </c>
      <c r="C100" s="31">
        <v>6</v>
      </c>
      <c r="D100" s="31" t="s">
        <v>49</v>
      </c>
      <c r="E100" s="32" t="s">
        <v>3567</v>
      </c>
      <c r="F100" s="31">
        <v>97</v>
      </c>
      <c r="G100" s="11" t="str">
        <f t="shared" si="0"/>
        <v>Leo Lopatka (Constable Daniel)</v>
      </c>
    </row>
    <row r="101" spans="1:7" ht="15" x14ac:dyDescent="0.25">
      <c r="A101" s="31">
        <v>98</v>
      </c>
      <c r="B101" s="31" t="s">
        <v>692</v>
      </c>
      <c r="C101" s="31">
        <v>6</v>
      </c>
      <c r="D101" s="31" t="s">
        <v>22</v>
      </c>
      <c r="E101" s="32" t="s">
        <v>3568</v>
      </c>
      <c r="F101" s="31">
        <v>98</v>
      </c>
      <c r="G101" s="11" t="str">
        <f t="shared" si="0"/>
        <v>Zane Gregorio (Parkallen)</v>
      </c>
    </row>
    <row r="102" spans="1:7" ht="15" x14ac:dyDescent="0.25">
      <c r="A102" s="31">
        <v>99</v>
      </c>
      <c r="B102" s="31" t="s">
        <v>3569</v>
      </c>
      <c r="C102" s="31">
        <v>6</v>
      </c>
      <c r="D102" s="31" t="s">
        <v>57</v>
      </c>
      <c r="E102" s="32" t="s">
        <v>3570</v>
      </c>
      <c r="F102" s="31">
        <v>99</v>
      </c>
      <c r="G102" s="11" t="str">
        <f t="shared" si="0"/>
        <v>Blake Gawalko (David Thomas King)</v>
      </c>
    </row>
    <row r="103" spans="1:7" ht="15" x14ac:dyDescent="0.25">
      <c r="A103" s="31">
        <v>100</v>
      </c>
      <c r="B103" s="31" t="s">
        <v>3571</v>
      </c>
      <c r="C103" s="31">
        <v>6</v>
      </c>
      <c r="D103" s="31" t="s">
        <v>635</v>
      </c>
      <c r="E103" s="32" t="s">
        <v>2014</v>
      </c>
      <c r="F103" s="31">
        <v>100</v>
      </c>
      <c r="G103" s="11" t="str">
        <f t="shared" si="0"/>
        <v>Huzeifa Gena (John A. McDougall)</v>
      </c>
    </row>
    <row r="104" spans="1:7" ht="15" x14ac:dyDescent="0.25">
      <c r="A104" s="31">
        <v>101</v>
      </c>
      <c r="B104" s="31" t="s">
        <v>3572</v>
      </c>
      <c r="C104" s="31">
        <v>6</v>
      </c>
      <c r="D104" s="31" t="s">
        <v>635</v>
      </c>
      <c r="E104" s="32" t="s">
        <v>3573</v>
      </c>
      <c r="F104" s="31">
        <v>101</v>
      </c>
      <c r="G104" s="11" t="str">
        <f t="shared" si="0"/>
        <v>Ahyan Kemer (John A. McDougall)</v>
      </c>
    </row>
    <row r="105" spans="1:7" ht="15" x14ac:dyDescent="0.25">
      <c r="A105" s="31">
        <v>102</v>
      </c>
      <c r="B105" s="31" t="s">
        <v>932</v>
      </c>
      <c r="C105" s="31">
        <v>6</v>
      </c>
      <c r="D105" s="31" t="s">
        <v>105</v>
      </c>
      <c r="E105" s="32" t="s">
        <v>3574</v>
      </c>
      <c r="F105" s="31">
        <v>102</v>
      </c>
      <c r="G105" s="11" t="str">
        <f t="shared" si="0"/>
        <v>Gustavo Omotosho (Aurora Charter)</v>
      </c>
    </row>
    <row r="106" spans="1:7" ht="15" x14ac:dyDescent="0.25">
      <c r="A106" s="31">
        <v>103</v>
      </c>
      <c r="B106" s="31" t="s">
        <v>363</v>
      </c>
      <c r="C106" s="31">
        <v>6</v>
      </c>
      <c r="D106" s="31" t="s">
        <v>20</v>
      </c>
      <c r="E106" s="32" t="s">
        <v>3575</v>
      </c>
      <c r="F106" s="31">
        <v>103</v>
      </c>
      <c r="G106" s="11" t="str">
        <f t="shared" si="0"/>
        <v>Liam Zajonz (Michael A. Kostek)</v>
      </c>
    </row>
    <row r="107" spans="1:7" ht="15" x14ac:dyDescent="0.25">
      <c r="A107" s="31">
        <v>104</v>
      </c>
      <c r="B107" s="31" t="s">
        <v>364</v>
      </c>
      <c r="C107" s="31">
        <v>6</v>
      </c>
      <c r="D107" s="31" t="s">
        <v>43</v>
      </c>
      <c r="E107" s="32" t="s">
        <v>3576</v>
      </c>
      <c r="F107" s="31">
        <v>104</v>
      </c>
      <c r="G107" s="11" t="str">
        <f t="shared" si="0"/>
        <v>Will Muusse (King Edward)</v>
      </c>
    </row>
    <row r="108" spans="1:7" ht="15" x14ac:dyDescent="0.25">
      <c r="A108" s="31">
        <v>105</v>
      </c>
      <c r="B108" s="31" t="s">
        <v>3577</v>
      </c>
      <c r="C108" s="31">
        <v>6</v>
      </c>
      <c r="D108" s="31" t="s">
        <v>105</v>
      </c>
      <c r="E108" s="32" t="s">
        <v>3578</v>
      </c>
      <c r="F108" s="31">
        <v>105</v>
      </c>
      <c r="G108" s="11" t="str">
        <f t="shared" si="0"/>
        <v>Viraaj Waraich (Aurora Charter)</v>
      </c>
    </row>
    <row r="109" spans="1:7" ht="15" x14ac:dyDescent="0.25">
      <c r="A109" s="31">
        <v>106</v>
      </c>
      <c r="B109" s="31" t="s">
        <v>3579</v>
      </c>
      <c r="C109" s="31">
        <v>6</v>
      </c>
      <c r="D109" s="31" t="s">
        <v>124</v>
      </c>
      <c r="E109" s="32" t="s">
        <v>3580</v>
      </c>
      <c r="F109" s="31">
        <v>106</v>
      </c>
      <c r="G109" s="11" t="str">
        <f t="shared" si="0"/>
        <v>Adam Chehadeh (Homesteader)</v>
      </c>
    </row>
    <row r="110" spans="1:7" ht="15" x14ac:dyDescent="0.25">
      <c r="A110" s="31">
        <v>107</v>
      </c>
      <c r="B110" s="31" t="s">
        <v>118</v>
      </c>
      <c r="C110" s="31">
        <v>6</v>
      </c>
      <c r="D110" s="31" t="s">
        <v>37</v>
      </c>
      <c r="E110" s="32" t="s">
        <v>3581</v>
      </c>
      <c r="F110" s="31">
        <v>107</v>
      </c>
      <c r="G110" s="11" t="str">
        <f t="shared" si="0"/>
        <v>Craig Northcott (Menisa)</v>
      </c>
    </row>
    <row r="111" spans="1:7" ht="15" x14ac:dyDescent="0.25">
      <c r="A111" s="31">
        <v>108</v>
      </c>
      <c r="B111" s="31" t="s">
        <v>99</v>
      </c>
      <c r="C111" s="31">
        <v>6</v>
      </c>
      <c r="D111" s="31" t="s">
        <v>57</v>
      </c>
      <c r="E111" s="32" t="s">
        <v>3582</v>
      </c>
      <c r="F111" s="31">
        <v>108</v>
      </c>
      <c r="G111" s="11" t="str">
        <f t="shared" si="0"/>
        <v>Alex Ewacha (David Thomas King)</v>
      </c>
    </row>
    <row r="112" spans="1:7" ht="15" x14ac:dyDescent="0.25">
      <c r="A112" s="31">
        <v>109</v>
      </c>
      <c r="B112" s="31" t="s">
        <v>3583</v>
      </c>
      <c r="C112" s="31">
        <v>6</v>
      </c>
      <c r="D112" s="31" t="s">
        <v>22</v>
      </c>
      <c r="E112" s="32" t="s">
        <v>3584</v>
      </c>
      <c r="F112" s="31">
        <v>109</v>
      </c>
      <c r="G112" s="11" t="str">
        <f t="shared" si="0"/>
        <v>James Allers (Parkallen)</v>
      </c>
    </row>
    <row r="113" spans="1:7" ht="15" x14ac:dyDescent="0.25">
      <c r="A113" s="31">
        <v>110</v>
      </c>
      <c r="B113" s="31" t="s">
        <v>95</v>
      </c>
      <c r="C113" s="31">
        <v>6</v>
      </c>
      <c r="D113" s="31" t="s">
        <v>22</v>
      </c>
      <c r="E113" s="32" t="s">
        <v>3585</v>
      </c>
      <c r="F113" s="31">
        <v>110</v>
      </c>
      <c r="G113" s="11" t="str">
        <f t="shared" si="0"/>
        <v>Kohen Prygodicz (Parkallen)</v>
      </c>
    </row>
    <row r="114" spans="1:7" ht="15" x14ac:dyDescent="0.25">
      <c r="A114" s="31">
        <v>111</v>
      </c>
      <c r="B114" s="31" t="s">
        <v>3586</v>
      </c>
      <c r="C114" s="31">
        <v>6</v>
      </c>
      <c r="D114" s="31" t="s">
        <v>107</v>
      </c>
      <c r="E114" s="32" t="s">
        <v>3587</v>
      </c>
      <c r="F114" s="31">
        <v>111</v>
      </c>
      <c r="G114" s="11" t="str">
        <f t="shared" si="0"/>
        <v>Miles Lee (Meadowlark C)</v>
      </c>
    </row>
    <row r="115" spans="1:7" ht="15" x14ac:dyDescent="0.25">
      <c r="A115" s="31">
        <v>112</v>
      </c>
      <c r="B115" s="31" t="s">
        <v>417</v>
      </c>
      <c r="C115" s="31">
        <v>6</v>
      </c>
      <c r="D115" s="31" t="s">
        <v>41</v>
      </c>
      <c r="E115" s="32" t="s">
        <v>3588</v>
      </c>
      <c r="F115" s="31">
        <v>112</v>
      </c>
      <c r="G115" s="11" t="str">
        <f t="shared" si="0"/>
        <v>Waylon Chilibeck (Mill Creek)</v>
      </c>
    </row>
    <row r="116" spans="1:7" ht="15" x14ac:dyDescent="0.25">
      <c r="A116" s="31">
        <v>113</v>
      </c>
      <c r="B116" s="31" t="s">
        <v>403</v>
      </c>
      <c r="C116" s="31">
        <v>6</v>
      </c>
      <c r="D116" s="31" t="s">
        <v>392</v>
      </c>
      <c r="E116" s="32" t="s">
        <v>3589</v>
      </c>
      <c r="F116" s="31">
        <v>113</v>
      </c>
      <c r="G116" s="11" t="str">
        <f t="shared" si="0"/>
        <v>Lincoln Dudley (LaPerle)</v>
      </c>
    </row>
    <row r="117" spans="1:7" ht="15" x14ac:dyDescent="0.25">
      <c r="A117" s="31">
        <v>114</v>
      </c>
      <c r="B117" s="31" t="s">
        <v>3590</v>
      </c>
      <c r="C117" s="31">
        <v>6</v>
      </c>
      <c r="D117" s="31" t="s">
        <v>37</v>
      </c>
      <c r="E117" s="32" t="s">
        <v>3591</v>
      </c>
      <c r="F117" s="31">
        <v>114</v>
      </c>
      <c r="G117" s="11" t="str">
        <f t="shared" si="0"/>
        <v>Cain Camplair (Menisa)</v>
      </c>
    </row>
    <row r="118" spans="1:7" ht="15" x14ac:dyDescent="0.25">
      <c r="A118" s="31">
        <v>115</v>
      </c>
      <c r="B118" s="31" t="s">
        <v>875</v>
      </c>
      <c r="C118" s="31">
        <v>6</v>
      </c>
      <c r="D118" s="31" t="s">
        <v>22</v>
      </c>
      <c r="E118" s="32" t="s">
        <v>3592</v>
      </c>
      <c r="F118" s="31">
        <v>115</v>
      </c>
      <c r="G118" s="11" t="str">
        <f t="shared" si="0"/>
        <v>Noah Dendy (Parkallen)</v>
      </c>
    </row>
    <row r="119" spans="1:7" ht="15" x14ac:dyDescent="0.25">
      <c r="A119" s="31">
        <v>116</v>
      </c>
      <c r="B119" s="31" t="s">
        <v>358</v>
      </c>
      <c r="C119" s="31">
        <v>6</v>
      </c>
      <c r="D119" s="31" t="s">
        <v>279</v>
      </c>
      <c r="E119" s="32" t="s">
        <v>3593</v>
      </c>
      <c r="F119" s="31">
        <v>116</v>
      </c>
      <c r="G119" s="11" t="str">
        <f t="shared" si="0"/>
        <v>James Ingram (Crestwood)</v>
      </c>
    </row>
    <row r="120" spans="1:7" ht="15" x14ac:dyDescent="0.25">
      <c r="A120" s="31">
        <v>117</v>
      </c>
      <c r="B120" s="31" t="s">
        <v>350</v>
      </c>
      <c r="C120" s="31">
        <v>6</v>
      </c>
      <c r="D120" s="31" t="s">
        <v>279</v>
      </c>
      <c r="E120" s="32" t="s">
        <v>3594</v>
      </c>
      <c r="F120" s="31">
        <v>117</v>
      </c>
      <c r="G120" s="11" t="str">
        <f t="shared" si="0"/>
        <v>John Kristiansen (Crestwood)</v>
      </c>
    </row>
    <row r="121" spans="1:7" ht="15" x14ac:dyDescent="0.25">
      <c r="A121" s="31">
        <v>118</v>
      </c>
      <c r="B121" s="31" t="s">
        <v>3595</v>
      </c>
      <c r="C121" s="31">
        <v>6</v>
      </c>
      <c r="D121" s="31" t="s">
        <v>848</v>
      </c>
      <c r="E121" s="32" t="s">
        <v>3596</v>
      </c>
      <c r="F121" s="31">
        <v>118</v>
      </c>
      <c r="G121" s="11" t="str">
        <f t="shared" si="0"/>
        <v>Zayd Mohamed Ilyas (Winterburn)</v>
      </c>
    </row>
    <row r="122" spans="1:7" ht="15" x14ac:dyDescent="0.25">
      <c r="A122" s="31">
        <v>119</v>
      </c>
      <c r="B122" s="31" t="s">
        <v>3597</v>
      </c>
      <c r="C122" s="31">
        <v>6</v>
      </c>
      <c r="D122" s="31" t="s">
        <v>848</v>
      </c>
      <c r="E122" s="32" t="s">
        <v>3598</v>
      </c>
      <c r="F122" s="31">
        <v>119</v>
      </c>
      <c r="G122" s="11" t="str">
        <f t="shared" si="0"/>
        <v>Bledion Sopjani (Winterburn)</v>
      </c>
    </row>
    <row r="123" spans="1:7" ht="15" x14ac:dyDescent="0.25">
      <c r="A123" s="31">
        <v>120</v>
      </c>
      <c r="B123" s="31" t="s">
        <v>693</v>
      </c>
      <c r="C123" s="31">
        <v>6</v>
      </c>
      <c r="D123" s="31" t="s">
        <v>635</v>
      </c>
      <c r="E123" s="32" t="s">
        <v>3599</v>
      </c>
      <c r="F123" s="31">
        <v>120</v>
      </c>
      <c r="G123" s="11" t="str">
        <f t="shared" si="0"/>
        <v>Baker Baillargeon (John A. McDougall)</v>
      </c>
    </row>
    <row r="124" spans="1:7" ht="15" x14ac:dyDescent="0.25">
      <c r="A124" s="31">
        <v>121</v>
      </c>
      <c r="B124" s="31" t="s">
        <v>698</v>
      </c>
      <c r="C124" s="31">
        <v>6</v>
      </c>
      <c r="D124" s="31" t="s">
        <v>80</v>
      </c>
      <c r="E124" s="32" t="s">
        <v>3600</v>
      </c>
      <c r="F124" s="31">
        <v>121</v>
      </c>
      <c r="G124" s="11" t="str">
        <f t="shared" si="0"/>
        <v>Oscar Carnovale (George H. Luck)</v>
      </c>
    </row>
    <row r="125" spans="1:7" ht="15" x14ac:dyDescent="0.25">
      <c r="A125" s="31">
        <v>122</v>
      </c>
      <c r="B125" s="31" t="s">
        <v>3601</v>
      </c>
      <c r="C125" s="31">
        <v>6</v>
      </c>
      <c r="D125" s="31" t="s">
        <v>279</v>
      </c>
      <c r="E125" s="32" t="s">
        <v>3602</v>
      </c>
      <c r="F125" s="31">
        <v>122</v>
      </c>
      <c r="G125" s="11" t="str">
        <f t="shared" si="0"/>
        <v>Kirin Lee (Crestwood)</v>
      </c>
    </row>
    <row r="126" spans="1:7" ht="15" x14ac:dyDescent="0.25">
      <c r="A126" s="31">
        <v>123</v>
      </c>
      <c r="B126" s="31" t="s">
        <v>3603</v>
      </c>
      <c r="C126" s="31">
        <v>6</v>
      </c>
      <c r="D126" s="31" t="s">
        <v>37</v>
      </c>
      <c r="E126" s="32" t="s">
        <v>3604</v>
      </c>
      <c r="F126" s="31">
        <v>123</v>
      </c>
      <c r="G126" s="11" t="str">
        <f t="shared" si="0"/>
        <v>Gurpyar Smagh (Menisa)</v>
      </c>
    </row>
    <row r="127" spans="1:7" ht="15" x14ac:dyDescent="0.25">
      <c r="A127" s="31">
        <v>124</v>
      </c>
      <c r="B127" s="31" t="s">
        <v>121</v>
      </c>
      <c r="C127" s="31">
        <v>6</v>
      </c>
      <c r="D127" s="31" t="s">
        <v>27</v>
      </c>
      <c r="E127" s="32" t="s">
        <v>3605</v>
      </c>
      <c r="F127" s="31">
        <v>124</v>
      </c>
      <c r="G127" s="11" t="str">
        <f t="shared" si="0"/>
        <v>Max Wandzilak (Holyrood)</v>
      </c>
    </row>
    <row r="128" spans="1:7" ht="15" x14ac:dyDescent="0.25">
      <c r="A128" s="31">
        <v>125</v>
      </c>
      <c r="B128" s="31" t="s">
        <v>3606</v>
      </c>
      <c r="C128" s="31">
        <v>6</v>
      </c>
      <c r="D128" s="31" t="s">
        <v>848</v>
      </c>
      <c r="E128" s="32" t="s">
        <v>3607</v>
      </c>
      <c r="F128" s="31">
        <v>125</v>
      </c>
      <c r="G128" s="11" t="str">
        <f t="shared" si="0"/>
        <v>Bilal Ayejola (Winterburn)</v>
      </c>
    </row>
    <row r="129" spans="1:7" ht="15" x14ac:dyDescent="0.25">
      <c r="A129" s="31">
        <v>126</v>
      </c>
      <c r="B129" s="31" t="s">
        <v>3608</v>
      </c>
      <c r="C129" s="31">
        <v>6</v>
      </c>
      <c r="D129" s="31" t="s">
        <v>1508</v>
      </c>
      <c r="E129" s="32" t="s">
        <v>3609</v>
      </c>
      <c r="F129" s="31">
        <v>126</v>
      </c>
      <c r="G129" s="11" t="str">
        <f t="shared" si="0"/>
        <v>Sebastian Seeger (Stratford)</v>
      </c>
    </row>
    <row r="130" spans="1:7" ht="15" x14ac:dyDescent="0.25">
      <c r="A130" s="31">
        <v>127</v>
      </c>
      <c r="B130" s="31" t="s">
        <v>360</v>
      </c>
      <c r="C130" s="31">
        <v>6</v>
      </c>
      <c r="D130" s="31" t="s">
        <v>27</v>
      </c>
      <c r="E130" s="32" t="s">
        <v>3610</v>
      </c>
      <c r="F130" s="31">
        <v>127</v>
      </c>
      <c r="G130" s="11" t="str">
        <f t="shared" si="0"/>
        <v>Hugo Orser (Holyrood)</v>
      </c>
    </row>
    <row r="131" spans="1:7" ht="15" x14ac:dyDescent="0.25">
      <c r="A131" s="31">
        <v>128</v>
      </c>
      <c r="B131" s="31" t="s">
        <v>354</v>
      </c>
      <c r="C131" s="31">
        <v>6</v>
      </c>
      <c r="D131" s="31" t="s">
        <v>23</v>
      </c>
      <c r="E131" s="32" t="s">
        <v>3611</v>
      </c>
      <c r="F131" s="31">
        <v>128</v>
      </c>
      <c r="G131" s="11" t="str">
        <f t="shared" si="0"/>
        <v>Archer Corrigan (Brookside)</v>
      </c>
    </row>
    <row r="132" spans="1:7" ht="15" x14ac:dyDescent="0.25">
      <c r="A132" s="31">
        <v>129</v>
      </c>
      <c r="B132" s="31" t="s">
        <v>101</v>
      </c>
      <c r="C132" s="31">
        <v>6</v>
      </c>
      <c r="D132" s="31" t="s">
        <v>23</v>
      </c>
      <c r="E132" s="32" t="s">
        <v>3612</v>
      </c>
      <c r="F132" s="31">
        <v>129</v>
      </c>
      <c r="G132" s="11" t="str">
        <f t="shared" si="0"/>
        <v>Hudson Deeks (Brookside)</v>
      </c>
    </row>
    <row r="133" spans="1:7" ht="15" x14ac:dyDescent="0.25">
      <c r="A133" s="31">
        <v>130</v>
      </c>
      <c r="B133" s="31" t="s">
        <v>691</v>
      </c>
      <c r="C133" s="31">
        <v>6</v>
      </c>
      <c r="D133" s="31" t="s">
        <v>105</v>
      </c>
      <c r="E133" s="32" t="s">
        <v>3613</v>
      </c>
      <c r="F133" s="31">
        <v>130</v>
      </c>
      <c r="G133" s="11" t="str">
        <f t="shared" si="0"/>
        <v>Ezra Akilu (Aurora Charter)</v>
      </c>
    </row>
    <row r="134" spans="1:7" ht="15" x14ac:dyDescent="0.25">
      <c r="A134" s="31">
        <v>131</v>
      </c>
      <c r="B134" s="31" t="s">
        <v>408</v>
      </c>
      <c r="C134" s="31">
        <v>6</v>
      </c>
      <c r="D134" s="31" t="s">
        <v>392</v>
      </c>
      <c r="E134" s="32" t="s">
        <v>3614</v>
      </c>
      <c r="F134" s="31">
        <v>131</v>
      </c>
      <c r="G134" s="11" t="str">
        <f t="shared" si="0"/>
        <v>Gavin Stockton (LaPerle)</v>
      </c>
    </row>
    <row r="135" spans="1:7" ht="15" x14ac:dyDescent="0.25">
      <c r="A135" s="31">
        <v>132</v>
      </c>
      <c r="B135" s="31" t="s">
        <v>3615</v>
      </c>
      <c r="C135" s="31">
        <v>6</v>
      </c>
      <c r="D135" s="31" t="s">
        <v>49</v>
      </c>
      <c r="E135" s="32" t="s">
        <v>3616</v>
      </c>
      <c r="F135" s="31">
        <v>132</v>
      </c>
      <c r="G135" s="11" t="str">
        <f t="shared" si="0"/>
        <v>Calvin Pavelich (Constable Daniel)</v>
      </c>
    </row>
    <row r="136" spans="1:7" ht="15" x14ac:dyDescent="0.25">
      <c r="A136" s="31">
        <v>133</v>
      </c>
      <c r="B136" s="31" t="s">
        <v>119</v>
      </c>
      <c r="C136" s="31">
        <v>6</v>
      </c>
      <c r="D136" s="31" t="s">
        <v>40</v>
      </c>
      <c r="E136" s="32" t="s">
        <v>3617</v>
      </c>
      <c r="F136" s="31">
        <v>133</v>
      </c>
      <c r="G136" s="11" t="str">
        <f t="shared" si="0"/>
        <v>Arnav Sharma (Meyokumin)</v>
      </c>
    </row>
    <row r="137" spans="1:7" ht="15" x14ac:dyDescent="0.25">
      <c r="A137" s="31">
        <v>134</v>
      </c>
      <c r="B137" s="31" t="s">
        <v>3618</v>
      </c>
      <c r="C137" s="31">
        <v>6</v>
      </c>
      <c r="D137" s="31" t="s">
        <v>849</v>
      </c>
      <c r="E137" s="32" t="s">
        <v>3619</v>
      </c>
      <c r="F137" s="31">
        <v>134</v>
      </c>
      <c r="G137" s="11" t="str">
        <f t="shared" si="0"/>
        <v>Hunter Reichel (Roberta MacAdams)</v>
      </c>
    </row>
    <row r="138" spans="1:7" ht="15" x14ac:dyDescent="0.25">
      <c r="A138" s="31">
        <v>135</v>
      </c>
      <c r="B138" s="31" t="s">
        <v>407</v>
      </c>
      <c r="C138" s="31">
        <v>6</v>
      </c>
      <c r="D138" s="31" t="s">
        <v>392</v>
      </c>
      <c r="E138" s="32" t="s">
        <v>3620</v>
      </c>
      <c r="F138" s="31">
        <v>135</v>
      </c>
      <c r="G138" s="11" t="str">
        <f t="shared" si="0"/>
        <v>Kaison Poon (LaPerle)</v>
      </c>
    </row>
    <row r="139" spans="1:7" ht="15" x14ac:dyDescent="0.25">
      <c r="A139" s="31">
        <v>136</v>
      </c>
      <c r="B139" s="31" t="s">
        <v>104</v>
      </c>
      <c r="C139" s="31">
        <v>6</v>
      </c>
      <c r="D139" s="31" t="s">
        <v>22</v>
      </c>
      <c r="E139" s="32" t="s">
        <v>3621</v>
      </c>
      <c r="F139" s="31">
        <v>136</v>
      </c>
      <c r="G139" s="11" t="str">
        <f t="shared" si="0"/>
        <v>Jonathan Liu (Parkallen)</v>
      </c>
    </row>
    <row r="140" spans="1:7" ht="15" x14ac:dyDescent="0.25">
      <c r="A140" s="31">
        <v>137</v>
      </c>
      <c r="B140" s="31" t="s">
        <v>689</v>
      </c>
      <c r="C140" s="31">
        <v>6</v>
      </c>
      <c r="D140" s="31" t="s">
        <v>38</v>
      </c>
      <c r="E140" s="32" t="s">
        <v>3622</v>
      </c>
      <c r="F140" s="31">
        <v>137</v>
      </c>
      <c r="G140" s="11" t="str">
        <f t="shared" si="0"/>
        <v>Imaan Singh Sekhon (Edmonton Khalsa)</v>
      </c>
    </row>
    <row r="141" spans="1:7" ht="15" x14ac:dyDescent="0.25">
      <c r="A141" s="31">
        <v>138</v>
      </c>
      <c r="B141" s="31" t="s">
        <v>694</v>
      </c>
      <c r="C141" s="31">
        <v>6</v>
      </c>
      <c r="D141" s="31" t="s">
        <v>18</v>
      </c>
      <c r="E141" s="32" t="s">
        <v>3623</v>
      </c>
      <c r="F141" s="31">
        <v>138</v>
      </c>
      <c r="G141" s="11" t="str">
        <f t="shared" si="0"/>
        <v>Levi Law (George P. Nicholson)</v>
      </c>
    </row>
    <row r="142" spans="1:7" ht="15" x14ac:dyDescent="0.25">
      <c r="A142" s="31">
        <v>139</v>
      </c>
      <c r="B142" s="31" t="s">
        <v>3624</v>
      </c>
      <c r="C142" s="31">
        <v>6</v>
      </c>
      <c r="D142" s="31" t="s">
        <v>635</v>
      </c>
      <c r="E142" s="32" t="s">
        <v>3625</v>
      </c>
      <c r="F142" s="31">
        <v>139</v>
      </c>
      <c r="G142" s="11" t="str">
        <f t="shared" si="0"/>
        <v>Abraham Mehari (John A. McDougall)</v>
      </c>
    </row>
    <row r="143" spans="1:7" ht="15" x14ac:dyDescent="0.25">
      <c r="A143" s="31">
        <v>140</v>
      </c>
      <c r="B143" s="31" t="s">
        <v>3626</v>
      </c>
      <c r="C143" s="31">
        <v>6</v>
      </c>
      <c r="D143" s="31" t="s">
        <v>106</v>
      </c>
      <c r="E143" s="32" t="s">
        <v>3627</v>
      </c>
      <c r="F143" s="31">
        <v>140</v>
      </c>
      <c r="G143" s="11" t="str">
        <f t="shared" si="0"/>
        <v>Samuel Taekema (Edmonton Chr)</v>
      </c>
    </row>
    <row r="144" spans="1:7" ht="15" x14ac:dyDescent="0.25">
      <c r="A144" s="31">
        <v>141</v>
      </c>
      <c r="B144" s="31" t="s">
        <v>3628</v>
      </c>
      <c r="C144" s="31">
        <v>6</v>
      </c>
      <c r="D144" s="31" t="s">
        <v>124</v>
      </c>
      <c r="E144" s="32" t="s">
        <v>3629</v>
      </c>
      <c r="F144" s="31">
        <v>141</v>
      </c>
      <c r="G144" s="11" t="str">
        <f t="shared" si="0"/>
        <v>Jacob Loren-Labouc (Homesteader)</v>
      </c>
    </row>
    <row r="145" spans="1:7" ht="15" x14ac:dyDescent="0.25">
      <c r="A145" s="31">
        <v>142</v>
      </c>
      <c r="B145" s="31" t="s">
        <v>3630</v>
      </c>
      <c r="C145" s="31">
        <v>6</v>
      </c>
      <c r="D145" s="31" t="s">
        <v>124</v>
      </c>
      <c r="E145" s="32" t="s">
        <v>3631</v>
      </c>
      <c r="F145" s="31">
        <v>142</v>
      </c>
      <c r="G145" s="11" t="str">
        <f t="shared" si="0"/>
        <v>Derek Seleski (Homesteader)</v>
      </c>
    </row>
    <row r="146" spans="1:7" ht="15" x14ac:dyDescent="0.25">
      <c r="A146" s="31">
        <v>143</v>
      </c>
      <c r="B146" s="31" t="s">
        <v>690</v>
      </c>
      <c r="C146" s="31">
        <v>6</v>
      </c>
      <c r="D146" s="31" t="s">
        <v>24</v>
      </c>
      <c r="E146" s="32" t="s">
        <v>3632</v>
      </c>
      <c r="F146" s="31">
        <v>143</v>
      </c>
      <c r="G146" s="11" t="str">
        <f t="shared" si="0"/>
        <v>Adam Nowacki (Brander Gardens)</v>
      </c>
    </row>
    <row r="147" spans="1:7" ht="15" x14ac:dyDescent="0.25">
      <c r="A147" s="31">
        <v>144</v>
      </c>
      <c r="B147" s="31" t="s">
        <v>3633</v>
      </c>
      <c r="C147" s="31">
        <v>6</v>
      </c>
      <c r="D147" s="31" t="s">
        <v>372</v>
      </c>
      <c r="E147" s="32" t="s">
        <v>3634</v>
      </c>
      <c r="F147" s="31">
        <v>144</v>
      </c>
      <c r="G147" s="11" t="str">
        <f t="shared" si="0"/>
        <v>Ayaan Naffar (Lynnwood)</v>
      </c>
    </row>
    <row r="148" spans="1:7" ht="15" x14ac:dyDescent="0.25">
      <c r="A148" s="31">
        <v>145</v>
      </c>
      <c r="B148" s="31" t="s">
        <v>3635</v>
      </c>
      <c r="C148" s="31">
        <v>6</v>
      </c>
      <c r="D148" s="31" t="s">
        <v>635</v>
      </c>
      <c r="E148" s="32" t="s">
        <v>3636</v>
      </c>
      <c r="F148" s="31">
        <v>145</v>
      </c>
      <c r="G148" s="11" t="str">
        <f t="shared" si="0"/>
        <v>Abdirahman Osman (John A. McDougall)</v>
      </c>
    </row>
    <row r="149" spans="1:7" ht="15" x14ac:dyDescent="0.25">
      <c r="A149" s="31">
        <v>146</v>
      </c>
      <c r="B149" s="31" t="s">
        <v>102</v>
      </c>
      <c r="C149" s="31">
        <v>6</v>
      </c>
      <c r="D149" s="31" t="s">
        <v>21</v>
      </c>
      <c r="E149" s="32" t="s">
        <v>3637</v>
      </c>
      <c r="F149" s="31">
        <v>146</v>
      </c>
      <c r="G149" s="11" t="str">
        <f t="shared" si="0"/>
        <v>Jahaan Sandhu (Windsor Park)</v>
      </c>
    </row>
    <row r="150" spans="1:7" ht="15" x14ac:dyDescent="0.25">
      <c r="A150" s="31">
        <v>147</v>
      </c>
      <c r="B150" s="31" t="s">
        <v>3638</v>
      </c>
      <c r="C150" s="31">
        <v>6</v>
      </c>
      <c r="D150" s="31" t="s">
        <v>82</v>
      </c>
      <c r="E150" s="32" t="s">
        <v>3639</v>
      </c>
      <c r="F150" s="31">
        <v>147</v>
      </c>
      <c r="G150" s="11" t="str">
        <f t="shared" si="0"/>
        <v>Eamon Kitlarchuk (Virginia Park)</v>
      </c>
    </row>
    <row r="151" spans="1:7" ht="15" x14ac:dyDescent="0.25">
      <c r="A151" s="31">
        <v>148</v>
      </c>
      <c r="B151" s="31" t="s">
        <v>699</v>
      </c>
      <c r="C151" s="31">
        <v>6</v>
      </c>
      <c r="D151" s="31" t="s">
        <v>20</v>
      </c>
      <c r="E151" s="32" t="s">
        <v>3640</v>
      </c>
      <c r="F151" s="31">
        <v>148</v>
      </c>
      <c r="G151" s="11" t="str">
        <f t="shared" si="0"/>
        <v>Jacob Bellrose (Michael A. Kostek)</v>
      </c>
    </row>
    <row r="152" spans="1:7" ht="15" x14ac:dyDescent="0.25">
      <c r="A152" s="31">
        <v>149</v>
      </c>
      <c r="B152" s="31" t="s">
        <v>3641</v>
      </c>
      <c r="C152" s="31">
        <v>6</v>
      </c>
      <c r="D152" s="31" t="s">
        <v>635</v>
      </c>
      <c r="E152" s="32" t="s">
        <v>3642</v>
      </c>
      <c r="F152" s="31">
        <v>149</v>
      </c>
      <c r="G152" s="11" t="str">
        <f t="shared" si="0"/>
        <v>Waseem Jinje (John A. McDougall)</v>
      </c>
    </row>
    <row r="153" spans="1:7" ht="15" x14ac:dyDescent="0.25">
      <c r="A153" s="31">
        <v>150</v>
      </c>
      <c r="B153" s="31" t="s">
        <v>3643</v>
      </c>
      <c r="C153" s="31">
        <v>6</v>
      </c>
      <c r="D153" s="31" t="s">
        <v>37</v>
      </c>
      <c r="E153" s="32" t="s">
        <v>3644</v>
      </c>
      <c r="F153" s="31">
        <v>150</v>
      </c>
      <c r="G153" s="11" t="str">
        <f t="shared" si="0"/>
        <v>Matthew Hodder (Menisa)</v>
      </c>
    </row>
    <row r="154" spans="1:7" ht="15" x14ac:dyDescent="0.25">
      <c r="A154" s="31">
        <v>151</v>
      </c>
      <c r="B154" s="31" t="s">
        <v>3645</v>
      </c>
      <c r="C154" s="31">
        <v>6</v>
      </c>
      <c r="D154" s="31" t="s">
        <v>1443</v>
      </c>
      <c r="E154" s="32" t="s">
        <v>3646</v>
      </c>
      <c r="F154" s="31">
        <v>151</v>
      </c>
      <c r="G154" s="11" t="str">
        <f t="shared" si="0"/>
        <v>Uwadia Okosun (Crawford Plains)</v>
      </c>
    </row>
    <row r="155" spans="1:7" ht="15" x14ac:dyDescent="0.25">
      <c r="A155" s="31">
        <v>152</v>
      </c>
      <c r="B155" s="31" t="s">
        <v>347</v>
      </c>
      <c r="C155" s="31">
        <v>6</v>
      </c>
      <c r="D155" s="31" t="s">
        <v>28</v>
      </c>
      <c r="E155" s="32" t="s">
        <v>3312</v>
      </c>
      <c r="F155" s="31">
        <v>152</v>
      </c>
      <c r="G155" s="11" t="str">
        <f t="shared" si="0"/>
        <v>Charlie Blacklock (Earl Buxton)</v>
      </c>
    </row>
    <row r="156" spans="1:7" ht="15" x14ac:dyDescent="0.25">
      <c r="A156" s="31">
        <v>153</v>
      </c>
      <c r="B156" s="31" t="s">
        <v>3647</v>
      </c>
      <c r="C156" s="31">
        <v>6</v>
      </c>
      <c r="D156" s="31" t="s">
        <v>31</v>
      </c>
      <c r="E156" s="32" t="s">
        <v>3648</v>
      </c>
      <c r="F156" s="31">
        <v>153</v>
      </c>
      <c r="G156" s="11" t="str">
        <f t="shared" si="0"/>
        <v>Cooper Biglin (Donnan)</v>
      </c>
    </row>
    <row r="157" spans="1:7" ht="15" x14ac:dyDescent="0.25">
      <c r="A157" s="31">
        <v>154</v>
      </c>
      <c r="B157" s="31" t="s">
        <v>373</v>
      </c>
      <c r="C157" s="31">
        <v>6</v>
      </c>
      <c r="D157" s="31" t="s">
        <v>28</v>
      </c>
      <c r="E157" s="32" t="s">
        <v>3649</v>
      </c>
      <c r="F157" s="31">
        <v>154</v>
      </c>
      <c r="G157" s="11" t="str">
        <f t="shared" si="0"/>
        <v>Ethan Peng (Earl Buxton)</v>
      </c>
    </row>
    <row r="158" spans="1:7" ht="15" x14ac:dyDescent="0.25">
      <c r="A158" s="31">
        <v>155</v>
      </c>
      <c r="B158" s="31" t="s">
        <v>880</v>
      </c>
      <c r="C158" s="31">
        <v>6</v>
      </c>
      <c r="D158" s="31" t="s">
        <v>392</v>
      </c>
      <c r="E158" s="32" t="s">
        <v>3650</v>
      </c>
      <c r="F158" s="31">
        <v>155</v>
      </c>
      <c r="G158" s="11" t="str">
        <f t="shared" si="0"/>
        <v>Horace Chan (LaPerle)</v>
      </c>
    </row>
    <row r="159" spans="1:7" ht="15" x14ac:dyDescent="0.25">
      <c r="A159" s="31">
        <v>156</v>
      </c>
      <c r="B159" s="31" t="s">
        <v>3651</v>
      </c>
      <c r="C159" s="31">
        <v>6</v>
      </c>
      <c r="D159" s="31" t="s">
        <v>37</v>
      </c>
      <c r="E159" s="32" t="s">
        <v>3652</v>
      </c>
      <c r="F159" s="31">
        <v>156</v>
      </c>
      <c r="G159" s="11" t="str">
        <f t="shared" si="0"/>
        <v>Felix Thiessen (Menisa)</v>
      </c>
    </row>
    <row r="160" spans="1:7" ht="15" x14ac:dyDescent="0.25">
      <c r="A160" s="31">
        <v>157</v>
      </c>
      <c r="B160" s="31" t="s">
        <v>877</v>
      </c>
      <c r="C160" s="31">
        <v>6</v>
      </c>
      <c r="D160" s="31" t="s">
        <v>80</v>
      </c>
      <c r="E160" s="32" t="s">
        <v>3653</v>
      </c>
      <c r="F160" s="31">
        <v>157</v>
      </c>
      <c r="G160" s="11" t="str">
        <f t="shared" si="0"/>
        <v>Zach Massarsky (George H. Luck)</v>
      </c>
    </row>
    <row r="161" spans="1:7" ht="15" x14ac:dyDescent="0.25">
      <c r="A161" s="31">
        <v>158</v>
      </c>
      <c r="B161" s="31" t="s">
        <v>357</v>
      </c>
      <c r="C161" s="31">
        <v>6</v>
      </c>
      <c r="D161" s="31" t="s">
        <v>849</v>
      </c>
      <c r="E161" s="32" t="s">
        <v>3654</v>
      </c>
      <c r="F161" s="31">
        <v>158</v>
      </c>
      <c r="G161" s="11" t="str">
        <f t="shared" si="0"/>
        <v>Ky Vincent (Roberta MacAdams)</v>
      </c>
    </row>
    <row r="162" spans="1:7" ht="15" x14ac:dyDescent="0.25">
      <c r="A162" s="31">
        <v>159</v>
      </c>
      <c r="B162" s="31" t="s">
        <v>696</v>
      </c>
      <c r="C162" s="31">
        <v>6</v>
      </c>
      <c r="D162" s="31" t="s">
        <v>124</v>
      </c>
      <c r="E162" s="32" t="s">
        <v>3655</v>
      </c>
      <c r="F162" s="31">
        <v>159</v>
      </c>
      <c r="G162" s="11" t="str">
        <f t="shared" si="0"/>
        <v>Shamsuddin Habib (Homesteader)</v>
      </c>
    </row>
    <row r="163" spans="1:7" ht="15" x14ac:dyDescent="0.25">
      <c r="A163" s="31">
        <v>160</v>
      </c>
      <c r="B163" s="31" t="s">
        <v>879</v>
      </c>
      <c r="C163" s="31">
        <v>6</v>
      </c>
      <c r="D163" s="31" t="s">
        <v>43</v>
      </c>
      <c r="E163" s="32" t="s">
        <v>3656</v>
      </c>
      <c r="F163" s="31">
        <v>160</v>
      </c>
      <c r="G163" s="11" t="str">
        <f t="shared" si="0"/>
        <v>Bohdan Bulakh (King Edward)</v>
      </c>
    </row>
    <row r="164" spans="1:7" ht="15" x14ac:dyDescent="0.25">
      <c r="A164" s="31">
        <v>161</v>
      </c>
      <c r="B164" s="31" t="s">
        <v>3657</v>
      </c>
      <c r="C164" s="31">
        <v>6</v>
      </c>
      <c r="D164" s="31" t="s">
        <v>124</v>
      </c>
      <c r="E164" s="32" t="s">
        <v>3658</v>
      </c>
      <c r="F164" s="31">
        <v>161</v>
      </c>
      <c r="G164" s="11" t="str">
        <f t="shared" si="0"/>
        <v>Kaleb Franko (Homesteader)</v>
      </c>
    </row>
    <row r="165" spans="1:7" ht="15" x14ac:dyDescent="0.25">
      <c r="A165" s="31">
        <v>162</v>
      </c>
      <c r="B165" s="31" t="s">
        <v>695</v>
      </c>
      <c r="C165" s="31">
        <v>6</v>
      </c>
      <c r="D165" s="31" t="s">
        <v>38</v>
      </c>
      <c r="E165" s="32" t="s">
        <v>3659</v>
      </c>
      <c r="F165" s="31">
        <v>162</v>
      </c>
      <c r="G165" s="11" t="str">
        <f t="shared" si="0"/>
        <v>Ekamveer Singh (Edmonton Khalsa)</v>
      </c>
    </row>
    <row r="166" spans="1:7" ht="15" x14ac:dyDescent="0.25">
      <c r="A166" s="31">
        <v>163</v>
      </c>
      <c r="B166" s="31" t="s">
        <v>3660</v>
      </c>
      <c r="C166" s="31">
        <v>6</v>
      </c>
      <c r="D166" s="31" t="s">
        <v>1771</v>
      </c>
      <c r="E166" s="32" t="s">
        <v>3661</v>
      </c>
      <c r="F166" s="31">
        <v>163</v>
      </c>
      <c r="G166" s="11" t="str">
        <f t="shared" si="0"/>
        <v>Elijah Logan (Mayfield)</v>
      </c>
    </row>
    <row r="167" spans="1:7" ht="15" x14ac:dyDescent="0.25">
      <c r="A167" s="31">
        <v>164</v>
      </c>
      <c r="B167" s="31" t="s">
        <v>374</v>
      </c>
      <c r="C167" s="31">
        <v>6</v>
      </c>
      <c r="D167" s="31" t="s">
        <v>309</v>
      </c>
      <c r="E167" s="32" t="s">
        <v>3662</v>
      </c>
      <c r="F167" s="31">
        <v>164</v>
      </c>
      <c r="G167" s="11" t="str">
        <f t="shared" si="0"/>
        <v>Jibreel Nahouli (MAC Islamic)</v>
      </c>
    </row>
    <row r="168" spans="1:7" ht="15" x14ac:dyDescent="0.25">
      <c r="A168" s="31">
        <v>165</v>
      </c>
      <c r="B168" s="31" t="s">
        <v>3663</v>
      </c>
      <c r="C168" s="31">
        <v>6</v>
      </c>
      <c r="D168" s="31" t="s">
        <v>1575</v>
      </c>
      <c r="E168" s="32" t="s">
        <v>3664</v>
      </c>
      <c r="F168" s="31">
        <v>165</v>
      </c>
      <c r="G168" s="11" t="str">
        <f t="shared" si="0"/>
        <v>Avi Aujla (Pollard Meadows)</v>
      </c>
    </row>
    <row r="169" spans="1:7" ht="15" x14ac:dyDescent="0.25">
      <c r="A169" s="31">
        <v>166</v>
      </c>
      <c r="B169" s="31" t="s">
        <v>3665</v>
      </c>
      <c r="C169" s="31">
        <v>6</v>
      </c>
      <c r="D169" s="31" t="s">
        <v>632</v>
      </c>
      <c r="E169" s="32" t="s">
        <v>3666</v>
      </c>
      <c r="F169" s="31">
        <v>166</v>
      </c>
      <c r="G169" s="11" t="str">
        <f t="shared" si="0"/>
        <v>Alekine Polo (Kameyosek)</v>
      </c>
    </row>
    <row r="170" spans="1:7" ht="15" x14ac:dyDescent="0.25">
      <c r="A170" s="31">
        <v>167</v>
      </c>
      <c r="B170" s="31" t="s">
        <v>3667</v>
      </c>
      <c r="C170" s="31">
        <v>6</v>
      </c>
      <c r="D170" s="31" t="s">
        <v>372</v>
      </c>
      <c r="E170" s="32" t="s">
        <v>3668</v>
      </c>
      <c r="F170" s="31">
        <v>167</v>
      </c>
      <c r="G170" s="11" t="str">
        <f t="shared" si="0"/>
        <v>Mathew Yang (Lynnwood)</v>
      </c>
    </row>
    <row r="171" spans="1:7" ht="15" x14ac:dyDescent="0.25">
      <c r="A171" s="31">
        <v>168</v>
      </c>
      <c r="B171" s="31" t="s">
        <v>3669</v>
      </c>
      <c r="C171" s="31">
        <v>6</v>
      </c>
      <c r="D171" s="31" t="s">
        <v>1771</v>
      </c>
      <c r="E171" s="32" t="s">
        <v>3670</v>
      </c>
      <c r="F171" s="31">
        <v>168</v>
      </c>
      <c r="G171" s="11" t="str">
        <f t="shared" si="0"/>
        <v>Klient Ugsimar (Mayfield)</v>
      </c>
    </row>
    <row r="172" spans="1:7" ht="15" x14ac:dyDescent="0.25">
      <c r="A172" s="31">
        <v>169</v>
      </c>
      <c r="B172" s="31" t="s">
        <v>3671</v>
      </c>
      <c r="C172" s="31">
        <v>6</v>
      </c>
      <c r="D172" s="31" t="s">
        <v>1771</v>
      </c>
      <c r="E172" s="32" t="s">
        <v>3672</v>
      </c>
      <c r="F172" s="31">
        <v>169</v>
      </c>
      <c r="G172" s="11" t="str">
        <f t="shared" si="0"/>
        <v>Corbin Legault (Mayfield)</v>
      </c>
    </row>
    <row r="173" spans="1:7" ht="15" x14ac:dyDescent="0.25">
      <c r="A173" s="31">
        <v>170</v>
      </c>
      <c r="B173" s="31" t="s">
        <v>3673</v>
      </c>
      <c r="C173" s="31">
        <v>6</v>
      </c>
      <c r="D173" s="31" t="s">
        <v>1443</v>
      </c>
      <c r="E173" s="32" t="s">
        <v>3674</v>
      </c>
      <c r="F173" s="31">
        <v>170</v>
      </c>
      <c r="G173" s="11" t="str">
        <f t="shared" si="0"/>
        <v>Dimitri Hawley (Crawford Plains)</v>
      </c>
    </row>
    <row r="174" spans="1:7" ht="15" x14ac:dyDescent="0.25">
      <c r="A174" s="31">
        <v>171</v>
      </c>
      <c r="B174" s="31" t="s">
        <v>3675</v>
      </c>
      <c r="C174" s="31">
        <v>6</v>
      </c>
      <c r="D174" s="31" t="s">
        <v>1443</v>
      </c>
      <c r="E174" s="32" t="s">
        <v>3676</v>
      </c>
      <c r="F174" s="31">
        <v>171</v>
      </c>
      <c r="G174" s="11" t="str">
        <f t="shared" si="0"/>
        <v>Asher Matwie (Crawford Plains)</v>
      </c>
    </row>
    <row r="175" spans="1:7" ht="15" x14ac:dyDescent="0.25">
      <c r="A175" s="31">
        <v>172</v>
      </c>
      <c r="B175" s="31" t="s">
        <v>3677</v>
      </c>
      <c r="C175" s="31">
        <v>6</v>
      </c>
      <c r="D175" s="31" t="s">
        <v>40</v>
      </c>
      <c r="E175" s="32" t="s">
        <v>3678</v>
      </c>
      <c r="F175" s="31">
        <v>172</v>
      </c>
      <c r="G175" s="11" t="str">
        <f t="shared" si="0"/>
        <v>Aaron Benny (Meyokumin)</v>
      </c>
    </row>
    <row r="176" spans="1:7" ht="15" x14ac:dyDescent="0.25">
      <c r="A176" s="31">
        <v>173</v>
      </c>
      <c r="B176" s="31" t="s">
        <v>3679</v>
      </c>
      <c r="C176" s="31">
        <v>6</v>
      </c>
      <c r="D176" s="31" t="s">
        <v>1443</v>
      </c>
      <c r="E176" s="32" t="s">
        <v>3680</v>
      </c>
      <c r="F176" s="31">
        <v>173</v>
      </c>
      <c r="G176" s="11" t="str">
        <f t="shared" si="0"/>
        <v>Caleb Horton (Crawford Plains)</v>
      </c>
    </row>
    <row r="177" spans="1:7" ht="15" x14ac:dyDescent="0.25">
      <c r="A177" s="31">
        <v>174</v>
      </c>
      <c r="B177" s="31" t="s">
        <v>697</v>
      </c>
      <c r="C177" s="31">
        <v>6</v>
      </c>
      <c r="D177" s="31" t="s">
        <v>37</v>
      </c>
      <c r="E177" s="32" t="s">
        <v>3681</v>
      </c>
      <c r="F177" s="31">
        <v>174</v>
      </c>
      <c r="G177" s="11" t="str">
        <f t="shared" si="0"/>
        <v>Gabriel Charpang (Menisa)</v>
      </c>
    </row>
    <row r="178" spans="1:7" ht="15" x14ac:dyDescent="0.25">
      <c r="A178" s="31">
        <v>175</v>
      </c>
      <c r="B178" s="31" t="s">
        <v>3682</v>
      </c>
      <c r="C178" s="31">
        <v>6</v>
      </c>
      <c r="D178" s="31" t="s">
        <v>1443</v>
      </c>
      <c r="E178" s="32" t="s">
        <v>3683</v>
      </c>
      <c r="F178" s="31">
        <v>175</v>
      </c>
      <c r="G178" s="11" t="str">
        <f t="shared" si="0"/>
        <v>Matthew Krawchuk (Crawford Plains)</v>
      </c>
    </row>
    <row r="179" spans="1:7" ht="15" x14ac:dyDescent="0.25">
      <c r="A179" s="31">
        <v>176</v>
      </c>
      <c r="B179" s="31" t="s">
        <v>3684</v>
      </c>
      <c r="C179" s="31">
        <v>6</v>
      </c>
      <c r="D179" s="31" t="s">
        <v>107</v>
      </c>
      <c r="E179" s="32" t="s">
        <v>3685</v>
      </c>
      <c r="F179" s="31">
        <v>176</v>
      </c>
      <c r="G179" s="11" t="str">
        <f t="shared" si="0"/>
        <v>Carter ter Steege (Meadowlark C)</v>
      </c>
    </row>
    <row r="180" spans="1:7" ht="15" x14ac:dyDescent="0.25">
      <c r="A180" s="31">
        <v>177</v>
      </c>
      <c r="B180" s="31" t="s">
        <v>122</v>
      </c>
      <c r="C180" s="31">
        <v>6</v>
      </c>
      <c r="D180" s="31" t="s">
        <v>40</v>
      </c>
      <c r="E180" s="32" t="s">
        <v>3686</v>
      </c>
      <c r="F180" s="31">
        <v>177</v>
      </c>
      <c r="G180" s="11" t="str">
        <f t="shared" si="0"/>
        <v>Xian Jocson (Meyokumin)</v>
      </c>
    </row>
    <row r="181" spans="1:7" ht="15" x14ac:dyDescent="0.25">
      <c r="A181" s="31">
        <v>178</v>
      </c>
      <c r="B181" s="31" t="s">
        <v>3687</v>
      </c>
      <c r="C181" s="31">
        <v>6</v>
      </c>
      <c r="D181" s="31" t="s">
        <v>38</v>
      </c>
      <c r="E181" s="32" t="s">
        <v>3688</v>
      </c>
      <c r="F181" s="31">
        <v>178</v>
      </c>
      <c r="G181" s="11" t="str">
        <f t="shared" si="0"/>
        <v>Paramdeep Singh At (Edmonton Khalsa)</v>
      </c>
    </row>
    <row r="182" spans="1:7" ht="15" x14ac:dyDescent="0.25">
      <c r="A182" s="31">
        <v>179</v>
      </c>
      <c r="B182" s="31" t="s">
        <v>3689</v>
      </c>
      <c r="C182" s="31">
        <v>6</v>
      </c>
      <c r="D182" s="31" t="s">
        <v>40</v>
      </c>
      <c r="E182" s="32" t="s">
        <v>3690</v>
      </c>
      <c r="F182" s="31">
        <v>179</v>
      </c>
      <c r="G182" s="11" t="str">
        <f t="shared" si="0"/>
        <v>Manraj Sandhu (Meyokumin)</v>
      </c>
    </row>
    <row r="183" spans="1:7" ht="15" x14ac:dyDescent="0.25">
      <c r="A183" s="31">
        <v>180</v>
      </c>
      <c r="B183" s="31" t="s">
        <v>3691</v>
      </c>
      <c r="C183" s="31">
        <v>6</v>
      </c>
      <c r="D183" s="31" t="s">
        <v>40</v>
      </c>
      <c r="E183" s="32" t="s">
        <v>3692</v>
      </c>
      <c r="F183" s="31">
        <v>180</v>
      </c>
      <c r="G183" s="11" t="str">
        <f t="shared" si="0"/>
        <v>Avijot Manesh (Meyokumin)</v>
      </c>
    </row>
    <row r="184" spans="1:7" ht="15" x14ac:dyDescent="0.25">
      <c r="A184" s="31">
        <v>181</v>
      </c>
      <c r="B184" s="31" t="s">
        <v>3693</v>
      </c>
      <c r="C184" s="31">
        <v>6</v>
      </c>
      <c r="D184" s="31" t="s">
        <v>22</v>
      </c>
      <c r="E184" s="32" t="s">
        <v>3694</v>
      </c>
      <c r="F184" s="31">
        <v>181</v>
      </c>
      <c r="G184" s="11" t="str">
        <f t="shared" si="0"/>
        <v>Rowan Marchant (Parkallen)</v>
      </c>
    </row>
    <row r="185" spans="1:7" ht="15" x14ac:dyDescent="0.25">
      <c r="A185" s="31">
        <v>182</v>
      </c>
      <c r="B185" s="31" t="s">
        <v>3695</v>
      </c>
      <c r="C185" s="31">
        <v>6</v>
      </c>
      <c r="D185" s="31" t="s">
        <v>40</v>
      </c>
      <c r="E185" s="32" t="s">
        <v>3696</v>
      </c>
      <c r="F185" s="31">
        <v>182</v>
      </c>
      <c r="G185" s="11" t="str">
        <f t="shared" si="0"/>
        <v>Zahraan Shaik (Meyokumin)</v>
      </c>
    </row>
    <row r="186" spans="1:7" ht="15" x14ac:dyDescent="0.25">
      <c r="A186" s="31">
        <v>183</v>
      </c>
      <c r="B186" s="31" t="s">
        <v>3697</v>
      </c>
      <c r="C186" s="31">
        <v>6</v>
      </c>
      <c r="D186" s="31" t="s">
        <v>632</v>
      </c>
      <c r="E186" s="32" t="s">
        <v>3698</v>
      </c>
      <c r="F186" s="31">
        <v>183</v>
      </c>
      <c r="G186" s="11" t="str">
        <f t="shared" si="0"/>
        <v>Israel Koudia (Kameyosek)</v>
      </c>
    </row>
    <row r="187" spans="1:7" ht="15" x14ac:dyDescent="0.25">
      <c r="A187" s="31">
        <v>184</v>
      </c>
      <c r="B187" s="31" t="s">
        <v>3699</v>
      </c>
      <c r="C187" s="31">
        <v>6</v>
      </c>
      <c r="D187" s="31" t="s">
        <v>635</v>
      </c>
      <c r="E187" s="32" t="s">
        <v>3700</v>
      </c>
      <c r="F187" s="31">
        <v>184</v>
      </c>
      <c r="G187" s="11" t="str">
        <f t="shared" si="0"/>
        <v>Abdimahad Ayanle (John A. McDougall)</v>
      </c>
    </row>
    <row r="188" spans="1:7" ht="15" x14ac:dyDescent="0.25">
      <c r="A188" s="31">
        <v>185</v>
      </c>
      <c r="B188" s="31" t="s">
        <v>3701</v>
      </c>
      <c r="C188" s="31">
        <v>6</v>
      </c>
      <c r="D188" s="31" t="s">
        <v>1443</v>
      </c>
      <c r="E188" s="32" t="s">
        <v>3702</v>
      </c>
      <c r="F188" s="31">
        <v>185</v>
      </c>
      <c r="G188" s="11" t="str">
        <f t="shared" si="0"/>
        <v>Jaxxon Krawchuk (Crawford Plains)</v>
      </c>
    </row>
    <row r="189" spans="1:7" ht="15" x14ac:dyDescent="0.25">
      <c r="A189" s="31">
        <v>186</v>
      </c>
      <c r="B189" s="31" t="s">
        <v>3703</v>
      </c>
      <c r="C189" s="31">
        <v>6</v>
      </c>
      <c r="D189" s="31" t="s">
        <v>392</v>
      </c>
      <c r="E189" s="32" t="s">
        <v>3704</v>
      </c>
      <c r="F189" s="31">
        <v>186</v>
      </c>
      <c r="G189" s="11" t="str">
        <f t="shared" si="0"/>
        <v>Akesh Senadheera (LaPerle)</v>
      </c>
    </row>
    <row r="190" spans="1:7" ht="15" x14ac:dyDescent="0.25">
      <c r="A190" s="31">
        <v>187</v>
      </c>
      <c r="B190" s="31" t="s">
        <v>3705</v>
      </c>
      <c r="C190" s="31">
        <v>6</v>
      </c>
      <c r="D190" s="31" t="s">
        <v>38</v>
      </c>
      <c r="E190" s="32" t="s">
        <v>3706</v>
      </c>
      <c r="F190" s="31">
        <v>187</v>
      </c>
      <c r="G190" s="11" t="str">
        <f t="shared" si="0"/>
        <v>Tejasdeep Singh (Edmonton Khalsa)</v>
      </c>
    </row>
    <row r="191" spans="1:7" ht="15" x14ac:dyDescent="0.25">
      <c r="A191" s="31">
        <v>188</v>
      </c>
      <c r="B191" s="31" t="s">
        <v>3707</v>
      </c>
      <c r="C191" s="31">
        <v>6</v>
      </c>
      <c r="D191" s="31" t="s">
        <v>1771</v>
      </c>
      <c r="E191" s="32" t="s">
        <v>3708</v>
      </c>
      <c r="F191" s="31">
        <v>188</v>
      </c>
      <c r="G191" s="11" t="str">
        <f t="shared" si="0"/>
        <v>Jayce Walton (Mayfield)</v>
      </c>
    </row>
    <row r="192" spans="1:7" ht="15" x14ac:dyDescent="0.25">
      <c r="A192" s="31">
        <v>189</v>
      </c>
      <c r="B192" s="31" t="s">
        <v>3709</v>
      </c>
      <c r="C192" s="31">
        <v>6</v>
      </c>
      <c r="D192" s="31" t="s">
        <v>38</v>
      </c>
      <c r="E192" s="32" t="s">
        <v>3710</v>
      </c>
      <c r="F192" s="31">
        <v>189</v>
      </c>
      <c r="G192" s="11" t="str">
        <f t="shared" si="0"/>
        <v>Avideep Singh Kula (Edmonton Khalsa)</v>
      </c>
    </row>
    <row r="193" spans="1:7" ht="15" x14ac:dyDescent="0.25">
      <c r="A193" s="31">
        <v>190</v>
      </c>
      <c r="B193" s="31" t="s">
        <v>3711</v>
      </c>
      <c r="C193" s="31">
        <v>6</v>
      </c>
      <c r="D193" s="31" t="s">
        <v>124</v>
      </c>
      <c r="E193" s="32" t="s">
        <v>3712</v>
      </c>
      <c r="F193" s="31">
        <v>190</v>
      </c>
      <c r="G193" s="11" t="str">
        <f t="shared" si="0"/>
        <v>Dylan Myroon (Homesteader)</v>
      </c>
    </row>
    <row r="194" spans="1:7" ht="15" x14ac:dyDescent="0.25">
      <c r="A194" s="31">
        <v>191</v>
      </c>
      <c r="B194" s="31" t="s">
        <v>3713</v>
      </c>
      <c r="C194" s="31">
        <v>6</v>
      </c>
      <c r="D194" s="31" t="s">
        <v>38</v>
      </c>
      <c r="E194" s="32" t="s">
        <v>3714</v>
      </c>
      <c r="F194" s="31">
        <v>191</v>
      </c>
      <c r="G194" s="11" t="str">
        <f t="shared" si="0"/>
        <v>Aalamjeet Singh Wa (Edmonton Khalsa)</v>
      </c>
    </row>
    <row r="195" spans="1:7" ht="15" x14ac:dyDescent="0.25">
      <c r="A195" s="31">
        <v>192</v>
      </c>
      <c r="B195" s="31" t="s">
        <v>3715</v>
      </c>
      <c r="C195" s="31">
        <v>6</v>
      </c>
      <c r="D195" s="31" t="s">
        <v>124</v>
      </c>
      <c r="E195" s="32" t="s">
        <v>3716</v>
      </c>
      <c r="F195" s="31">
        <v>192</v>
      </c>
      <c r="G195" s="11" t="str">
        <f t="shared" si="0"/>
        <v>Elijah Scherba (Homesteader)</v>
      </c>
    </row>
    <row r="196" spans="1:7" ht="15" x14ac:dyDescent="0.25">
      <c r="A196" s="31">
        <v>193</v>
      </c>
      <c r="B196" s="31" t="s">
        <v>3717</v>
      </c>
      <c r="C196" s="31">
        <v>6</v>
      </c>
      <c r="D196" s="31" t="s">
        <v>635</v>
      </c>
      <c r="E196" s="32" t="s">
        <v>3718</v>
      </c>
      <c r="F196" s="31">
        <v>193</v>
      </c>
      <c r="G196" s="11" t="str">
        <f t="shared" si="0"/>
        <v>Mohamed Ahmed (John A. McDougall)</v>
      </c>
    </row>
    <row r="197" spans="1:7" ht="15" x14ac:dyDescent="0.25">
      <c r="A197" s="31">
        <v>194</v>
      </c>
      <c r="B197" s="31" t="s">
        <v>3719</v>
      </c>
      <c r="C197" s="31">
        <v>6</v>
      </c>
      <c r="D197" s="31" t="s">
        <v>1771</v>
      </c>
      <c r="E197" s="32" t="s">
        <v>3720</v>
      </c>
      <c r="F197" s="31">
        <v>194</v>
      </c>
      <c r="G197" s="11" t="str">
        <f t="shared" si="0"/>
        <v>Ram Cuna (Mayfield)</v>
      </c>
    </row>
    <row r="198" spans="1:7" ht="15" x14ac:dyDescent="0.25">
      <c r="A198" s="31">
        <v>195</v>
      </c>
      <c r="B198" s="31" t="s">
        <v>3721</v>
      </c>
      <c r="C198" s="31">
        <v>6</v>
      </c>
      <c r="D198" s="31" t="s">
        <v>1771</v>
      </c>
      <c r="E198" s="32" t="s">
        <v>3722</v>
      </c>
      <c r="F198" s="31">
        <v>195</v>
      </c>
      <c r="G198" s="11" t="str">
        <f t="shared" si="0"/>
        <v>Rylan Byrne (Mayfield)</v>
      </c>
    </row>
    <row r="199" spans="1:7" ht="15" x14ac:dyDescent="0.25">
      <c r="A199" s="31">
        <v>196</v>
      </c>
      <c r="B199" s="31" t="s">
        <v>3723</v>
      </c>
      <c r="C199" s="31">
        <v>6</v>
      </c>
      <c r="D199" s="31" t="s">
        <v>32</v>
      </c>
      <c r="E199" s="32" t="s">
        <v>3724</v>
      </c>
      <c r="F199" s="31">
        <v>196</v>
      </c>
      <c r="G199" s="11" t="str">
        <f t="shared" si="0"/>
        <v>Leland Cardwell (Forest Heights)</v>
      </c>
    </row>
    <row r="200" spans="1:7" x14ac:dyDescent="0.2">
      <c r="A200" s="11"/>
      <c r="B200" s="11"/>
      <c r="C200" s="14"/>
      <c r="D200" s="11"/>
      <c r="E200" s="10"/>
      <c r="F200" s="11"/>
      <c r="G200" s="11"/>
    </row>
    <row r="201" spans="1:7" x14ac:dyDescent="0.2">
      <c r="A201" s="11"/>
      <c r="B201" s="11"/>
      <c r="C201" s="14"/>
      <c r="D201" s="11"/>
      <c r="E201" s="10"/>
      <c r="F201" s="11"/>
      <c r="G201" s="11"/>
    </row>
    <row r="202" spans="1:7" x14ac:dyDescent="0.2">
      <c r="A202" s="1" t="s">
        <v>1270</v>
      </c>
      <c r="B202" s="11"/>
      <c r="C202" s="14"/>
      <c r="D202" s="11"/>
      <c r="E202" s="10"/>
      <c r="F202" s="11"/>
      <c r="G202" s="11"/>
    </row>
    <row r="203" spans="1:7" ht="15" x14ac:dyDescent="0.25">
      <c r="A203" s="43">
        <v>1</v>
      </c>
      <c r="B203" s="43" t="s">
        <v>79</v>
      </c>
      <c r="C203" s="43">
        <v>6</v>
      </c>
      <c r="D203" s="43" t="s">
        <v>80</v>
      </c>
      <c r="E203" s="44" t="s">
        <v>5011</v>
      </c>
      <c r="F203" s="43">
        <v>1</v>
      </c>
      <c r="G203" s="11" t="str">
        <f t="shared" ref="G203:G266" si="1">CONCATENATE(B203, " (", D203, ")")</f>
        <v>Baxter Fowler (George H. Luck)</v>
      </c>
    </row>
    <row r="204" spans="1:7" ht="15" x14ac:dyDescent="0.25">
      <c r="A204" s="43">
        <v>2</v>
      </c>
      <c r="B204" s="43" t="s">
        <v>77</v>
      </c>
      <c r="C204" s="43">
        <v>6</v>
      </c>
      <c r="D204" s="43" t="s">
        <v>45</v>
      </c>
      <c r="E204" s="44" t="s">
        <v>5012</v>
      </c>
      <c r="F204" s="43">
        <v>2</v>
      </c>
      <c r="G204" s="11" t="str">
        <f t="shared" si="1"/>
        <v>Wes de Waal (Unattached)</v>
      </c>
    </row>
    <row r="205" spans="1:7" ht="15" x14ac:dyDescent="0.25">
      <c r="A205" s="43">
        <v>3</v>
      </c>
      <c r="B205" s="43" t="s">
        <v>81</v>
      </c>
      <c r="C205" s="43">
        <v>6</v>
      </c>
      <c r="D205" s="43" t="s">
        <v>30</v>
      </c>
      <c r="E205" s="44" t="s">
        <v>5013</v>
      </c>
      <c r="F205" s="43">
        <v>3</v>
      </c>
      <c r="G205" s="11" t="str">
        <f t="shared" si="1"/>
        <v>Ben Newton (Patricia Heights)</v>
      </c>
    </row>
    <row r="206" spans="1:7" ht="15" x14ac:dyDescent="0.25">
      <c r="A206" s="43">
        <v>4</v>
      </c>
      <c r="B206" s="43" t="s">
        <v>114</v>
      </c>
      <c r="C206" s="43">
        <v>6</v>
      </c>
      <c r="D206" s="43" t="s">
        <v>35</v>
      </c>
      <c r="E206" s="44" t="s">
        <v>5014</v>
      </c>
      <c r="F206" s="43">
        <v>4</v>
      </c>
      <c r="G206" s="11" t="str">
        <f t="shared" si="1"/>
        <v>Riley Kautz (Johnny Bright)</v>
      </c>
    </row>
    <row r="207" spans="1:7" ht="15" x14ac:dyDescent="0.25">
      <c r="A207" s="43">
        <v>5</v>
      </c>
      <c r="B207" s="43" t="s">
        <v>5015</v>
      </c>
      <c r="C207" s="43">
        <v>6</v>
      </c>
      <c r="D207" s="43" t="s">
        <v>8006</v>
      </c>
      <c r="E207" s="44" t="s">
        <v>5016</v>
      </c>
      <c r="F207" s="43">
        <v>5</v>
      </c>
      <c r="G207" s="11" t="str">
        <f t="shared" si="1"/>
        <v>Isaac Ogbay (Wîhkwêntôwin)</v>
      </c>
    </row>
    <row r="208" spans="1:7" ht="15" x14ac:dyDescent="0.25">
      <c r="A208" s="43">
        <v>6</v>
      </c>
      <c r="B208" s="43" t="s">
        <v>399</v>
      </c>
      <c r="C208" s="43">
        <v>6</v>
      </c>
      <c r="D208" s="43" t="s">
        <v>39</v>
      </c>
      <c r="E208" s="44" t="s">
        <v>5017</v>
      </c>
      <c r="F208" s="43">
        <v>6</v>
      </c>
      <c r="G208" s="11" t="str">
        <f t="shared" si="1"/>
        <v>Jack Mather (Laurier Heights)</v>
      </c>
    </row>
    <row r="209" spans="1:7" ht="15" x14ac:dyDescent="0.25">
      <c r="A209" s="43">
        <v>7</v>
      </c>
      <c r="B209" s="43" t="s">
        <v>344</v>
      </c>
      <c r="C209" s="43">
        <v>6</v>
      </c>
      <c r="D209" s="43" t="s">
        <v>31</v>
      </c>
      <c r="E209" s="44" t="s">
        <v>5018</v>
      </c>
      <c r="F209" s="43">
        <v>7</v>
      </c>
      <c r="G209" s="11" t="str">
        <f t="shared" si="1"/>
        <v>Wyatt Zarowny (Donnan)</v>
      </c>
    </row>
    <row r="210" spans="1:7" ht="15" x14ac:dyDescent="0.25">
      <c r="A210" s="43">
        <v>8</v>
      </c>
      <c r="B210" s="43" t="s">
        <v>868</v>
      </c>
      <c r="C210" s="43">
        <v>6</v>
      </c>
      <c r="D210" s="43" t="s">
        <v>849</v>
      </c>
      <c r="E210" s="44" t="s">
        <v>5019</v>
      </c>
      <c r="F210" s="43">
        <v>8</v>
      </c>
      <c r="G210" s="11" t="str">
        <f t="shared" si="1"/>
        <v>Joel Blair (Roberta MacAdams)</v>
      </c>
    </row>
    <row r="211" spans="1:7" ht="15" x14ac:dyDescent="0.25">
      <c r="A211" s="43">
        <v>9</v>
      </c>
      <c r="B211" s="43" t="s">
        <v>334</v>
      </c>
      <c r="C211" s="43">
        <v>6</v>
      </c>
      <c r="D211" s="43" t="s">
        <v>279</v>
      </c>
      <c r="E211" s="44" t="s">
        <v>5020</v>
      </c>
      <c r="F211" s="43">
        <v>9</v>
      </c>
      <c r="G211" s="11" t="str">
        <f t="shared" si="1"/>
        <v>Alessio Bit (Crestwood)</v>
      </c>
    </row>
    <row r="212" spans="1:7" ht="15" x14ac:dyDescent="0.25">
      <c r="A212" s="43">
        <v>10</v>
      </c>
      <c r="B212" s="43" t="s">
        <v>672</v>
      </c>
      <c r="C212" s="43">
        <v>6</v>
      </c>
      <c r="D212" s="43" t="s">
        <v>82</v>
      </c>
      <c r="E212" s="44" t="s">
        <v>5021</v>
      </c>
      <c r="F212" s="43">
        <v>10</v>
      </c>
      <c r="G212" s="11" t="str">
        <f t="shared" si="1"/>
        <v>Ruairi Lennox (Virginia Park)</v>
      </c>
    </row>
    <row r="213" spans="1:7" ht="15" x14ac:dyDescent="0.25">
      <c r="A213" s="43">
        <v>11</v>
      </c>
      <c r="B213" s="43" t="s">
        <v>679</v>
      </c>
      <c r="C213" s="43">
        <v>6</v>
      </c>
      <c r="D213" s="43" t="s">
        <v>18</v>
      </c>
      <c r="E213" s="44" t="s">
        <v>5022</v>
      </c>
      <c r="F213" s="43">
        <v>11</v>
      </c>
      <c r="G213" s="11" t="str">
        <f t="shared" si="1"/>
        <v>Sahib Kharoud (George P. Nicholson)</v>
      </c>
    </row>
    <row r="214" spans="1:7" ht="15" x14ac:dyDescent="0.25">
      <c r="A214" s="43">
        <v>12</v>
      </c>
      <c r="B214" s="43" t="s">
        <v>5023</v>
      </c>
      <c r="C214" s="43">
        <v>6</v>
      </c>
      <c r="D214" s="43" t="s">
        <v>34</v>
      </c>
      <c r="E214" s="44" t="s">
        <v>5024</v>
      </c>
      <c r="F214" s="43">
        <v>12</v>
      </c>
      <c r="G214" s="11" t="str">
        <f t="shared" si="1"/>
        <v>Tyson Brennan (Steinhauer)</v>
      </c>
    </row>
    <row r="215" spans="1:7" ht="15" x14ac:dyDescent="0.25">
      <c r="A215" s="43">
        <v>13</v>
      </c>
      <c r="B215" s="43" t="s">
        <v>335</v>
      </c>
      <c r="C215" s="43">
        <v>6</v>
      </c>
      <c r="D215" s="43" t="s">
        <v>18</v>
      </c>
      <c r="E215" s="44" t="s">
        <v>5025</v>
      </c>
      <c r="F215" s="43">
        <v>13</v>
      </c>
      <c r="G215" s="11" t="str">
        <f t="shared" si="1"/>
        <v>Deacon McEwan (George P. Nicholson)</v>
      </c>
    </row>
    <row r="216" spans="1:7" ht="15" x14ac:dyDescent="0.25">
      <c r="A216" s="43">
        <v>14</v>
      </c>
      <c r="B216" s="43" t="s">
        <v>342</v>
      </c>
      <c r="C216" s="43">
        <v>6</v>
      </c>
      <c r="D216" s="43" t="s">
        <v>18</v>
      </c>
      <c r="E216" s="44" t="s">
        <v>5026</v>
      </c>
      <c r="F216" s="43">
        <v>14</v>
      </c>
      <c r="G216" s="11" t="str">
        <f t="shared" si="1"/>
        <v>Greyson Jarock (George P. Nicholson)</v>
      </c>
    </row>
    <row r="217" spans="1:7" ht="15" x14ac:dyDescent="0.25">
      <c r="A217" s="43">
        <v>15</v>
      </c>
      <c r="B217" s="43" t="s">
        <v>3457</v>
      </c>
      <c r="C217" s="43">
        <v>6</v>
      </c>
      <c r="D217" s="43" t="s">
        <v>105</v>
      </c>
      <c r="E217" s="44" t="s">
        <v>5027</v>
      </c>
      <c r="F217" s="43">
        <v>15</v>
      </c>
      <c r="G217" s="11" t="str">
        <f t="shared" si="1"/>
        <v>Elroi Abralhey (Aurora Charter)</v>
      </c>
    </row>
    <row r="218" spans="1:7" ht="15" x14ac:dyDescent="0.25">
      <c r="A218" s="43">
        <v>16</v>
      </c>
      <c r="B218" s="43" t="s">
        <v>339</v>
      </c>
      <c r="C218" s="43">
        <v>6</v>
      </c>
      <c r="D218" s="43" t="s">
        <v>279</v>
      </c>
      <c r="E218" s="44" t="s">
        <v>5028</v>
      </c>
      <c r="F218" s="43">
        <v>16</v>
      </c>
      <c r="G218" s="11" t="str">
        <f t="shared" si="1"/>
        <v>Patrick Dean (Crestwood)</v>
      </c>
    </row>
    <row r="219" spans="1:7" ht="15" x14ac:dyDescent="0.25">
      <c r="A219" s="43">
        <v>17</v>
      </c>
      <c r="B219" s="43" t="s">
        <v>348</v>
      </c>
      <c r="C219" s="43">
        <v>6</v>
      </c>
      <c r="D219" s="43" t="s">
        <v>31</v>
      </c>
      <c r="E219" s="44" t="s">
        <v>5029</v>
      </c>
      <c r="F219" s="43">
        <v>17</v>
      </c>
      <c r="G219" s="11" t="str">
        <f t="shared" si="1"/>
        <v>Jaxson Presisniuk (Donnan)</v>
      </c>
    </row>
    <row r="220" spans="1:7" ht="15" x14ac:dyDescent="0.25">
      <c r="A220" s="43">
        <v>18</v>
      </c>
      <c r="B220" s="43" t="s">
        <v>87</v>
      </c>
      <c r="C220" s="43">
        <v>6</v>
      </c>
      <c r="D220" s="43" t="s">
        <v>26</v>
      </c>
      <c r="E220" s="44" t="s">
        <v>5030</v>
      </c>
      <c r="F220" s="43">
        <v>18</v>
      </c>
      <c r="G220" s="11" t="str">
        <f t="shared" si="1"/>
        <v>Davis Penner (Belgravia)</v>
      </c>
    </row>
    <row r="221" spans="1:7" ht="15" x14ac:dyDescent="0.25">
      <c r="A221" s="43">
        <v>19</v>
      </c>
      <c r="B221" s="43" t="s">
        <v>341</v>
      </c>
      <c r="C221" s="43">
        <v>6</v>
      </c>
      <c r="D221" s="43" t="s">
        <v>20</v>
      </c>
      <c r="E221" s="44" t="s">
        <v>5031</v>
      </c>
      <c r="F221" s="43">
        <v>19</v>
      </c>
      <c r="G221" s="11" t="str">
        <f t="shared" si="1"/>
        <v>Seif Osman (Michael A. Kostek)</v>
      </c>
    </row>
    <row r="222" spans="1:7" ht="15" x14ac:dyDescent="0.25">
      <c r="A222" s="43">
        <v>20</v>
      </c>
      <c r="B222" s="43" t="s">
        <v>337</v>
      </c>
      <c r="C222" s="43">
        <v>6</v>
      </c>
      <c r="D222" s="43" t="s">
        <v>105</v>
      </c>
      <c r="E222" s="44" t="s">
        <v>5032</v>
      </c>
      <c r="F222" s="43">
        <v>20</v>
      </c>
      <c r="G222" s="11" t="str">
        <f t="shared" si="1"/>
        <v>Finass Towelde (Aurora Charter)</v>
      </c>
    </row>
    <row r="223" spans="1:7" ht="15" x14ac:dyDescent="0.25">
      <c r="A223" s="43">
        <v>21</v>
      </c>
      <c r="B223" s="43" t="s">
        <v>680</v>
      </c>
      <c r="C223" s="43">
        <v>6</v>
      </c>
      <c r="D223" s="43" t="s">
        <v>236</v>
      </c>
      <c r="E223" s="44" t="s">
        <v>5033</v>
      </c>
      <c r="F223" s="43">
        <v>21</v>
      </c>
      <c r="G223" s="11" t="str">
        <f t="shared" si="1"/>
        <v>Christian Bakker (Coralwood Advent)</v>
      </c>
    </row>
    <row r="224" spans="1:7" ht="15" x14ac:dyDescent="0.25">
      <c r="A224" s="43">
        <v>22</v>
      </c>
      <c r="B224" s="43" t="s">
        <v>3474</v>
      </c>
      <c r="C224" s="43">
        <v>6</v>
      </c>
      <c r="D224" s="43" t="s">
        <v>392</v>
      </c>
      <c r="E224" s="44" t="s">
        <v>5034</v>
      </c>
      <c r="F224" s="43">
        <v>22</v>
      </c>
      <c r="G224" s="11" t="str">
        <f t="shared" si="1"/>
        <v>Stevie Walsh (LaPerle)</v>
      </c>
    </row>
    <row r="225" spans="1:7" ht="15" x14ac:dyDescent="0.25">
      <c r="A225" s="43">
        <v>23</v>
      </c>
      <c r="B225" s="43" t="s">
        <v>3535</v>
      </c>
      <c r="C225" s="43">
        <v>6</v>
      </c>
      <c r="D225" s="43" t="s">
        <v>107</v>
      </c>
      <c r="E225" s="44" t="s">
        <v>5035</v>
      </c>
      <c r="F225" s="43">
        <v>23</v>
      </c>
      <c r="G225" s="11" t="str">
        <f t="shared" si="1"/>
        <v>Jacob Bartell (Meadowlark C)</v>
      </c>
    </row>
    <row r="226" spans="1:7" ht="15" x14ac:dyDescent="0.25">
      <c r="A226" s="43">
        <v>24</v>
      </c>
      <c r="B226" s="43" t="s">
        <v>84</v>
      </c>
      <c r="C226" s="43">
        <v>6</v>
      </c>
      <c r="D226" s="43" t="s">
        <v>24</v>
      </c>
      <c r="E226" s="44" t="s">
        <v>5036</v>
      </c>
      <c r="F226" s="43">
        <v>24</v>
      </c>
      <c r="G226" s="11" t="str">
        <f t="shared" si="1"/>
        <v>Jake Carlson (Brander Gardens)</v>
      </c>
    </row>
    <row r="227" spans="1:7" ht="15" x14ac:dyDescent="0.25">
      <c r="A227" s="43">
        <v>25</v>
      </c>
      <c r="B227" s="43" t="s">
        <v>3480</v>
      </c>
      <c r="C227" s="43">
        <v>6</v>
      </c>
      <c r="D227" s="43" t="s">
        <v>32</v>
      </c>
      <c r="E227" s="44" t="s">
        <v>5037</v>
      </c>
      <c r="F227" s="43">
        <v>25</v>
      </c>
      <c r="G227" s="11" t="str">
        <f t="shared" si="1"/>
        <v>Malcolm Fournier (Forest Heights)</v>
      </c>
    </row>
    <row r="228" spans="1:7" ht="15" x14ac:dyDescent="0.25">
      <c r="A228" s="43">
        <v>26</v>
      </c>
      <c r="B228" s="43" t="s">
        <v>5038</v>
      </c>
      <c r="C228" s="43">
        <v>6</v>
      </c>
      <c r="D228" s="43" t="s">
        <v>20</v>
      </c>
      <c r="E228" s="44" t="s">
        <v>5039</v>
      </c>
      <c r="F228" s="43">
        <v>26</v>
      </c>
      <c r="G228" s="11" t="str">
        <f t="shared" si="1"/>
        <v>Ethan Ocyo (Michael A. Kostek)</v>
      </c>
    </row>
    <row r="229" spans="1:7" ht="15" x14ac:dyDescent="0.25">
      <c r="A229" s="43">
        <v>27</v>
      </c>
      <c r="B229" s="43" t="s">
        <v>3467</v>
      </c>
      <c r="C229" s="43">
        <v>6</v>
      </c>
      <c r="D229" s="43" t="s">
        <v>33</v>
      </c>
      <c r="E229" s="44" t="s">
        <v>1325</v>
      </c>
      <c r="F229" s="43">
        <v>27</v>
      </c>
      <c r="G229" s="11" t="str">
        <f t="shared" si="1"/>
        <v>Matthew Ward (Westbrook)</v>
      </c>
    </row>
    <row r="230" spans="1:7" ht="15" x14ac:dyDescent="0.25">
      <c r="A230" s="43">
        <v>28</v>
      </c>
      <c r="B230" s="43" t="s">
        <v>3515</v>
      </c>
      <c r="C230" s="43">
        <v>6</v>
      </c>
      <c r="D230" s="43" t="s">
        <v>20</v>
      </c>
      <c r="E230" s="44" t="s">
        <v>5040</v>
      </c>
      <c r="F230" s="43">
        <v>28</v>
      </c>
      <c r="G230" s="11" t="str">
        <f t="shared" si="1"/>
        <v>Dima S (Michael A. Kostek)</v>
      </c>
    </row>
    <row r="231" spans="1:7" ht="15" x14ac:dyDescent="0.25">
      <c r="A231" s="43">
        <v>29</v>
      </c>
      <c r="B231" s="43" t="s">
        <v>3464</v>
      </c>
      <c r="C231" s="43">
        <v>6</v>
      </c>
      <c r="D231" s="43" t="s">
        <v>849</v>
      </c>
      <c r="E231" s="44" t="s">
        <v>5041</v>
      </c>
      <c r="F231" s="43">
        <v>29</v>
      </c>
      <c r="G231" s="11" t="str">
        <f t="shared" si="1"/>
        <v>Tate Thorburn (Roberta MacAdams)</v>
      </c>
    </row>
    <row r="232" spans="1:7" ht="15" x14ac:dyDescent="0.25">
      <c r="A232" s="43">
        <v>30</v>
      </c>
      <c r="B232" s="43" t="s">
        <v>3484</v>
      </c>
      <c r="C232" s="43">
        <v>6</v>
      </c>
      <c r="D232" s="43" t="s">
        <v>107</v>
      </c>
      <c r="E232" s="44" t="s">
        <v>5042</v>
      </c>
      <c r="F232" s="43">
        <v>30</v>
      </c>
      <c r="G232" s="11" t="str">
        <f t="shared" si="1"/>
        <v>Benji Nissin-Silke (Meadowlark C)</v>
      </c>
    </row>
    <row r="233" spans="1:7" ht="15" x14ac:dyDescent="0.25">
      <c r="A233" s="43">
        <v>31</v>
      </c>
      <c r="B233" s="43" t="s">
        <v>3510</v>
      </c>
      <c r="C233" s="43">
        <v>6</v>
      </c>
      <c r="D233" s="43" t="s">
        <v>39</v>
      </c>
      <c r="E233" s="44" t="s">
        <v>5043</v>
      </c>
      <c r="F233" s="43">
        <v>31</v>
      </c>
      <c r="G233" s="11" t="str">
        <f t="shared" si="1"/>
        <v>Hugo Peterson-Chmi (Laurier Heights)</v>
      </c>
    </row>
    <row r="234" spans="1:7" ht="15" x14ac:dyDescent="0.25">
      <c r="A234" s="43">
        <v>32</v>
      </c>
      <c r="B234" s="43" t="s">
        <v>338</v>
      </c>
      <c r="C234" s="43">
        <v>6</v>
      </c>
      <c r="D234" s="43" t="s">
        <v>39</v>
      </c>
      <c r="E234" s="44" t="s">
        <v>5044</v>
      </c>
      <c r="F234" s="43">
        <v>32</v>
      </c>
      <c r="G234" s="11" t="str">
        <f t="shared" si="1"/>
        <v>Oliver Agnew (Laurier Heights)</v>
      </c>
    </row>
    <row r="235" spans="1:7" ht="15" x14ac:dyDescent="0.25">
      <c r="A235" s="43">
        <v>33</v>
      </c>
      <c r="B235" s="43" t="s">
        <v>3469</v>
      </c>
      <c r="C235" s="43">
        <v>6</v>
      </c>
      <c r="D235" s="43" t="s">
        <v>49</v>
      </c>
      <c r="E235" s="44" t="s">
        <v>5045</v>
      </c>
      <c r="F235" s="43">
        <v>33</v>
      </c>
      <c r="G235" s="11" t="str">
        <f t="shared" si="1"/>
        <v>Seve Kastrinos (Constable Daniel)</v>
      </c>
    </row>
    <row r="236" spans="1:7" ht="15" x14ac:dyDescent="0.25">
      <c r="A236" s="43">
        <v>34</v>
      </c>
      <c r="B236" s="43" t="s">
        <v>5046</v>
      </c>
      <c r="C236" s="43">
        <v>6</v>
      </c>
      <c r="D236" s="43" t="s">
        <v>80</v>
      </c>
      <c r="E236" s="44" t="s">
        <v>5047</v>
      </c>
      <c r="F236" s="43">
        <v>34</v>
      </c>
      <c r="G236" s="11" t="str">
        <f t="shared" si="1"/>
        <v>Jack Popadynetz (George H. Luck)</v>
      </c>
    </row>
    <row r="237" spans="1:7" ht="15" x14ac:dyDescent="0.25">
      <c r="A237" s="43">
        <v>35</v>
      </c>
      <c r="B237" s="43" t="s">
        <v>336</v>
      </c>
      <c r="C237" s="43">
        <v>6</v>
      </c>
      <c r="D237" s="43" t="s">
        <v>18</v>
      </c>
      <c r="E237" s="44" t="s">
        <v>5048</v>
      </c>
      <c r="F237" s="43">
        <v>35</v>
      </c>
      <c r="G237" s="11" t="str">
        <f t="shared" si="1"/>
        <v>Mason McEwan (George P. Nicholson)</v>
      </c>
    </row>
    <row r="238" spans="1:7" ht="15" x14ac:dyDescent="0.25">
      <c r="A238" s="43">
        <v>36</v>
      </c>
      <c r="B238" s="43" t="s">
        <v>120</v>
      </c>
      <c r="C238" s="43">
        <v>6</v>
      </c>
      <c r="D238" s="43" t="s">
        <v>35</v>
      </c>
      <c r="E238" s="44" t="s">
        <v>5049</v>
      </c>
      <c r="F238" s="43">
        <v>36</v>
      </c>
      <c r="G238" s="11" t="str">
        <f t="shared" si="1"/>
        <v>Louis Houston (Johnny Bright)</v>
      </c>
    </row>
    <row r="239" spans="1:7" ht="15" x14ac:dyDescent="0.25">
      <c r="A239" s="43">
        <v>37</v>
      </c>
      <c r="B239" s="43" t="s">
        <v>5050</v>
      </c>
      <c r="C239" s="43">
        <v>6</v>
      </c>
      <c r="D239" s="43" t="s">
        <v>107</v>
      </c>
      <c r="E239" s="44" t="s">
        <v>5051</v>
      </c>
      <c r="F239" s="43">
        <v>37</v>
      </c>
      <c r="G239" s="11" t="str">
        <f t="shared" si="1"/>
        <v>Dylan Horner (Meadowlark C)</v>
      </c>
    </row>
    <row r="240" spans="1:7" ht="15" x14ac:dyDescent="0.25">
      <c r="A240" s="43">
        <v>38</v>
      </c>
      <c r="B240" s="43" t="s">
        <v>5052</v>
      </c>
      <c r="C240" s="43">
        <v>6</v>
      </c>
      <c r="D240" s="43" t="s">
        <v>24</v>
      </c>
      <c r="E240" s="44" t="s">
        <v>5053</v>
      </c>
      <c r="F240" s="43">
        <v>38</v>
      </c>
      <c r="G240" s="11" t="str">
        <f t="shared" si="1"/>
        <v>Ryan Buchynski (Brander Gardens)</v>
      </c>
    </row>
    <row r="241" spans="1:7" ht="15" x14ac:dyDescent="0.25">
      <c r="A241" s="43">
        <v>39</v>
      </c>
      <c r="B241" s="43" t="s">
        <v>3546</v>
      </c>
      <c r="C241" s="43">
        <v>6</v>
      </c>
      <c r="D241" s="43" t="s">
        <v>1443</v>
      </c>
      <c r="E241" s="44" t="s">
        <v>5054</v>
      </c>
      <c r="F241" s="43">
        <v>39</v>
      </c>
      <c r="G241" s="11" t="str">
        <f t="shared" si="1"/>
        <v>Charles Svelzle (Crawford Plains)</v>
      </c>
    </row>
    <row r="242" spans="1:7" ht="15" x14ac:dyDescent="0.25">
      <c r="A242" s="43">
        <v>40</v>
      </c>
      <c r="B242" s="43" t="s">
        <v>681</v>
      </c>
      <c r="C242" s="43">
        <v>6</v>
      </c>
      <c r="D242" s="43" t="s">
        <v>49</v>
      </c>
      <c r="E242" s="44" t="s">
        <v>5055</v>
      </c>
      <c r="F242" s="43">
        <v>40</v>
      </c>
      <c r="G242" s="11" t="str">
        <f t="shared" si="1"/>
        <v>Logan Butler (Constable Daniel)</v>
      </c>
    </row>
    <row r="243" spans="1:7" ht="15" x14ac:dyDescent="0.25">
      <c r="A243" s="43">
        <v>41</v>
      </c>
      <c r="B243" s="43" t="s">
        <v>351</v>
      </c>
      <c r="C243" s="43">
        <v>6</v>
      </c>
      <c r="D243" s="43" t="s">
        <v>43</v>
      </c>
      <c r="E243" s="44" t="s">
        <v>5056</v>
      </c>
      <c r="F243" s="43">
        <v>41</v>
      </c>
      <c r="G243" s="11" t="str">
        <f t="shared" si="1"/>
        <v>Olen Petrosky (King Edward)</v>
      </c>
    </row>
    <row r="244" spans="1:7" ht="15" x14ac:dyDescent="0.25">
      <c r="A244" s="43">
        <v>42</v>
      </c>
      <c r="B244" s="43" t="s">
        <v>367</v>
      </c>
      <c r="C244" s="43">
        <v>6</v>
      </c>
      <c r="D244" s="43" t="s">
        <v>35</v>
      </c>
      <c r="E244" s="44" t="s">
        <v>5057</v>
      </c>
      <c r="F244" s="43">
        <v>42</v>
      </c>
      <c r="G244" s="11" t="str">
        <f t="shared" si="1"/>
        <v>Kanata Iwaki (Johnny Bright)</v>
      </c>
    </row>
    <row r="245" spans="1:7" ht="15" x14ac:dyDescent="0.25">
      <c r="A245" s="43">
        <v>43</v>
      </c>
      <c r="B245" s="43" t="s">
        <v>5058</v>
      </c>
      <c r="C245" s="43">
        <v>6</v>
      </c>
      <c r="D245" s="43" t="s">
        <v>635</v>
      </c>
      <c r="E245" s="44" t="s">
        <v>5059</v>
      </c>
      <c r="F245" s="43">
        <v>43</v>
      </c>
      <c r="G245" s="11" t="str">
        <f t="shared" si="1"/>
        <v>Kayeraden Mustafa (John A. McDougall)</v>
      </c>
    </row>
    <row r="246" spans="1:7" ht="15" x14ac:dyDescent="0.25">
      <c r="A246" s="43">
        <v>44</v>
      </c>
      <c r="B246" s="43" t="s">
        <v>3537</v>
      </c>
      <c r="C246" s="43">
        <v>6</v>
      </c>
      <c r="D246" s="43" t="s">
        <v>41</v>
      </c>
      <c r="E246" s="44" t="s">
        <v>5060</v>
      </c>
      <c r="F246" s="43">
        <v>44</v>
      </c>
      <c r="G246" s="11" t="str">
        <f t="shared" si="1"/>
        <v>Cedric Bangeree (Mill Creek)</v>
      </c>
    </row>
    <row r="247" spans="1:7" ht="15" x14ac:dyDescent="0.25">
      <c r="A247" s="43">
        <v>45</v>
      </c>
      <c r="B247" s="43" t="s">
        <v>3533</v>
      </c>
      <c r="C247" s="43">
        <v>6</v>
      </c>
      <c r="D247" s="43" t="s">
        <v>107</v>
      </c>
      <c r="E247" s="44" t="s">
        <v>5061</v>
      </c>
      <c r="F247" s="43">
        <v>45</v>
      </c>
      <c r="G247" s="11" t="str">
        <f t="shared" si="1"/>
        <v>Elijah Hanson (Meadowlark C)</v>
      </c>
    </row>
    <row r="248" spans="1:7" ht="15" x14ac:dyDescent="0.25">
      <c r="A248" s="43">
        <v>46</v>
      </c>
      <c r="B248" s="43" t="s">
        <v>352</v>
      </c>
      <c r="C248" s="43">
        <v>6</v>
      </c>
      <c r="D248" s="43" t="s">
        <v>200</v>
      </c>
      <c r="E248" s="44" t="s">
        <v>4615</v>
      </c>
      <c r="F248" s="43">
        <v>46</v>
      </c>
      <c r="G248" s="11" t="str">
        <f t="shared" si="1"/>
        <v>Julian Yip (Elmwood)</v>
      </c>
    </row>
    <row r="249" spans="1:7" ht="15" x14ac:dyDescent="0.25">
      <c r="A249" s="43">
        <v>47</v>
      </c>
      <c r="B249" s="43" t="s">
        <v>3508</v>
      </c>
      <c r="C249" s="43">
        <v>6</v>
      </c>
      <c r="D249" s="43" t="s">
        <v>1314</v>
      </c>
      <c r="E249" s="44" t="s">
        <v>5062</v>
      </c>
      <c r="F249" s="43">
        <v>47</v>
      </c>
      <c r="G249" s="11" t="str">
        <f t="shared" si="1"/>
        <v>George Yeo (Rutherford)</v>
      </c>
    </row>
    <row r="250" spans="1:7" ht="15" x14ac:dyDescent="0.25">
      <c r="A250" s="43">
        <v>48</v>
      </c>
      <c r="B250" s="43" t="s">
        <v>677</v>
      </c>
      <c r="C250" s="43">
        <v>6</v>
      </c>
      <c r="D250" s="43" t="s">
        <v>51</v>
      </c>
      <c r="E250" s="44" t="s">
        <v>5063</v>
      </c>
      <c r="F250" s="43">
        <v>48</v>
      </c>
      <c r="G250" s="11" t="str">
        <f t="shared" si="1"/>
        <v>Tait Leeder (Soraya Hafez)</v>
      </c>
    </row>
    <row r="251" spans="1:7" ht="15" x14ac:dyDescent="0.25">
      <c r="A251" s="43">
        <v>49</v>
      </c>
      <c r="B251" s="43" t="s">
        <v>869</v>
      </c>
      <c r="C251" s="43">
        <v>6</v>
      </c>
      <c r="D251" s="43" t="s">
        <v>106</v>
      </c>
      <c r="E251" s="44" t="s">
        <v>5064</v>
      </c>
      <c r="F251" s="43">
        <v>49</v>
      </c>
      <c r="G251" s="11" t="str">
        <f t="shared" si="1"/>
        <v>Lewis Wallace (Edmonton Chr)</v>
      </c>
    </row>
    <row r="252" spans="1:7" ht="15" x14ac:dyDescent="0.25">
      <c r="A252" s="43">
        <v>50</v>
      </c>
      <c r="B252" s="43" t="s">
        <v>687</v>
      </c>
      <c r="C252" s="43">
        <v>6</v>
      </c>
      <c r="D252" s="43" t="s">
        <v>80</v>
      </c>
      <c r="E252" s="44" t="s">
        <v>5065</v>
      </c>
      <c r="F252" s="43">
        <v>50</v>
      </c>
      <c r="G252" s="11" t="str">
        <f t="shared" si="1"/>
        <v>Wyatt Kennedy (George H. Luck)</v>
      </c>
    </row>
    <row r="253" spans="1:7" ht="15" x14ac:dyDescent="0.25">
      <c r="A253" s="43">
        <v>51</v>
      </c>
      <c r="B253" s="43" t="s">
        <v>3615</v>
      </c>
      <c r="C253" s="43">
        <v>6</v>
      </c>
      <c r="D253" s="43" t="s">
        <v>49</v>
      </c>
      <c r="E253" s="44" t="s">
        <v>5066</v>
      </c>
      <c r="F253" s="43">
        <v>51</v>
      </c>
      <c r="G253" s="11" t="str">
        <f t="shared" si="1"/>
        <v>Calvin Pavelich (Constable Daniel)</v>
      </c>
    </row>
    <row r="254" spans="1:7" ht="15" x14ac:dyDescent="0.25">
      <c r="A254" s="43">
        <v>52</v>
      </c>
      <c r="B254" s="43" t="s">
        <v>83</v>
      </c>
      <c r="C254" s="43">
        <v>6</v>
      </c>
      <c r="D254" s="43" t="s">
        <v>41</v>
      </c>
      <c r="E254" s="44" t="s">
        <v>3002</v>
      </c>
      <c r="F254" s="43">
        <v>52</v>
      </c>
      <c r="G254" s="11" t="str">
        <f t="shared" si="1"/>
        <v>Elliot Butz (Mill Creek)</v>
      </c>
    </row>
    <row r="255" spans="1:7" ht="15" x14ac:dyDescent="0.25">
      <c r="A255" s="43">
        <v>53</v>
      </c>
      <c r="B255" s="43" t="s">
        <v>345</v>
      </c>
      <c r="C255" s="43">
        <v>6</v>
      </c>
      <c r="D255" s="43" t="s">
        <v>236</v>
      </c>
      <c r="E255" s="44" t="s">
        <v>5067</v>
      </c>
      <c r="F255" s="43">
        <v>53</v>
      </c>
      <c r="G255" s="11" t="str">
        <f t="shared" si="1"/>
        <v>Riley Whyte (Coralwood Advent)</v>
      </c>
    </row>
    <row r="256" spans="1:7" ht="15" x14ac:dyDescent="0.25">
      <c r="A256" s="43">
        <v>54</v>
      </c>
      <c r="B256" s="43" t="s">
        <v>414</v>
      </c>
      <c r="C256" s="43">
        <v>6</v>
      </c>
      <c r="D256" s="43" t="s">
        <v>27</v>
      </c>
      <c r="E256" s="44" t="s">
        <v>5068</v>
      </c>
      <c r="F256" s="43">
        <v>54</v>
      </c>
      <c r="G256" s="11" t="str">
        <f t="shared" si="1"/>
        <v>Robin Schram (Holyrood)</v>
      </c>
    </row>
    <row r="257" spans="1:7" ht="15" x14ac:dyDescent="0.25">
      <c r="A257" s="43">
        <v>55</v>
      </c>
      <c r="B257" s="43" t="s">
        <v>3487</v>
      </c>
      <c r="C257" s="43">
        <v>6</v>
      </c>
      <c r="D257" s="43" t="s">
        <v>41</v>
      </c>
      <c r="E257" s="44" t="s">
        <v>5069</v>
      </c>
      <c r="F257" s="43">
        <v>55</v>
      </c>
      <c r="G257" s="11" t="str">
        <f t="shared" si="1"/>
        <v>Declan Smoliak (Mill Creek)</v>
      </c>
    </row>
    <row r="258" spans="1:7" ht="15" x14ac:dyDescent="0.25">
      <c r="A258" s="43">
        <v>56</v>
      </c>
      <c r="B258" s="43" t="s">
        <v>365</v>
      </c>
      <c r="C258" s="43">
        <v>6</v>
      </c>
      <c r="D258" s="43" t="s">
        <v>49</v>
      </c>
      <c r="E258" s="44" t="s">
        <v>5070</v>
      </c>
      <c r="F258" s="43">
        <v>56</v>
      </c>
      <c r="G258" s="11" t="str">
        <f t="shared" si="1"/>
        <v>Spencer Poirier (Constable Daniel)</v>
      </c>
    </row>
    <row r="259" spans="1:7" ht="15" x14ac:dyDescent="0.25">
      <c r="A259" s="43">
        <v>57</v>
      </c>
      <c r="B259" s="43" t="s">
        <v>361</v>
      </c>
      <c r="C259" s="43">
        <v>6</v>
      </c>
      <c r="D259" s="43" t="s">
        <v>49</v>
      </c>
      <c r="E259" s="44" t="s">
        <v>5071</v>
      </c>
      <c r="F259" s="43">
        <v>57</v>
      </c>
      <c r="G259" s="11" t="str">
        <f t="shared" si="1"/>
        <v>Ben Coggles (Constable Daniel)</v>
      </c>
    </row>
    <row r="260" spans="1:7" ht="15" x14ac:dyDescent="0.25">
      <c r="A260" s="43">
        <v>58</v>
      </c>
      <c r="B260" s="43" t="s">
        <v>371</v>
      </c>
      <c r="C260" s="43">
        <v>6</v>
      </c>
      <c r="D260" s="43" t="s">
        <v>105</v>
      </c>
      <c r="E260" s="44" t="s">
        <v>5072</v>
      </c>
      <c r="F260" s="43">
        <v>58</v>
      </c>
      <c r="G260" s="11" t="str">
        <f t="shared" si="1"/>
        <v>Anthony Shieh (Aurora Charter)</v>
      </c>
    </row>
    <row r="261" spans="1:7" ht="15" x14ac:dyDescent="0.25">
      <c r="A261" s="43">
        <v>59</v>
      </c>
      <c r="B261" s="43" t="s">
        <v>3517</v>
      </c>
      <c r="C261" s="43">
        <v>6</v>
      </c>
      <c r="D261" s="43" t="s">
        <v>42</v>
      </c>
      <c r="E261" s="44" t="s">
        <v>5073</v>
      </c>
      <c r="F261" s="43">
        <v>59</v>
      </c>
      <c r="G261" s="11" t="str">
        <f t="shared" si="1"/>
        <v>Riaan Mandaliya (Ellerslie Campus)</v>
      </c>
    </row>
    <row r="262" spans="1:7" ht="15" x14ac:dyDescent="0.25">
      <c r="A262" s="43">
        <v>60</v>
      </c>
      <c r="B262" s="43" t="s">
        <v>3539</v>
      </c>
      <c r="C262" s="43">
        <v>6</v>
      </c>
      <c r="D262" s="43" t="s">
        <v>42</v>
      </c>
      <c r="E262" s="44" t="s">
        <v>5074</v>
      </c>
      <c r="F262" s="43">
        <v>60</v>
      </c>
      <c r="G262" s="11" t="str">
        <f t="shared" si="1"/>
        <v>Aariv Mandaliya (Ellerslie Campus)</v>
      </c>
    </row>
    <row r="263" spans="1:7" ht="15" x14ac:dyDescent="0.25">
      <c r="A263" s="43">
        <v>61</v>
      </c>
      <c r="B263" s="43" t="s">
        <v>95</v>
      </c>
      <c r="C263" s="43">
        <v>6</v>
      </c>
      <c r="D263" s="43" t="s">
        <v>22</v>
      </c>
      <c r="E263" s="44" t="s">
        <v>5075</v>
      </c>
      <c r="F263" s="43">
        <v>61</v>
      </c>
      <c r="G263" s="11" t="str">
        <f t="shared" si="1"/>
        <v>Kohen Prygodicz (Parkallen)</v>
      </c>
    </row>
    <row r="264" spans="1:7" ht="15" x14ac:dyDescent="0.25">
      <c r="A264" s="43">
        <v>62</v>
      </c>
      <c r="B264" s="43" t="s">
        <v>366</v>
      </c>
      <c r="C264" s="43">
        <v>6</v>
      </c>
      <c r="D264" s="43" t="s">
        <v>105</v>
      </c>
      <c r="E264" s="44" t="s">
        <v>5076</v>
      </c>
      <c r="F264" s="43">
        <v>62</v>
      </c>
      <c r="G264" s="11" t="str">
        <f t="shared" si="1"/>
        <v>Henos Negussie (Aurora Charter)</v>
      </c>
    </row>
    <row r="265" spans="1:7" ht="15" x14ac:dyDescent="0.25">
      <c r="A265" s="43">
        <v>63</v>
      </c>
      <c r="B265" s="43" t="s">
        <v>402</v>
      </c>
      <c r="C265" s="43">
        <v>6</v>
      </c>
      <c r="D265" s="43" t="s">
        <v>49</v>
      </c>
      <c r="E265" s="44" t="s">
        <v>5077</v>
      </c>
      <c r="F265" s="43">
        <v>63</v>
      </c>
      <c r="G265" s="11" t="str">
        <f t="shared" si="1"/>
        <v>Austin Chiu (Constable Daniel)</v>
      </c>
    </row>
    <row r="266" spans="1:7" ht="15" x14ac:dyDescent="0.25">
      <c r="A266" s="43">
        <v>64</v>
      </c>
      <c r="B266" s="43" t="s">
        <v>96</v>
      </c>
      <c r="C266" s="43">
        <v>6</v>
      </c>
      <c r="D266" s="43" t="s">
        <v>30</v>
      </c>
      <c r="E266" s="44" t="s">
        <v>5078</v>
      </c>
      <c r="F266" s="43">
        <v>64</v>
      </c>
      <c r="G266" s="11" t="str">
        <f t="shared" si="1"/>
        <v>Jacob Tran (Patricia Heights)</v>
      </c>
    </row>
    <row r="267" spans="1:7" ht="15" x14ac:dyDescent="0.25">
      <c r="A267" s="43">
        <v>65</v>
      </c>
      <c r="B267" s="43" t="s">
        <v>3493</v>
      </c>
      <c r="C267" s="43">
        <v>6</v>
      </c>
      <c r="D267" s="43" t="s">
        <v>31</v>
      </c>
      <c r="E267" s="44" t="s">
        <v>4056</v>
      </c>
      <c r="F267" s="43">
        <v>65</v>
      </c>
      <c r="G267" s="11" t="str">
        <f t="shared" ref="G267:G371" si="2">CONCATENATE(B267, " (", D267, ")")</f>
        <v>Xander Schroeder (Donnan)</v>
      </c>
    </row>
    <row r="268" spans="1:7" ht="15" x14ac:dyDescent="0.25">
      <c r="A268" s="43">
        <v>66</v>
      </c>
      <c r="B268" s="43" t="s">
        <v>3572</v>
      </c>
      <c r="C268" s="43">
        <v>6</v>
      </c>
      <c r="D268" s="43" t="s">
        <v>635</v>
      </c>
      <c r="E268" s="44" t="s">
        <v>5079</v>
      </c>
      <c r="F268" s="43">
        <v>66</v>
      </c>
      <c r="G268" s="11" t="str">
        <f t="shared" si="2"/>
        <v>Ahyan Kemer (John A. McDougall)</v>
      </c>
    </row>
    <row r="269" spans="1:7" ht="15" x14ac:dyDescent="0.25">
      <c r="A269" s="43">
        <v>67</v>
      </c>
      <c r="B269" s="43" t="s">
        <v>368</v>
      </c>
      <c r="C269" s="43">
        <v>6</v>
      </c>
      <c r="D269" s="43" t="s">
        <v>43</v>
      </c>
      <c r="E269" s="44" t="s">
        <v>5080</v>
      </c>
      <c r="F269" s="43">
        <v>67</v>
      </c>
      <c r="G269" s="11" t="str">
        <f t="shared" si="2"/>
        <v>Jacob McGee (King Edward)</v>
      </c>
    </row>
    <row r="270" spans="1:7" ht="15" x14ac:dyDescent="0.25">
      <c r="A270" s="43">
        <v>68</v>
      </c>
      <c r="B270" s="43" t="s">
        <v>3503</v>
      </c>
      <c r="C270" s="43">
        <v>6</v>
      </c>
      <c r="D270" s="43" t="s">
        <v>31</v>
      </c>
      <c r="E270" s="44" t="s">
        <v>5081</v>
      </c>
      <c r="F270" s="43">
        <v>68</v>
      </c>
      <c r="G270" s="11" t="str">
        <f t="shared" si="2"/>
        <v>Harrison Yorke (Donnan)</v>
      </c>
    </row>
    <row r="271" spans="1:7" ht="15" x14ac:dyDescent="0.25">
      <c r="A271" s="43">
        <v>69</v>
      </c>
      <c r="B271" s="43" t="s">
        <v>91</v>
      </c>
      <c r="C271" s="43">
        <v>6</v>
      </c>
      <c r="D271" s="43" t="s">
        <v>19</v>
      </c>
      <c r="E271" s="44" t="s">
        <v>5082</v>
      </c>
      <c r="F271" s="43">
        <v>69</v>
      </c>
      <c r="G271" s="11" t="str">
        <f t="shared" si="2"/>
        <v>Foster Scott (Rio Terrace)</v>
      </c>
    </row>
    <row r="272" spans="1:7" ht="15" x14ac:dyDescent="0.25">
      <c r="A272" s="43">
        <v>70</v>
      </c>
      <c r="B272" s="43" t="s">
        <v>872</v>
      </c>
      <c r="C272" s="43">
        <v>6</v>
      </c>
      <c r="D272" s="43" t="s">
        <v>20</v>
      </c>
      <c r="E272" s="44" t="s">
        <v>3261</v>
      </c>
      <c r="F272" s="43">
        <v>70</v>
      </c>
      <c r="G272" s="11" t="str">
        <f t="shared" si="2"/>
        <v>Hendrick Busby (Michael A. Kostek)</v>
      </c>
    </row>
    <row r="273" spans="1:7" ht="15" x14ac:dyDescent="0.25">
      <c r="A273" s="43">
        <v>71</v>
      </c>
      <c r="B273" s="43" t="s">
        <v>359</v>
      </c>
      <c r="C273" s="43">
        <v>6</v>
      </c>
      <c r="D273" s="43" t="s">
        <v>124</v>
      </c>
      <c r="E273" s="44" t="s">
        <v>5083</v>
      </c>
      <c r="F273" s="43">
        <v>71</v>
      </c>
      <c r="G273" s="11" t="str">
        <f t="shared" si="2"/>
        <v>Luke Fleury (Homesteader)</v>
      </c>
    </row>
    <row r="274" spans="1:7" ht="15" x14ac:dyDescent="0.25">
      <c r="A274" s="43">
        <v>72</v>
      </c>
      <c r="B274" s="43" t="s">
        <v>932</v>
      </c>
      <c r="C274" s="43">
        <v>6</v>
      </c>
      <c r="D274" s="43" t="s">
        <v>105</v>
      </c>
      <c r="E274" s="44" t="s">
        <v>5084</v>
      </c>
      <c r="F274" s="43">
        <v>72</v>
      </c>
      <c r="G274" s="11" t="str">
        <f t="shared" si="2"/>
        <v>Gustavo Omotosho (Aurora Charter)</v>
      </c>
    </row>
    <row r="275" spans="1:7" ht="15" x14ac:dyDescent="0.25">
      <c r="A275" s="43">
        <v>73</v>
      </c>
      <c r="B275" s="43" t="s">
        <v>85</v>
      </c>
      <c r="C275" s="43">
        <v>6</v>
      </c>
      <c r="D275" s="43" t="s">
        <v>21</v>
      </c>
      <c r="E275" s="44" t="s">
        <v>5085</v>
      </c>
      <c r="F275" s="43">
        <v>73</v>
      </c>
      <c r="G275" s="11" t="str">
        <f t="shared" si="2"/>
        <v>Charles Mao (Windsor Park)</v>
      </c>
    </row>
    <row r="276" spans="1:7" ht="15" x14ac:dyDescent="0.25">
      <c r="A276" s="43">
        <v>74</v>
      </c>
      <c r="B276" s="43" t="s">
        <v>356</v>
      </c>
      <c r="C276" s="43">
        <v>6</v>
      </c>
      <c r="D276" s="43" t="s">
        <v>51</v>
      </c>
      <c r="E276" s="44" t="s">
        <v>5086</v>
      </c>
      <c r="F276" s="43">
        <v>74</v>
      </c>
      <c r="G276" s="11" t="str">
        <f t="shared" si="2"/>
        <v>Daylan Slabysz (Soraya Hafez)</v>
      </c>
    </row>
    <row r="277" spans="1:7" ht="15" x14ac:dyDescent="0.25">
      <c r="A277" s="43">
        <v>75</v>
      </c>
      <c r="B277" s="43" t="s">
        <v>94</v>
      </c>
      <c r="C277" s="43">
        <v>6</v>
      </c>
      <c r="D277" s="43" t="s">
        <v>26</v>
      </c>
      <c r="E277" s="44" t="s">
        <v>5087</v>
      </c>
      <c r="F277" s="43">
        <v>75</v>
      </c>
      <c r="G277" s="11" t="str">
        <f t="shared" si="2"/>
        <v>Ethan Huang (Belgravia)</v>
      </c>
    </row>
    <row r="278" spans="1:7" ht="15" x14ac:dyDescent="0.25">
      <c r="A278" s="43">
        <v>76</v>
      </c>
      <c r="B278" s="43" t="s">
        <v>353</v>
      </c>
      <c r="C278" s="43">
        <v>6</v>
      </c>
      <c r="D278" s="43" t="s">
        <v>23</v>
      </c>
      <c r="E278" s="44" t="s">
        <v>5088</v>
      </c>
      <c r="F278" s="43">
        <v>76</v>
      </c>
      <c r="G278" s="11" t="str">
        <f t="shared" si="2"/>
        <v>Wyatt Anderson (Brookside)</v>
      </c>
    </row>
    <row r="279" spans="1:7" ht="15" x14ac:dyDescent="0.25">
      <c r="A279" s="43">
        <v>77</v>
      </c>
      <c r="B279" s="43" t="s">
        <v>405</v>
      </c>
      <c r="C279" s="43">
        <v>6</v>
      </c>
      <c r="D279" s="43" t="s">
        <v>49</v>
      </c>
      <c r="E279" s="44" t="s">
        <v>5089</v>
      </c>
      <c r="F279" s="43">
        <v>77</v>
      </c>
      <c r="G279" s="11" t="str">
        <f t="shared" si="2"/>
        <v>Luke Werbicki (Constable Daniel)</v>
      </c>
    </row>
    <row r="280" spans="1:7" ht="15" x14ac:dyDescent="0.25">
      <c r="A280" s="43">
        <v>78</v>
      </c>
      <c r="B280" s="43" t="s">
        <v>686</v>
      </c>
      <c r="C280" s="43">
        <v>6</v>
      </c>
      <c r="D280" s="43" t="s">
        <v>31</v>
      </c>
      <c r="E280" s="44" t="s">
        <v>5090</v>
      </c>
      <c r="F280" s="43">
        <v>78</v>
      </c>
      <c r="G280" s="11" t="str">
        <f t="shared" si="2"/>
        <v>Mitchell Bean (Donnan)</v>
      </c>
    </row>
    <row r="281" spans="1:7" ht="15" x14ac:dyDescent="0.25">
      <c r="A281" s="43">
        <v>79</v>
      </c>
      <c r="B281" s="43" t="s">
        <v>678</v>
      </c>
      <c r="C281" s="43">
        <v>6</v>
      </c>
      <c r="D281" s="43" t="s">
        <v>27</v>
      </c>
      <c r="E281" s="44" t="s">
        <v>5091</v>
      </c>
      <c r="F281" s="43">
        <v>79</v>
      </c>
      <c r="G281" s="11" t="str">
        <f t="shared" si="2"/>
        <v>Theo Lawton (Holyrood)</v>
      </c>
    </row>
    <row r="282" spans="1:7" ht="15" x14ac:dyDescent="0.25">
      <c r="A282" s="43">
        <v>80</v>
      </c>
      <c r="B282" s="43" t="s">
        <v>3586</v>
      </c>
      <c r="C282" s="43">
        <v>6</v>
      </c>
      <c r="D282" s="43" t="s">
        <v>107</v>
      </c>
      <c r="E282" s="44" t="s">
        <v>5092</v>
      </c>
      <c r="F282" s="43">
        <v>80</v>
      </c>
      <c r="G282" s="11" t="str">
        <f t="shared" si="2"/>
        <v>Miles Lee (Meadowlark C)</v>
      </c>
    </row>
    <row r="283" spans="1:7" ht="15" x14ac:dyDescent="0.25">
      <c r="A283" s="43">
        <v>81</v>
      </c>
      <c r="B283" s="43" t="s">
        <v>683</v>
      </c>
      <c r="C283" s="43">
        <v>6</v>
      </c>
      <c r="D283" s="43" t="s">
        <v>26</v>
      </c>
      <c r="E283" s="44" t="s">
        <v>5093</v>
      </c>
      <c r="F283" s="43">
        <v>81</v>
      </c>
      <c r="G283" s="11" t="str">
        <f t="shared" si="2"/>
        <v>Cameron Ofield (Belgravia)</v>
      </c>
    </row>
    <row r="284" spans="1:7" ht="15" x14ac:dyDescent="0.25">
      <c r="A284" s="43">
        <v>82</v>
      </c>
      <c r="B284" s="43" t="s">
        <v>3583</v>
      </c>
      <c r="C284" s="43">
        <v>6</v>
      </c>
      <c r="D284" s="43" t="s">
        <v>22</v>
      </c>
      <c r="E284" s="44" t="s">
        <v>5094</v>
      </c>
      <c r="F284" s="43">
        <v>82</v>
      </c>
      <c r="G284" s="11" t="str">
        <f t="shared" si="2"/>
        <v>James Allers (Parkallen)</v>
      </c>
    </row>
    <row r="285" spans="1:7" ht="15" x14ac:dyDescent="0.25">
      <c r="A285" s="43">
        <v>83</v>
      </c>
      <c r="B285" s="43" t="s">
        <v>675</v>
      </c>
      <c r="C285" s="43">
        <v>6</v>
      </c>
      <c r="D285" s="43" t="s">
        <v>105</v>
      </c>
      <c r="E285" s="44" t="s">
        <v>5095</v>
      </c>
      <c r="F285" s="43">
        <v>83</v>
      </c>
      <c r="G285" s="11" t="str">
        <f t="shared" si="2"/>
        <v>Alexander Michael (Aurora Charter)</v>
      </c>
    </row>
    <row r="286" spans="1:7" ht="15" x14ac:dyDescent="0.25">
      <c r="A286" s="43">
        <v>84</v>
      </c>
      <c r="B286" s="43" t="s">
        <v>688</v>
      </c>
      <c r="C286" s="43">
        <v>6</v>
      </c>
      <c r="D286" s="43" t="s">
        <v>24</v>
      </c>
      <c r="E286" s="44" t="s">
        <v>5096</v>
      </c>
      <c r="F286" s="43">
        <v>84</v>
      </c>
      <c r="G286" s="11" t="str">
        <f t="shared" si="2"/>
        <v>Mason Langstone (Brander Gardens)</v>
      </c>
    </row>
    <row r="287" spans="1:7" ht="15" x14ac:dyDescent="0.25">
      <c r="A287" s="43">
        <v>85</v>
      </c>
      <c r="B287" s="43" t="s">
        <v>692</v>
      </c>
      <c r="C287" s="43">
        <v>6</v>
      </c>
      <c r="D287" s="43" t="s">
        <v>22</v>
      </c>
      <c r="E287" s="44" t="s">
        <v>5097</v>
      </c>
      <c r="F287" s="43">
        <v>85</v>
      </c>
      <c r="G287" s="11" t="str">
        <f t="shared" si="2"/>
        <v>Zane Gregorio (Parkallen)</v>
      </c>
    </row>
    <row r="288" spans="1:7" ht="15" x14ac:dyDescent="0.25">
      <c r="A288" s="43">
        <v>86</v>
      </c>
      <c r="B288" s="43" t="s">
        <v>346</v>
      </c>
      <c r="C288" s="43">
        <v>6</v>
      </c>
      <c r="D288" s="43" t="s">
        <v>124</v>
      </c>
      <c r="E288" s="44" t="s">
        <v>5098</v>
      </c>
      <c r="F288" s="43">
        <v>86</v>
      </c>
      <c r="G288" s="11" t="str">
        <f t="shared" si="2"/>
        <v>Sawyer Cherrett (Homesteader)</v>
      </c>
    </row>
    <row r="289" spans="1:7" ht="15" x14ac:dyDescent="0.25">
      <c r="A289" s="43">
        <v>87</v>
      </c>
      <c r="B289" s="43" t="s">
        <v>874</v>
      </c>
      <c r="C289" s="43">
        <v>6</v>
      </c>
      <c r="D289" s="43" t="s">
        <v>379</v>
      </c>
      <c r="E289" s="44" t="s">
        <v>5099</v>
      </c>
      <c r="F289" s="43">
        <v>87</v>
      </c>
      <c r="G289" s="11" t="str">
        <f t="shared" si="2"/>
        <v>Yoyo Yemane (Coronation)</v>
      </c>
    </row>
    <row r="290" spans="1:7" ht="15" x14ac:dyDescent="0.25">
      <c r="A290" s="43">
        <v>88</v>
      </c>
      <c r="B290" s="43" t="s">
        <v>3489</v>
      </c>
      <c r="C290" s="43">
        <v>6</v>
      </c>
      <c r="D290" s="43" t="s">
        <v>21</v>
      </c>
      <c r="E290" s="44" t="s">
        <v>5100</v>
      </c>
      <c r="F290" s="43">
        <v>88</v>
      </c>
      <c r="G290" s="11" t="str">
        <f t="shared" si="2"/>
        <v>Asher Ng (Windsor Park)</v>
      </c>
    </row>
    <row r="291" spans="1:7" ht="15" x14ac:dyDescent="0.25">
      <c r="A291" s="43">
        <v>89</v>
      </c>
      <c r="B291" s="43" t="s">
        <v>86</v>
      </c>
      <c r="C291" s="43">
        <v>6</v>
      </c>
      <c r="D291" s="43" t="s">
        <v>21</v>
      </c>
      <c r="E291" s="44" t="s">
        <v>4359</v>
      </c>
      <c r="F291" s="43">
        <v>89</v>
      </c>
      <c r="G291" s="11" t="str">
        <f t="shared" si="2"/>
        <v>Isaac Wittmeier (Windsor Park)</v>
      </c>
    </row>
    <row r="292" spans="1:7" ht="15" x14ac:dyDescent="0.25">
      <c r="A292" s="43">
        <v>90</v>
      </c>
      <c r="B292" s="43" t="s">
        <v>873</v>
      </c>
      <c r="C292" s="43">
        <v>6</v>
      </c>
      <c r="D292" s="43" t="s">
        <v>19</v>
      </c>
      <c r="E292" s="44" t="s">
        <v>5101</v>
      </c>
      <c r="F292" s="43">
        <v>90</v>
      </c>
      <c r="G292" s="11" t="str">
        <f t="shared" si="2"/>
        <v>Lincoln Fleet (Rio Terrace)</v>
      </c>
    </row>
    <row r="293" spans="1:7" ht="15" x14ac:dyDescent="0.25">
      <c r="A293" s="43">
        <v>91</v>
      </c>
      <c r="B293" s="43" t="s">
        <v>3597</v>
      </c>
      <c r="C293" s="43">
        <v>6</v>
      </c>
      <c r="D293" s="43" t="s">
        <v>848</v>
      </c>
      <c r="E293" s="44" t="s">
        <v>5102</v>
      </c>
      <c r="F293" s="43">
        <v>91</v>
      </c>
      <c r="G293" s="11" t="str">
        <f t="shared" si="2"/>
        <v>Bledion Sopjani (Winterburn)</v>
      </c>
    </row>
    <row r="294" spans="1:7" ht="15" x14ac:dyDescent="0.25">
      <c r="A294" s="43">
        <v>92</v>
      </c>
      <c r="B294" s="43" t="s">
        <v>403</v>
      </c>
      <c r="C294" s="43">
        <v>6</v>
      </c>
      <c r="D294" s="43" t="s">
        <v>392</v>
      </c>
      <c r="E294" s="44" t="s">
        <v>5103</v>
      </c>
      <c r="F294" s="43">
        <v>92</v>
      </c>
      <c r="G294" s="11" t="str">
        <f t="shared" si="2"/>
        <v>Lincoln Dudley (LaPerle)</v>
      </c>
    </row>
    <row r="295" spans="1:7" ht="15" x14ac:dyDescent="0.25">
      <c r="A295" s="43">
        <v>93</v>
      </c>
      <c r="B295" s="43" t="s">
        <v>3571</v>
      </c>
      <c r="C295" s="43">
        <v>6</v>
      </c>
      <c r="D295" s="43" t="s">
        <v>635</v>
      </c>
      <c r="E295" s="44" t="s">
        <v>5104</v>
      </c>
      <c r="F295" s="43">
        <v>93</v>
      </c>
      <c r="G295" s="11" t="str">
        <f t="shared" si="2"/>
        <v>Huzeifa Gena (John A. McDougall)</v>
      </c>
    </row>
    <row r="296" spans="1:7" ht="15" x14ac:dyDescent="0.25">
      <c r="A296" s="43">
        <v>94</v>
      </c>
      <c r="B296" s="43" t="s">
        <v>685</v>
      </c>
      <c r="C296" s="43">
        <v>6</v>
      </c>
      <c r="D296" s="43" t="s">
        <v>279</v>
      </c>
      <c r="E296" s="44" t="s">
        <v>5105</v>
      </c>
      <c r="F296" s="43">
        <v>94</v>
      </c>
      <c r="G296" s="11" t="str">
        <f t="shared" si="2"/>
        <v>Marty Wong (Crestwood)</v>
      </c>
    </row>
    <row r="297" spans="1:7" ht="15" x14ac:dyDescent="0.25">
      <c r="A297" s="43">
        <v>95</v>
      </c>
      <c r="B297" s="43" t="s">
        <v>3569</v>
      </c>
      <c r="C297" s="43">
        <v>6</v>
      </c>
      <c r="D297" s="43" t="s">
        <v>57</v>
      </c>
      <c r="E297" s="44" t="s">
        <v>5106</v>
      </c>
      <c r="F297" s="43">
        <v>95</v>
      </c>
      <c r="G297" s="11" t="str">
        <f t="shared" si="2"/>
        <v>Blake Gawalko (David Thomas King)</v>
      </c>
    </row>
    <row r="298" spans="1:7" ht="15" x14ac:dyDescent="0.25">
      <c r="A298" s="43">
        <v>96</v>
      </c>
      <c r="B298" s="43" t="s">
        <v>5107</v>
      </c>
      <c r="C298" s="43">
        <v>6</v>
      </c>
      <c r="D298" s="43" t="s">
        <v>107</v>
      </c>
      <c r="E298" s="44" t="s">
        <v>5108</v>
      </c>
      <c r="F298" s="43">
        <v>96</v>
      </c>
      <c r="G298" s="11" t="str">
        <f t="shared" si="2"/>
        <v>Zyun Rombano (Meadowlark C)</v>
      </c>
    </row>
    <row r="299" spans="1:7" ht="15" x14ac:dyDescent="0.25">
      <c r="A299" s="43">
        <v>97</v>
      </c>
      <c r="B299" s="43" t="s">
        <v>364</v>
      </c>
      <c r="C299" s="43">
        <v>6</v>
      </c>
      <c r="D299" s="43" t="s">
        <v>43</v>
      </c>
      <c r="E299" s="44" t="s">
        <v>5109</v>
      </c>
      <c r="F299" s="43">
        <v>97</v>
      </c>
      <c r="G299" s="11" t="str">
        <f t="shared" si="2"/>
        <v>Will Muusse (King Edward)</v>
      </c>
    </row>
    <row r="300" spans="1:7" ht="15" x14ac:dyDescent="0.25">
      <c r="A300" s="43">
        <v>98</v>
      </c>
      <c r="B300" s="43" t="s">
        <v>5110</v>
      </c>
      <c r="C300" s="43">
        <v>6</v>
      </c>
      <c r="D300" s="43" t="s">
        <v>635</v>
      </c>
      <c r="E300" s="44" t="s">
        <v>5111</v>
      </c>
      <c r="F300" s="43">
        <v>98</v>
      </c>
      <c r="G300" s="11" t="str">
        <f t="shared" si="2"/>
        <v>Huzeyfa Abdullahi (John A. McDougall)</v>
      </c>
    </row>
    <row r="301" spans="1:7" ht="15" x14ac:dyDescent="0.25">
      <c r="A301" s="43">
        <v>99</v>
      </c>
      <c r="B301" s="43" t="s">
        <v>101</v>
      </c>
      <c r="C301" s="43">
        <v>6</v>
      </c>
      <c r="D301" s="43" t="s">
        <v>23</v>
      </c>
      <c r="E301" s="44" t="s">
        <v>5112</v>
      </c>
      <c r="F301" s="43">
        <v>99</v>
      </c>
      <c r="G301" s="11" t="str">
        <f t="shared" si="2"/>
        <v>Hudson Deeks (Brookside)</v>
      </c>
    </row>
    <row r="302" spans="1:7" ht="15" x14ac:dyDescent="0.25">
      <c r="A302" s="43">
        <v>100</v>
      </c>
      <c r="B302" s="43" t="s">
        <v>362</v>
      </c>
      <c r="C302" s="43">
        <v>6</v>
      </c>
      <c r="D302" s="43" t="s">
        <v>33</v>
      </c>
      <c r="E302" s="44" t="s">
        <v>5113</v>
      </c>
      <c r="F302" s="43">
        <v>100</v>
      </c>
      <c r="G302" s="11" t="str">
        <f t="shared" si="2"/>
        <v>Tudor Ciobanu (Westbrook)</v>
      </c>
    </row>
    <row r="303" spans="1:7" ht="15" x14ac:dyDescent="0.25">
      <c r="A303" s="43">
        <v>101</v>
      </c>
      <c r="B303" s="43" t="s">
        <v>104</v>
      </c>
      <c r="C303" s="43">
        <v>6</v>
      </c>
      <c r="D303" s="43" t="s">
        <v>22</v>
      </c>
      <c r="E303" s="44" t="s">
        <v>5114</v>
      </c>
      <c r="F303" s="43">
        <v>101</v>
      </c>
      <c r="G303" s="11" t="str">
        <f t="shared" si="2"/>
        <v>Jonathan Liu (Parkallen)</v>
      </c>
    </row>
    <row r="304" spans="1:7" ht="15" x14ac:dyDescent="0.25">
      <c r="A304" s="43">
        <v>102</v>
      </c>
      <c r="B304" s="43" t="s">
        <v>358</v>
      </c>
      <c r="C304" s="43">
        <v>6</v>
      </c>
      <c r="D304" s="43" t="s">
        <v>279</v>
      </c>
      <c r="E304" s="44" t="s">
        <v>5115</v>
      </c>
      <c r="F304" s="43">
        <v>102</v>
      </c>
      <c r="G304" s="11" t="str">
        <f t="shared" si="2"/>
        <v>James Ingram (Crestwood)</v>
      </c>
    </row>
    <row r="305" spans="1:7" ht="15" x14ac:dyDescent="0.25">
      <c r="A305" s="43">
        <v>103</v>
      </c>
      <c r="B305" s="43" t="s">
        <v>3601</v>
      </c>
      <c r="C305" s="43">
        <v>6</v>
      </c>
      <c r="D305" s="43" t="s">
        <v>279</v>
      </c>
      <c r="E305" s="44" t="s">
        <v>5116</v>
      </c>
      <c r="F305" s="43">
        <v>103</v>
      </c>
      <c r="G305" s="11" t="str">
        <f t="shared" si="2"/>
        <v>Kirin Lee (Crestwood)</v>
      </c>
    </row>
    <row r="306" spans="1:7" ht="15" x14ac:dyDescent="0.25">
      <c r="A306" s="43">
        <v>104</v>
      </c>
      <c r="B306" s="43" t="s">
        <v>3544</v>
      </c>
      <c r="C306" s="43">
        <v>6</v>
      </c>
      <c r="D306" s="43" t="s">
        <v>635</v>
      </c>
      <c r="E306" s="44" t="s">
        <v>5117</v>
      </c>
      <c r="F306" s="43">
        <v>104</v>
      </c>
      <c r="G306" s="11" t="str">
        <f t="shared" si="2"/>
        <v>Hiyab Haile (John A. McDougall)</v>
      </c>
    </row>
    <row r="307" spans="1:7" ht="15" x14ac:dyDescent="0.25">
      <c r="A307" s="43">
        <v>105</v>
      </c>
      <c r="B307" s="43" t="s">
        <v>350</v>
      </c>
      <c r="C307" s="43">
        <v>6</v>
      </c>
      <c r="D307" s="43" t="s">
        <v>279</v>
      </c>
      <c r="E307" s="44" t="s">
        <v>5118</v>
      </c>
      <c r="F307" s="43">
        <v>105</v>
      </c>
      <c r="G307" s="11" t="str">
        <f t="shared" si="2"/>
        <v>John Kristiansen (Crestwood)</v>
      </c>
    </row>
    <row r="308" spans="1:7" ht="15" x14ac:dyDescent="0.25">
      <c r="A308" s="43">
        <v>106</v>
      </c>
      <c r="B308" s="43" t="s">
        <v>3577</v>
      </c>
      <c r="C308" s="43">
        <v>6</v>
      </c>
      <c r="D308" s="43" t="s">
        <v>105</v>
      </c>
      <c r="E308" s="44" t="s">
        <v>5119</v>
      </c>
      <c r="F308" s="43">
        <v>106</v>
      </c>
      <c r="G308" s="11" t="str">
        <f t="shared" si="2"/>
        <v>Viraaj Waraich (Aurora Charter)</v>
      </c>
    </row>
    <row r="309" spans="1:7" ht="15" x14ac:dyDescent="0.25">
      <c r="A309" s="43">
        <v>107</v>
      </c>
      <c r="B309" s="43" t="s">
        <v>5120</v>
      </c>
      <c r="C309" s="43">
        <v>6</v>
      </c>
      <c r="D309" s="43" t="s">
        <v>926</v>
      </c>
      <c r="E309" s="44" t="s">
        <v>5121</v>
      </c>
      <c r="F309" s="43">
        <v>107</v>
      </c>
      <c r="G309" s="11" t="str">
        <f t="shared" si="2"/>
        <v>Kyler Alambra (Shauna May Seneca)</v>
      </c>
    </row>
    <row r="310" spans="1:7" ht="15" x14ac:dyDescent="0.25">
      <c r="A310" s="43">
        <v>108</v>
      </c>
      <c r="B310" s="43" t="s">
        <v>3624</v>
      </c>
      <c r="C310" s="43">
        <v>6</v>
      </c>
      <c r="D310" s="43" t="s">
        <v>635</v>
      </c>
      <c r="E310" s="44" t="s">
        <v>5122</v>
      </c>
      <c r="F310" s="43">
        <v>108</v>
      </c>
      <c r="G310" s="11" t="str">
        <f t="shared" si="2"/>
        <v>Abraham Mehari (John A. McDougall)</v>
      </c>
    </row>
    <row r="311" spans="1:7" ht="15" x14ac:dyDescent="0.25">
      <c r="A311" s="43">
        <v>109</v>
      </c>
      <c r="B311" s="43" t="s">
        <v>406</v>
      </c>
      <c r="C311" s="43">
        <v>6</v>
      </c>
      <c r="D311" s="43" t="s">
        <v>49</v>
      </c>
      <c r="E311" s="44" t="s">
        <v>5123</v>
      </c>
      <c r="F311" s="43">
        <v>109</v>
      </c>
      <c r="G311" s="11" t="str">
        <f t="shared" si="2"/>
        <v>Leo Lopatka (Constable Daniel)</v>
      </c>
    </row>
    <row r="312" spans="1:7" ht="15" x14ac:dyDescent="0.25">
      <c r="A312" s="43">
        <v>110</v>
      </c>
      <c r="B312" s="43" t="s">
        <v>355</v>
      </c>
      <c r="C312" s="43">
        <v>6</v>
      </c>
      <c r="D312" s="43" t="s">
        <v>28</v>
      </c>
      <c r="E312" s="44" t="s">
        <v>5124</v>
      </c>
      <c r="F312" s="43">
        <v>110</v>
      </c>
      <c r="G312" s="11" t="str">
        <f t="shared" si="2"/>
        <v>Benjamin Lai (Earl Buxton)</v>
      </c>
    </row>
    <row r="313" spans="1:7" ht="15" x14ac:dyDescent="0.25">
      <c r="A313" s="43">
        <v>111</v>
      </c>
      <c r="B313" s="43" t="s">
        <v>3563</v>
      </c>
      <c r="C313" s="43">
        <v>6</v>
      </c>
      <c r="D313" s="43" t="s">
        <v>105</v>
      </c>
      <c r="E313" s="44" t="s">
        <v>5125</v>
      </c>
      <c r="F313" s="43">
        <v>111</v>
      </c>
      <c r="G313" s="11" t="str">
        <f t="shared" si="2"/>
        <v>Siem Tesfaldet (Aurora Charter)</v>
      </c>
    </row>
    <row r="314" spans="1:7" ht="15" x14ac:dyDescent="0.25">
      <c r="A314" s="43">
        <v>112</v>
      </c>
      <c r="B314" s="43" t="s">
        <v>691</v>
      </c>
      <c r="C314" s="43">
        <v>6</v>
      </c>
      <c r="D314" s="43" t="s">
        <v>105</v>
      </c>
      <c r="E314" s="44" t="s">
        <v>5126</v>
      </c>
      <c r="F314" s="43">
        <v>112</v>
      </c>
      <c r="G314" s="11" t="str">
        <f t="shared" si="2"/>
        <v>Ezra Akilu (Aurora Charter)</v>
      </c>
    </row>
    <row r="315" spans="1:7" ht="15" x14ac:dyDescent="0.25">
      <c r="A315" s="43">
        <v>113</v>
      </c>
      <c r="B315" s="43" t="s">
        <v>3618</v>
      </c>
      <c r="C315" s="43">
        <v>6</v>
      </c>
      <c r="D315" s="43" t="s">
        <v>849</v>
      </c>
      <c r="E315" s="44" t="s">
        <v>5127</v>
      </c>
      <c r="F315" s="43">
        <v>113</v>
      </c>
      <c r="G315" s="11" t="str">
        <f t="shared" si="2"/>
        <v>Hunter Reichel (Roberta MacAdams)</v>
      </c>
    </row>
    <row r="316" spans="1:7" ht="15" x14ac:dyDescent="0.25">
      <c r="A316" s="43">
        <v>114</v>
      </c>
      <c r="B316" s="43" t="s">
        <v>369</v>
      </c>
      <c r="C316" s="43">
        <v>6</v>
      </c>
      <c r="D316" s="43" t="s">
        <v>49</v>
      </c>
      <c r="E316" s="44" t="s">
        <v>4867</v>
      </c>
      <c r="F316" s="43">
        <v>114</v>
      </c>
      <c r="G316" s="11" t="str">
        <f t="shared" si="2"/>
        <v>Oscar Fearn (Constable Daniel)</v>
      </c>
    </row>
    <row r="317" spans="1:7" ht="15" x14ac:dyDescent="0.25">
      <c r="A317" s="43">
        <v>115</v>
      </c>
      <c r="B317" s="43" t="s">
        <v>347</v>
      </c>
      <c r="C317" s="43">
        <v>6</v>
      </c>
      <c r="D317" s="43" t="s">
        <v>28</v>
      </c>
      <c r="E317" s="44" t="s">
        <v>5128</v>
      </c>
      <c r="F317" s="43">
        <v>115</v>
      </c>
      <c r="G317" s="11" t="str">
        <f t="shared" si="2"/>
        <v>Charlie Blacklock (Earl Buxton)</v>
      </c>
    </row>
    <row r="318" spans="1:7" ht="15" x14ac:dyDescent="0.25">
      <c r="A318" s="43">
        <v>116</v>
      </c>
      <c r="B318" s="43" t="s">
        <v>99</v>
      </c>
      <c r="C318" s="43">
        <v>6</v>
      </c>
      <c r="D318" s="43" t="s">
        <v>57</v>
      </c>
      <c r="E318" s="44" t="s">
        <v>5129</v>
      </c>
      <c r="F318" s="43">
        <v>116</v>
      </c>
      <c r="G318" s="11" t="str">
        <f t="shared" si="2"/>
        <v>Alex Ewacha (David Thomas King)</v>
      </c>
    </row>
    <row r="319" spans="1:7" ht="15" x14ac:dyDescent="0.25">
      <c r="A319" s="43">
        <v>117</v>
      </c>
      <c r="B319" s="43" t="s">
        <v>3579</v>
      </c>
      <c r="C319" s="43">
        <v>6</v>
      </c>
      <c r="D319" s="43" t="s">
        <v>124</v>
      </c>
      <c r="E319" s="44" t="s">
        <v>5130</v>
      </c>
      <c r="F319" s="43">
        <v>117</v>
      </c>
      <c r="G319" s="11" t="str">
        <f t="shared" si="2"/>
        <v>Adam Chehadeh (Homesteader)</v>
      </c>
    </row>
    <row r="320" spans="1:7" ht="15" x14ac:dyDescent="0.25">
      <c r="A320" s="43">
        <v>118</v>
      </c>
      <c r="B320" s="43" t="s">
        <v>690</v>
      </c>
      <c r="C320" s="43">
        <v>6</v>
      </c>
      <c r="D320" s="43" t="s">
        <v>24</v>
      </c>
      <c r="E320" s="44" t="s">
        <v>5131</v>
      </c>
      <c r="F320" s="43">
        <v>118</v>
      </c>
      <c r="G320" s="11" t="str">
        <f t="shared" si="2"/>
        <v>Adam Nowacki (Brander Gardens)</v>
      </c>
    </row>
    <row r="321" spans="1:7" ht="15" x14ac:dyDescent="0.25">
      <c r="A321" s="43">
        <v>119</v>
      </c>
      <c r="B321" s="43" t="s">
        <v>121</v>
      </c>
      <c r="C321" s="43">
        <v>6</v>
      </c>
      <c r="D321" s="43" t="s">
        <v>27</v>
      </c>
      <c r="E321" s="44" t="s">
        <v>5132</v>
      </c>
      <c r="F321" s="43">
        <v>119</v>
      </c>
      <c r="G321" s="11" t="str">
        <f t="shared" si="2"/>
        <v>Max Wandzilak (Holyrood)</v>
      </c>
    </row>
    <row r="322" spans="1:7" ht="15" x14ac:dyDescent="0.25">
      <c r="A322" s="43">
        <v>120</v>
      </c>
      <c r="B322" s="43" t="s">
        <v>3630</v>
      </c>
      <c r="C322" s="43">
        <v>6</v>
      </c>
      <c r="D322" s="43" t="s">
        <v>124</v>
      </c>
      <c r="E322" s="44" t="s">
        <v>5133</v>
      </c>
      <c r="F322" s="43">
        <v>120</v>
      </c>
      <c r="G322" s="11" t="str">
        <f t="shared" si="2"/>
        <v>Derek Seleski (Homesteader)</v>
      </c>
    </row>
    <row r="323" spans="1:7" ht="15" x14ac:dyDescent="0.25">
      <c r="A323" s="43">
        <v>121</v>
      </c>
      <c r="B323" s="43" t="s">
        <v>5134</v>
      </c>
      <c r="C323" s="43">
        <v>6</v>
      </c>
      <c r="D323" s="43" t="s">
        <v>41</v>
      </c>
      <c r="E323" s="44" t="s">
        <v>5135</v>
      </c>
      <c r="F323" s="43">
        <v>121</v>
      </c>
      <c r="G323" s="11" t="str">
        <f t="shared" si="2"/>
        <v>Elliot Yarmon (Mill Creek)</v>
      </c>
    </row>
    <row r="324" spans="1:7" ht="15" x14ac:dyDescent="0.25">
      <c r="A324" s="43">
        <v>122</v>
      </c>
      <c r="B324" s="43" t="s">
        <v>3595</v>
      </c>
      <c r="C324" s="43">
        <v>6</v>
      </c>
      <c r="D324" s="43" t="s">
        <v>848</v>
      </c>
      <c r="E324" s="44" t="s">
        <v>5136</v>
      </c>
      <c r="F324" s="43">
        <v>122</v>
      </c>
      <c r="G324" s="11" t="str">
        <f t="shared" si="2"/>
        <v>Zayd Mohamed Ilyas (Winterburn)</v>
      </c>
    </row>
    <row r="325" spans="1:7" ht="15" x14ac:dyDescent="0.25">
      <c r="A325" s="43">
        <v>123</v>
      </c>
      <c r="B325" s="43" t="s">
        <v>417</v>
      </c>
      <c r="C325" s="43">
        <v>6</v>
      </c>
      <c r="D325" s="43" t="s">
        <v>41</v>
      </c>
      <c r="E325" s="44" t="s">
        <v>5137</v>
      </c>
      <c r="F325" s="43">
        <v>123</v>
      </c>
      <c r="G325" s="11" t="str">
        <f t="shared" si="2"/>
        <v>Waylon Chilibeck (Mill Creek)</v>
      </c>
    </row>
    <row r="326" spans="1:7" ht="15" x14ac:dyDescent="0.25">
      <c r="A326" s="43">
        <v>124</v>
      </c>
      <c r="B326" s="43" t="s">
        <v>3657</v>
      </c>
      <c r="C326" s="43">
        <v>6</v>
      </c>
      <c r="D326" s="43" t="s">
        <v>124</v>
      </c>
      <c r="E326" s="44" t="s">
        <v>5138</v>
      </c>
      <c r="F326" s="43">
        <v>124</v>
      </c>
      <c r="G326" s="11" t="str">
        <f t="shared" si="2"/>
        <v>Kaleb Franko (Homesteader)</v>
      </c>
    </row>
    <row r="327" spans="1:7" ht="15" x14ac:dyDescent="0.25">
      <c r="A327" s="43">
        <v>125</v>
      </c>
      <c r="B327" s="43" t="s">
        <v>3606</v>
      </c>
      <c r="C327" s="43">
        <v>6</v>
      </c>
      <c r="D327" s="43" t="s">
        <v>848</v>
      </c>
      <c r="E327" s="44" t="s">
        <v>5139</v>
      </c>
      <c r="F327" s="43">
        <v>125</v>
      </c>
      <c r="G327" s="11" t="str">
        <f t="shared" si="2"/>
        <v>Bilal Ayejola (Winterburn)</v>
      </c>
    </row>
    <row r="328" spans="1:7" ht="15" x14ac:dyDescent="0.25">
      <c r="A328" s="43">
        <v>126</v>
      </c>
      <c r="B328" s="43" t="s">
        <v>5140</v>
      </c>
      <c r="C328" s="43">
        <v>6</v>
      </c>
      <c r="D328" s="43" t="s">
        <v>8006</v>
      </c>
      <c r="E328" s="44" t="s">
        <v>5141</v>
      </c>
      <c r="F328" s="43">
        <v>26</v>
      </c>
      <c r="G328" s="11" t="str">
        <f t="shared" si="2"/>
        <v>Charlie Douma (Wîhkwêntôwin)</v>
      </c>
    </row>
    <row r="329" spans="1:7" ht="15" x14ac:dyDescent="0.25">
      <c r="A329" s="43">
        <v>127</v>
      </c>
      <c r="B329" s="43" t="s">
        <v>5142</v>
      </c>
      <c r="C329" s="43">
        <v>6</v>
      </c>
      <c r="D329" s="43" t="s">
        <v>926</v>
      </c>
      <c r="E329" s="44" t="s">
        <v>5143</v>
      </c>
      <c r="F329" s="43">
        <v>127</v>
      </c>
      <c r="G329" s="11" t="str">
        <f t="shared" si="2"/>
        <v>Eli Beach (Shauna May Seneca)</v>
      </c>
    </row>
    <row r="330" spans="1:7" ht="15" x14ac:dyDescent="0.25">
      <c r="A330" s="43">
        <v>128</v>
      </c>
      <c r="B330" s="43" t="s">
        <v>360</v>
      </c>
      <c r="C330" s="43">
        <v>6</v>
      </c>
      <c r="D330" s="43" t="s">
        <v>27</v>
      </c>
      <c r="E330" s="44" t="s">
        <v>4892</v>
      </c>
      <c r="F330" s="43">
        <v>128</v>
      </c>
      <c r="G330" s="11" t="str">
        <f t="shared" si="2"/>
        <v>Hugo Orser (Holyrood)</v>
      </c>
    </row>
    <row r="331" spans="1:7" ht="15" x14ac:dyDescent="0.25">
      <c r="A331" s="43">
        <v>129</v>
      </c>
      <c r="B331" s="43" t="s">
        <v>408</v>
      </c>
      <c r="C331" s="43">
        <v>6</v>
      </c>
      <c r="D331" s="43" t="s">
        <v>392</v>
      </c>
      <c r="E331" s="44" t="s">
        <v>5144</v>
      </c>
      <c r="F331" s="43">
        <v>129</v>
      </c>
      <c r="G331" s="11" t="str">
        <f t="shared" si="2"/>
        <v>Gavin Stockton (LaPerle)</v>
      </c>
    </row>
    <row r="332" spans="1:7" ht="15" x14ac:dyDescent="0.25">
      <c r="A332" s="43">
        <v>130</v>
      </c>
      <c r="B332" s="43" t="s">
        <v>693</v>
      </c>
      <c r="C332" s="43">
        <v>6</v>
      </c>
      <c r="D332" s="43" t="s">
        <v>635</v>
      </c>
      <c r="E332" s="44" t="s">
        <v>5145</v>
      </c>
      <c r="F332" s="43">
        <v>130</v>
      </c>
      <c r="G332" s="11" t="str">
        <f t="shared" si="2"/>
        <v>Baker Baillargeon (John A. McDougall)</v>
      </c>
    </row>
    <row r="333" spans="1:7" ht="15" x14ac:dyDescent="0.25">
      <c r="A333" s="43">
        <v>131</v>
      </c>
      <c r="B333" s="43" t="s">
        <v>696</v>
      </c>
      <c r="C333" s="43">
        <v>6</v>
      </c>
      <c r="D333" s="43" t="s">
        <v>124</v>
      </c>
      <c r="E333" s="44" t="s">
        <v>5146</v>
      </c>
      <c r="F333" s="43">
        <v>131</v>
      </c>
      <c r="G333" s="11" t="str">
        <f t="shared" si="2"/>
        <v>Shamsuddin Habib (Homesteader)</v>
      </c>
    </row>
    <row r="334" spans="1:7" ht="15" x14ac:dyDescent="0.25">
      <c r="A334" s="43">
        <v>132</v>
      </c>
      <c r="B334" s="43" t="s">
        <v>3628</v>
      </c>
      <c r="C334" s="43">
        <v>6</v>
      </c>
      <c r="D334" s="43" t="s">
        <v>124</v>
      </c>
      <c r="E334" s="44" t="s">
        <v>5147</v>
      </c>
      <c r="F334" s="43">
        <v>132</v>
      </c>
      <c r="G334" s="11" t="str">
        <f t="shared" si="2"/>
        <v>Jacob Loren-Labouc (Homesteader)</v>
      </c>
    </row>
    <row r="335" spans="1:7" ht="15" x14ac:dyDescent="0.25">
      <c r="A335" s="43">
        <v>133</v>
      </c>
      <c r="B335" s="43" t="s">
        <v>5148</v>
      </c>
      <c r="C335" s="43">
        <v>6</v>
      </c>
      <c r="D335" s="43" t="s">
        <v>926</v>
      </c>
      <c r="E335" s="44" t="s">
        <v>5149</v>
      </c>
      <c r="F335" s="43">
        <v>133</v>
      </c>
      <c r="G335" s="11" t="str">
        <f t="shared" si="2"/>
        <v>Dannon Pitcher (Shauna May Seneca)</v>
      </c>
    </row>
    <row r="336" spans="1:7" ht="15" x14ac:dyDescent="0.25">
      <c r="A336" s="43">
        <v>134</v>
      </c>
      <c r="B336" s="43" t="s">
        <v>3641</v>
      </c>
      <c r="C336" s="43">
        <v>6</v>
      </c>
      <c r="D336" s="43" t="s">
        <v>635</v>
      </c>
      <c r="E336" s="44" t="s">
        <v>5150</v>
      </c>
      <c r="F336" s="43">
        <v>134</v>
      </c>
      <c r="G336" s="11" t="str">
        <f t="shared" si="2"/>
        <v>Waseem Jinje (John A. McDougall)</v>
      </c>
    </row>
    <row r="337" spans="1:7" ht="15" x14ac:dyDescent="0.25">
      <c r="A337" s="43">
        <v>135</v>
      </c>
      <c r="B337" s="43" t="s">
        <v>3635</v>
      </c>
      <c r="C337" s="43">
        <v>6</v>
      </c>
      <c r="D337" s="43" t="s">
        <v>635</v>
      </c>
      <c r="E337" s="44" t="s">
        <v>5151</v>
      </c>
      <c r="F337" s="43">
        <v>135</v>
      </c>
      <c r="G337" s="11" t="str">
        <f t="shared" si="2"/>
        <v>Abdirahman Osman (John A. McDougall)</v>
      </c>
    </row>
    <row r="338" spans="1:7" ht="15" x14ac:dyDescent="0.25">
      <c r="A338" s="43">
        <v>136</v>
      </c>
      <c r="B338" s="43" t="s">
        <v>416</v>
      </c>
      <c r="C338" s="43">
        <v>6</v>
      </c>
      <c r="D338" s="43" t="s">
        <v>18</v>
      </c>
      <c r="E338" s="44" t="s">
        <v>5152</v>
      </c>
      <c r="F338" s="43">
        <v>136</v>
      </c>
      <c r="G338" s="11" t="str">
        <f t="shared" si="2"/>
        <v>Winston Chute (George P. Nicholson)</v>
      </c>
    </row>
    <row r="339" spans="1:7" ht="15" x14ac:dyDescent="0.25">
      <c r="A339" s="43">
        <v>137</v>
      </c>
      <c r="B339" s="43" t="s">
        <v>3626</v>
      </c>
      <c r="C339" s="43">
        <v>6</v>
      </c>
      <c r="D339" s="43" t="s">
        <v>106</v>
      </c>
      <c r="E339" s="44" t="s">
        <v>5153</v>
      </c>
      <c r="F339" s="43">
        <v>137</v>
      </c>
      <c r="G339" s="11" t="str">
        <f t="shared" si="2"/>
        <v>Samuel Taekema (Edmonton Chr)</v>
      </c>
    </row>
    <row r="340" spans="1:7" ht="15" x14ac:dyDescent="0.25">
      <c r="A340" s="43">
        <v>138</v>
      </c>
      <c r="B340" s="43" t="s">
        <v>102</v>
      </c>
      <c r="C340" s="43">
        <v>6</v>
      </c>
      <c r="D340" s="43" t="s">
        <v>21</v>
      </c>
      <c r="E340" s="44" t="s">
        <v>5154</v>
      </c>
      <c r="F340" s="43">
        <v>138</v>
      </c>
      <c r="G340" s="11" t="str">
        <f t="shared" si="2"/>
        <v>Jahaan Sandhu (Windsor Park)</v>
      </c>
    </row>
    <row r="341" spans="1:7" ht="15" x14ac:dyDescent="0.25">
      <c r="A341" s="43">
        <v>139</v>
      </c>
      <c r="B341" s="43" t="s">
        <v>354</v>
      </c>
      <c r="C341" s="43">
        <v>6</v>
      </c>
      <c r="D341" s="43" t="s">
        <v>23</v>
      </c>
      <c r="E341" s="44" t="s">
        <v>5155</v>
      </c>
      <c r="F341" s="43">
        <v>139</v>
      </c>
      <c r="G341" s="11" t="str">
        <f t="shared" si="2"/>
        <v>Archer Corrigan (Brookside)</v>
      </c>
    </row>
    <row r="342" spans="1:7" ht="15" x14ac:dyDescent="0.25">
      <c r="A342" s="43">
        <v>140</v>
      </c>
      <c r="B342" s="43" t="s">
        <v>88</v>
      </c>
      <c r="C342" s="43">
        <v>6</v>
      </c>
      <c r="D342" s="43" t="s">
        <v>57</v>
      </c>
      <c r="E342" s="44" t="s">
        <v>5156</v>
      </c>
      <c r="F342" s="43">
        <v>140</v>
      </c>
      <c r="G342" s="11" t="str">
        <f t="shared" si="2"/>
        <v>Leo Awala (David Thomas King)</v>
      </c>
    </row>
    <row r="343" spans="1:7" ht="15" x14ac:dyDescent="0.25">
      <c r="A343" s="43">
        <v>141</v>
      </c>
      <c r="B343" s="43" t="s">
        <v>3707</v>
      </c>
      <c r="C343" s="43">
        <v>6</v>
      </c>
      <c r="D343" s="43" t="s">
        <v>1771</v>
      </c>
      <c r="E343" s="44" t="s">
        <v>5157</v>
      </c>
      <c r="F343" s="43">
        <v>141</v>
      </c>
      <c r="G343" s="11" t="str">
        <f t="shared" si="2"/>
        <v>Jayce Walton (Mayfield)</v>
      </c>
    </row>
    <row r="344" spans="1:7" ht="15" x14ac:dyDescent="0.25">
      <c r="A344" s="43">
        <v>142</v>
      </c>
      <c r="B344" s="43" t="s">
        <v>699</v>
      </c>
      <c r="C344" s="43">
        <v>6</v>
      </c>
      <c r="D344" s="43" t="s">
        <v>20</v>
      </c>
      <c r="E344" s="44" t="s">
        <v>5158</v>
      </c>
      <c r="F344" s="43">
        <v>142</v>
      </c>
      <c r="G344" s="11" t="str">
        <f t="shared" si="2"/>
        <v>Jacob Bellrose (Michael A. Kostek)</v>
      </c>
    </row>
    <row r="345" spans="1:7" ht="15" x14ac:dyDescent="0.25">
      <c r="A345" s="43">
        <v>143</v>
      </c>
      <c r="B345" s="43" t="s">
        <v>3671</v>
      </c>
      <c r="C345" s="43">
        <v>6</v>
      </c>
      <c r="D345" s="43" t="s">
        <v>1771</v>
      </c>
      <c r="E345" s="44" t="s">
        <v>5159</v>
      </c>
      <c r="F345" s="43">
        <v>143</v>
      </c>
      <c r="G345" s="11" t="str">
        <f t="shared" si="2"/>
        <v>Corbin Legault (Mayfield)</v>
      </c>
    </row>
    <row r="346" spans="1:7" ht="15" x14ac:dyDescent="0.25">
      <c r="A346" s="43">
        <v>144</v>
      </c>
      <c r="B346" s="43" t="s">
        <v>5160</v>
      </c>
      <c r="C346" s="43">
        <v>6</v>
      </c>
      <c r="D346" s="43" t="s">
        <v>849</v>
      </c>
      <c r="E346" s="44" t="s">
        <v>5161</v>
      </c>
      <c r="F346" s="43">
        <v>144</v>
      </c>
      <c r="G346" s="11" t="str">
        <f t="shared" si="2"/>
        <v>Jack Koehler (Roberta MacAdams)</v>
      </c>
    </row>
    <row r="347" spans="1:7" ht="15" x14ac:dyDescent="0.25">
      <c r="A347" s="43">
        <v>145</v>
      </c>
      <c r="B347" s="43" t="s">
        <v>5162</v>
      </c>
      <c r="C347" s="43">
        <v>6</v>
      </c>
      <c r="D347" s="43" t="s">
        <v>8006</v>
      </c>
      <c r="E347" s="44" t="s">
        <v>5163</v>
      </c>
      <c r="F347" s="43">
        <v>45</v>
      </c>
      <c r="G347" s="11" t="str">
        <f t="shared" si="2"/>
        <v>LJ Robinson (Wîhkwêntôwin)</v>
      </c>
    </row>
    <row r="348" spans="1:7" ht="15" x14ac:dyDescent="0.25">
      <c r="A348" s="43">
        <v>146</v>
      </c>
      <c r="B348" s="43" t="s">
        <v>357</v>
      </c>
      <c r="C348" s="43">
        <v>6</v>
      </c>
      <c r="D348" s="43" t="s">
        <v>849</v>
      </c>
      <c r="E348" s="44" t="s">
        <v>5164</v>
      </c>
      <c r="F348" s="43">
        <v>146</v>
      </c>
      <c r="G348" s="11" t="str">
        <f t="shared" si="2"/>
        <v>Ky Vincent (Roberta MacAdams)</v>
      </c>
    </row>
    <row r="349" spans="1:7" ht="15" x14ac:dyDescent="0.25">
      <c r="A349" s="43">
        <v>147</v>
      </c>
      <c r="B349" s="43" t="s">
        <v>5165</v>
      </c>
      <c r="C349" s="43">
        <v>6</v>
      </c>
      <c r="D349" s="43" t="s">
        <v>34</v>
      </c>
      <c r="E349" s="44" t="s">
        <v>5166</v>
      </c>
      <c r="F349" s="43">
        <v>147</v>
      </c>
      <c r="G349" s="11" t="str">
        <f t="shared" si="2"/>
        <v>Jedrick Dumanas (Steinhauer)</v>
      </c>
    </row>
    <row r="350" spans="1:7" ht="15" x14ac:dyDescent="0.25">
      <c r="A350" s="43">
        <v>148</v>
      </c>
      <c r="B350" s="43" t="s">
        <v>5167</v>
      </c>
      <c r="C350" s="43">
        <v>6</v>
      </c>
      <c r="D350" s="43" t="s">
        <v>926</v>
      </c>
      <c r="E350" s="44" t="s">
        <v>5168</v>
      </c>
      <c r="F350" s="43">
        <v>148</v>
      </c>
      <c r="G350" s="11" t="str">
        <f t="shared" si="2"/>
        <v>Davin Oredina (Shauna May Seneca)</v>
      </c>
    </row>
    <row r="351" spans="1:7" ht="15" x14ac:dyDescent="0.25">
      <c r="A351" s="43">
        <v>149</v>
      </c>
      <c r="B351" s="43" t="s">
        <v>5169</v>
      </c>
      <c r="C351" s="43">
        <v>6</v>
      </c>
      <c r="D351" s="43" t="s">
        <v>82</v>
      </c>
      <c r="E351" s="44" t="s">
        <v>5170</v>
      </c>
      <c r="F351" s="43">
        <v>149</v>
      </c>
      <c r="G351" s="11" t="str">
        <f t="shared" si="2"/>
        <v>Yohannes Ashebr (Virginia Park)</v>
      </c>
    </row>
    <row r="352" spans="1:7" ht="15" x14ac:dyDescent="0.25">
      <c r="A352" s="43">
        <v>150</v>
      </c>
      <c r="B352" s="43" t="s">
        <v>3638</v>
      </c>
      <c r="C352" s="43">
        <v>6</v>
      </c>
      <c r="D352" s="43" t="s">
        <v>82</v>
      </c>
      <c r="E352" s="44" t="s">
        <v>5171</v>
      </c>
      <c r="F352" s="43">
        <v>150</v>
      </c>
      <c r="G352" s="11" t="str">
        <f t="shared" si="2"/>
        <v>Eamon Kitlarchuk (Virginia Park)</v>
      </c>
    </row>
    <row r="353" spans="1:7" ht="15" x14ac:dyDescent="0.25">
      <c r="A353" s="43">
        <v>151</v>
      </c>
      <c r="B353" s="43" t="s">
        <v>879</v>
      </c>
      <c r="C353" s="43">
        <v>6</v>
      </c>
      <c r="D353" s="43" t="s">
        <v>43</v>
      </c>
      <c r="E353" s="44" t="s">
        <v>5172</v>
      </c>
      <c r="F353" s="43">
        <v>151</v>
      </c>
      <c r="G353" s="11" t="str">
        <f t="shared" si="2"/>
        <v>Bohdan Bulakh (King Edward)</v>
      </c>
    </row>
    <row r="354" spans="1:7" ht="15" x14ac:dyDescent="0.25">
      <c r="A354" s="43">
        <v>152</v>
      </c>
      <c r="B354" s="43" t="s">
        <v>3660</v>
      </c>
      <c r="C354" s="43">
        <v>6</v>
      </c>
      <c r="D354" s="43" t="s">
        <v>1771</v>
      </c>
      <c r="E354" s="44" t="s">
        <v>5173</v>
      </c>
      <c r="F354" s="43">
        <v>152</v>
      </c>
      <c r="G354" s="11" t="str">
        <f t="shared" si="2"/>
        <v>Elijah Logan (Mayfield)</v>
      </c>
    </row>
    <row r="355" spans="1:7" ht="15" x14ac:dyDescent="0.25">
      <c r="A355" s="43">
        <v>153</v>
      </c>
      <c r="B355" s="43" t="s">
        <v>876</v>
      </c>
      <c r="C355" s="43">
        <v>6</v>
      </c>
      <c r="D355" s="43" t="s">
        <v>33</v>
      </c>
      <c r="E355" s="44" t="s">
        <v>5174</v>
      </c>
      <c r="F355" s="43">
        <v>153</v>
      </c>
      <c r="G355" s="11" t="str">
        <f t="shared" si="2"/>
        <v>Elliot Makarechian (Westbrook)</v>
      </c>
    </row>
    <row r="356" spans="1:7" ht="15" x14ac:dyDescent="0.25">
      <c r="A356" s="43">
        <v>154</v>
      </c>
      <c r="B356" s="43" t="s">
        <v>3679</v>
      </c>
      <c r="C356" s="43">
        <v>6</v>
      </c>
      <c r="D356" s="43" t="s">
        <v>1443</v>
      </c>
      <c r="E356" s="44" t="s">
        <v>5175</v>
      </c>
      <c r="F356" s="43">
        <v>154</v>
      </c>
      <c r="G356" s="11" t="str">
        <f t="shared" si="2"/>
        <v>Caleb Horton (Crawford Plains)</v>
      </c>
    </row>
    <row r="357" spans="1:7" ht="15" x14ac:dyDescent="0.25">
      <c r="A357" s="43">
        <v>155</v>
      </c>
      <c r="B357" s="43" t="s">
        <v>5176</v>
      </c>
      <c r="C357" s="43">
        <v>6</v>
      </c>
      <c r="D357" s="43" t="s">
        <v>848</v>
      </c>
      <c r="E357" s="44" t="s">
        <v>5177</v>
      </c>
      <c r="F357" s="43">
        <v>155</v>
      </c>
      <c r="G357" s="11" t="str">
        <f t="shared" si="2"/>
        <v>Benjamin Hogg (Winterburn)</v>
      </c>
    </row>
    <row r="358" spans="1:7" ht="15" x14ac:dyDescent="0.25">
      <c r="A358" s="43">
        <v>156</v>
      </c>
      <c r="B358" s="43" t="s">
        <v>5178</v>
      </c>
      <c r="C358" s="43">
        <v>6</v>
      </c>
      <c r="D358" s="43" t="s">
        <v>107</v>
      </c>
      <c r="E358" s="44" t="s">
        <v>5179</v>
      </c>
      <c r="F358" s="43">
        <v>156</v>
      </c>
      <c r="G358" s="11" t="str">
        <f t="shared" si="2"/>
        <v>Graysen McGillis (Meadowlark C)</v>
      </c>
    </row>
    <row r="359" spans="1:7" ht="15" x14ac:dyDescent="0.25">
      <c r="A359" s="43">
        <v>157</v>
      </c>
      <c r="B359" s="43" t="s">
        <v>3669</v>
      </c>
      <c r="C359" s="43">
        <v>6</v>
      </c>
      <c r="D359" s="43" t="s">
        <v>1771</v>
      </c>
      <c r="E359" s="44" t="s">
        <v>5180</v>
      </c>
      <c r="F359" s="43">
        <v>157</v>
      </c>
      <c r="G359" s="11" t="str">
        <f t="shared" si="2"/>
        <v>Klient Ugsimar (Mayfield)</v>
      </c>
    </row>
    <row r="360" spans="1:7" ht="15" x14ac:dyDescent="0.25">
      <c r="A360" s="43">
        <v>158</v>
      </c>
      <c r="B360" s="43" t="s">
        <v>5181</v>
      </c>
      <c r="C360" s="43">
        <v>6</v>
      </c>
      <c r="D360" s="43" t="s">
        <v>24</v>
      </c>
      <c r="E360" s="44" t="s">
        <v>5182</v>
      </c>
      <c r="F360" s="43">
        <v>158</v>
      </c>
      <c r="G360" s="11" t="str">
        <f t="shared" si="2"/>
        <v>Noah Hughes (Brander Gardens)</v>
      </c>
    </row>
    <row r="361" spans="1:7" ht="15" x14ac:dyDescent="0.25">
      <c r="A361" s="43">
        <v>159</v>
      </c>
      <c r="B361" s="43" t="s">
        <v>374</v>
      </c>
      <c r="C361" s="43">
        <v>6</v>
      </c>
      <c r="D361" s="43" t="s">
        <v>309</v>
      </c>
      <c r="E361" s="44" t="s">
        <v>5183</v>
      </c>
      <c r="F361" s="43">
        <v>159</v>
      </c>
      <c r="G361" s="11" t="str">
        <f t="shared" si="2"/>
        <v>Jibreel Nahouli (MAC Islamic)</v>
      </c>
    </row>
    <row r="362" spans="1:7" ht="15" x14ac:dyDescent="0.25">
      <c r="A362" s="43">
        <v>160</v>
      </c>
      <c r="B362" s="43" t="s">
        <v>5184</v>
      </c>
      <c r="C362" s="43">
        <v>6</v>
      </c>
      <c r="D362" s="43" t="s">
        <v>926</v>
      </c>
      <c r="E362" s="44" t="s">
        <v>5185</v>
      </c>
      <c r="F362" s="43">
        <v>160</v>
      </c>
      <c r="G362" s="11" t="str">
        <f t="shared" si="2"/>
        <v>Sahibjit Singh (Shauna May Seneca)</v>
      </c>
    </row>
    <row r="363" spans="1:7" ht="15" x14ac:dyDescent="0.25">
      <c r="A363" s="43">
        <v>161</v>
      </c>
      <c r="B363" s="43" t="s">
        <v>410</v>
      </c>
      <c r="C363" s="43">
        <v>6</v>
      </c>
      <c r="D363" s="43" t="s">
        <v>309</v>
      </c>
      <c r="E363" s="44" t="s">
        <v>5186</v>
      </c>
      <c r="F363" s="43">
        <v>161</v>
      </c>
      <c r="G363" s="11" t="str">
        <f t="shared" si="2"/>
        <v>Yacoub Moumand (MAC Islamic)</v>
      </c>
    </row>
    <row r="364" spans="1:7" ht="15" x14ac:dyDescent="0.25">
      <c r="A364" s="43">
        <v>162</v>
      </c>
      <c r="B364" s="43" t="s">
        <v>3699</v>
      </c>
      <c r="C364" s="43">
        <v>6</v>
      </c>
      <c r="D364" s="43" t="s">
        <v>635</v>
      </c>
      <c r="E364" s="44" t="s">
        <v>5187</v>
      </c>
      <c r="F364" s="43">
        <v>162</v>
      </c>
      <c r="G364" s="11" t="str">
        <f t="shared" si="2"/>
        <v>Abdimahad Ayanle (John A. McDougall)</v>
      </c>
    </row>
    <row r="365" spans="1:7" ht="15" x14ac:dyDescent="0.25">
      <c r="A365" s="43">
        <v>163</v>
      </c>
      <c r="B365" s="43" t="s">
        <v>5188</v>
      </c>
      <c r="C365" s="43">
        <v>6</v>
      </c>
      <c r="D365" s="43" t="s">
        <v>23</v>
      </c>
      <c r="E365" s="44" t="s">
        <v>5189</v>
      </c>
      <c r="F365" s="43">
        <v>163</v>
      </c>
      <c r="G365" s="11" t="str">
        <f t="shared" si="2"/>
        <v>Ethan Paredes (Brookside)</v>
      </c>
    </row>
    <row r="366" spans="1:7" ht="15" x14ac:dyDescent="0.25">
      <c r="A366" s="43">
        <v>164</v>
      </c>
      <c r="B366" s="43" t="s">
        <v>3717</v>
      </c>
      <c r="C366" s="43">
        <v>6</v>
      </c>
      <c r="D366" s="43" t="s">
        <v>635</v>
      </c>
      <c r="E366" s="44" t="s">
        <v>5190</v>
      </c>
      <c r="F366" s="43">
        <v>164</v>
      </c>
      <c r="G366" s="11" t="str">
        <f t="shared" si="2"/>
        <v>Mohamed Ahmed (John A. McDougall)</v>
      </c>
    </row>
    <row r="367" spans="1:7" ht="15" x14ac:dyDescent="0.25">
      <c r="A367" s="43">
        <v>165</v>
      </c>
      <c r="B367" s="43" t="s">
        <v>3719</v>
      </c>
      <c r="C367" s="43">
        <v>6</v>
      </c>
      <c r="D367" s="43" t="s">
        <v>1771</v>
      </c>
      <c r="E367" s="44" t="s">
        <v>5191</v>
      </c>
      <c r="F367" s="43">
        <v>165</v>
      </c>
      <c r="G367" s="11" t="str">
        <f t="shared" si="2"/>
        <v>Ram Cuna (Mayfield)</v>
      </c>
    </row>
    <row r="368" spans="1:7" ht="15" x14ac:dyDescent="0.25">
      <c r="A368" s="43">
        <v>166</v>
      </c>
      <c r="B368" s="43" t="s">
        <v>3684</v>
      </c>
      <c r="C368" s="43">
        <v>6</v>
      </c>
      <c r="D368" s="43" t="s">
        <v>107</v>
      </c>
      <c r="E368" s="44" t="s">
        <v>5192</v>
      </c>
      <c r="F368" s="43">
        <v>166</v>
      </c>
      <c r="G368" s="11" t="str">
        <f t="shared" si="2"/>
        <v>Carter ter Steege (Meadowlark C)</v>
      </c>
    </row>
    <row r="369" spans="1:7" ht="15" x14ac:dyDescent="0.25">
      <c r="A369" s="43">
        <v>167</v>
      </c>
      <c r="B369" s="43" t="s">
        <v>3721</v>
      </c>
      <c r="C369" s="43">
        <v>6</v>
      </c>
      <c r="D369" s="43" t="s">
        <v>1771</v>
      </c>
      <c r="E369" s="44" t="s">
        <v>5193</v>
      </c>
      <c r="F369" s="43">
        <v>167</v>
      </c>
      <c r="G369" s="11" t="str">
        <f t="shared" si="2"/>
        <v>Rylan Byrne (Mayfield)</v>
      </c>
    </row>
    <row r="370" spans="1:7" ht="15" x14ac:dyDescent="0.25">
      <c r="A370" s="43">
        <v>168</v>
      </c>
      <c r="B370" s="43" t="s">
        <v>3711</v>
      </c>
      <c r="C370" s="43">
        <v>6</v>
      </c>
      <c r="D370" s="43" t="s">
        <v>124</v>
      </c>
      <c r="E370" s="44" t="s">
        <v>5194</v>
      </c>
      <c r="F370" s="43">
        <v>168</v>
      </c>
      <c r="G370" s="11" t="str">
        <f t="shared" si="2"/>
        <v>Dylan Myroon (Homesteader)</v>
      </c>
    </row>
    <row r="371" spans="1:7" ht="15" x14ac:dyDescent="0.25">
      <c r="A371" s="43">
        <v>169</v>
      </c>
      <c r="B371" s="43" t="s">
        <v>3715</v>
      </c>
      <c r="C371" s="43">
        <v>6</v>
      </c>
      <c r="D371" s="43" t="s">
        <v>124</v>
      </c>
      <c r="E371" s="44" t="s">
        <v>5195</v>
      </c>
      <c r="F371" s="43">
        <v>169</v>
      </c>
      <c r="G371" s="11" t="str">
        <f t="shared" si="2"/>
        <v>Elijah Scherba (Homesteader)</v>
      </c>
    </row>
    <row r="372" spans="1:7" x14ac:dyDescent="0.2">
      <c r="A372" s="11"/>
      <c r="B372" s="11"/>
      <c r="C372" s="14"/>
      <c r="D372" s="11"/>
      <c r="E372" s="10"/>
      <c r="F372" s="11"/>
      <c r="G372" s="11"/>
    </row>
    <row r="373" spans="1:7" x14ac:dyDescent="0.2">
      <c r="A373" s="11"/>
      <c r="B373" s="11"/>
      <c r="C373" s="14"/>
      <c r="D373" s="11"/>
      <c r="E373" s="10"/>
      <c r="F373" s="11"/>
      <c r="G373" s="11"/>
    </row>
    <row r="374" spans="1:7" x14ac:dyDescent="0.2">
      <c r="A374" s="1" t="s">
        <v>1264</v>
      </c>
      <c r="B374" s="11"/>
      <c r="C374" s="14"/>
      <c r="D374" s="11"/>
      <c r="E374" s="10"/>
      <c r="F374" s="11"/>
      <c r="G374" s="11"/>
    </row>
    <row r="375" spans="1:7" ht="15" x14ac:dyDescent="0.25">
      <c r="A375" s="55">
        <v>1</v>
      </c>
      <c r="B375" s="55" t="s">
        <v>79</v>
      </c>
      <c r="C375" s="55">
        <v>6</v>
      </c>
      <c r="D375" s="55" t="s">
        <v>80</v>
      </c>
      <c r="E375" s="56" t="s">
        <v>6605</v>
      </c>
      <c r="F375" s="55">
        <v>1</v>
      </c>
      <c r="G375" s="11" t="str">
        <f t="shared" ref="G375:G453" si="3">CONCATENATE(B375, " (", D375, ")")</f>
        <v>Baxter Fowler (George H. Luck)</v>
      </c>
    </row>
    <row r="376" spans="1:7" ht="15" x14ac:dyDescent="0.25">
      <c r="A376" s="55">
        <v>2</v>
      </c>
      <c r="B376" s="55" t="s">
        <v>77</v>
      </c>
      <c r="C376" s="55">
        <v>6</v>
      </c>
      <c r="D376" s="55" t="s">
        <v>45</v>
      </c>
      <c r="E376" s="56" t="s">
        <v>6606</v>
      </c>
      <c r="F376" s="55">
        <v>2</v>
      </c>
      <c r="G376" s="11" t="str">
        <f t="shared" si="3"/>
        <v>Wes de Waal (Unattached)</v>
      </c>
    </row>
    <row r="377" spans="1:7" ht="15" x14ac:dyDescent="0.25">
      <c r="A377" s="55">
        <v>3</v>
      </c>
      <c r="B377" s="55" t="s">
        <v>81</v>
      </c>
      <c r="C377" s="55">
        <v>6</v>
      </c>
      <c r="D377" s="55" t="s">
        <v>30</v>
      </c>
      <c r="E377" s="56" t="s">
        <v>6607</v>
      </c>
      <c r="F377" s="55">
        <v>3</v>
      </c>
      <c r="G377" s="11" t="str">
        <f t="shared" si="3"/>
        <v>Ben Newton (Patricia Heights)</v>
      </c>
    </row>
    <row r="378" spans="1:7" ht="15" x14ac:dyDescent="0.25">
      <c r="A378" s="55">
        <v>4</v>
      </c>
      <c r="B378" s="55" t="s">
        <v>114</v>
      </c>
      <c r="C378" s="55">
        <v>6</v>
      </c>
      <c r="D378" s="55" t="s">
        <v>35</v>
      </c>
      <c r="E378" s="56" t="s">
        <v>6608</v>
      </c>
      <c r="F378" s="55">
        <v>4</v>
      </c>
      <c r="G378" s="11" t="str">
        <f t="shared" si="3"/>
        <v>Riley Kautz (Johnny Bright)</v>
      </c>
    </row>
    <row r="379" spans="1:7" ht="15" x14ac:dyDescent="0.25">
      <c r="A379" s="55">
        <v>5</v>
      </c>
      <c r="B379" s="55" t="s">
        <v>399</v>
      </c>
      <c r="C379" s="55">
        <v>6</v>
      </c>
      <c r="D379" s="55" t="s">
        <v>39</v>
      </c>
      <c r="E379" s="56" t="s">
        <v>6609</v>
      </c>
      <c r="F379" s="55">
        <v>5</v>
      </c>
      <c r="G379" s="11" t="str">
        <f t="shared" si="3"/>
        <v>Jack Mather (Laurier Heights)</v>
      </c>
    </row>
    <row r="380" spans="1:7" ht="15" x14ac:dyDescent="0.25">
      <c r="A380" s="55">
        <v>6</v>
      </c>
      <c r="B380" s="55" t="s">
        <v>344</v>
      </c>
      <c r="C380" s="55">
        <v>6</v>
      </c>
      <c r="D380" s="55" t="s">
        <v>31</v>
      </c>
      <c r="E380" s="56" t="s">
        <v>6610</v>
      </c>
      <c r="F380" s="55">
        <v>6</v>
      </c>
      <c r="G380" s="11" t="str">
        <f t="shared" si="3"/>
        <v>Wyatt Zarowny (Donnan)</v>
      </c>
    </row>
    <row r="381" spans="1:7" ht="15" x14ac:dyDescent="0.25">
      <c r="A381" s="55">
        <v>7</v>
      </c>
      <c r="B381" s="55" t="s">
        <v>5015</v>
      </c>
      <c r="C381" s="55">
        <v>6</v>
      </c>
      <c r="D381" s="55" t="s">
        <v>8006</v>
      </c>
      <c r="E381" s="56" t="s">
        <v>6611</v>
      </c>
      <c r="F381" s="55">
        <v>7</v>
      </c>
      <c r="G381" s="11" t="str">
        <f t="shared" si="3"/>
        <v>Isaac Ogbay (Wîhkwêntôwin)</v>
      </c>
    </row>
    <row r="382" spans="1:7" ht="15" x14ac:dyDescent="0.25">
      <c r="A382" s="55">
        <v>8</v>
      </c>
      <c r="B382" s="55" t="s">
        <v>85</v>
      </c>
      <c r="C382" s="55">
        <v>6</v>
      </c>
      <c r="D382" s="55" t="s">
        <v>21</v>
      </c>
      <c r="E382" s="56" t="s">
        <v>6612</v>
      </c>
      <c r="F382" s="55">
        <v>8</v>
      </c>
      <c r="G382" s="11" t="str">
        <f t="shared" si="3"/>
        <v>Charles Mao (Windsor Park)</v>
      </c>
    </row>
    <row r="383" spans="1:7" ht="15" x14ac:dyDescent="0.25">
      <c r="A383" s="55">
        <v>9</v>
      </c>
      <c r="B383" s="55" t="s">
        <v>679</v>
      </c>
      <c r="C383" s="55">
        <v>6</v>
      </c>
      <c r="D383" s="55" t="s">
        <v>18</v>
      </c>
      <c r="E383" s="56" t="s">
        <v>6613</v>
      </c>
      <c r="F383" s="55">
        <v>9</v>
      </c>
      <c r="G383" s="11" t="str">
        <f t="shared" si="3"/>
        <v>Sahib Kharoud (George P. Nicholson)</v>
      </c>
    </row>
    <row r="384" spans="1:7" ht="15" x14ac:dyDescent="0.25">
      <c r="A384" s="55">
        <v>10</v>
      </c>
      <c r="B384" s="55" t="s">
        <v>348</v>
      </c>
      <c r="C384" s="55">
        <v>6</v>
      </c>
      <c r="D384" s="55" t="s">
        <v>31</v>
      </c>
      <c r="E384" s="56" t="s">
        <v>6614</v>
      </c>
      <c r="F384" s="55">
        <v>10</v>
      </c>
      <c r="G384" s="11" t="str">
        <f t="shared" si="3"/>
        <v>Jaxson Presisniuk (Donnan)</v>
      </c>
    </row>
    <row r="385" spans="1:7" ht="15" x14ac:dyDescent="0.25">
      <c r="A385" s="55">
        <v>11</v>
      </c>
      <c r="B385" s="55" t="s">
        <v>78</v>
      </c>
      <c r="C385" s="55">
        <v>6</v>
      </c>
      <c r="D385" s="55" t="s">
        <v>23</v>
      </c>
      <c r="E385" s="56" t="s">
        <v>6615</v>
      </c>
      <c r="F385" s="55">
        <v>11</v>
      </c>
      <c r="G385" s="11" t="str">
        <f t="shared" si="3"/>
        <v>Cohen Turgeon (Brookside)</v>
      </c>
    </row>
    <row r="386" spans="1:7" ht="15" x14ac:dyDescent="0.25">
      <c r="A386" s="55">
        <v>12</v>
      </c>
      <c r="B386" s="55" t="s">
        <v>868</v>
      </c>
      <c r="C386" s="55">
        <v>6</v>
      </c>
      <c r="D386" s="55" t="s">
        <v>849</v>
      </c>
      <c r="E386" s="56" t="s">
        <v>6616</v>
      </c>
      <c r="F386" s="55">
        <v>12</v>
      </c>
      <c r="G386" s="11" t="str">
        <f t="shared" si="3"/>
        <v>Joel Blair (Roberta MacAdams)</v>
      </c>
    </row>
    <row r="387" spans="1:7" ht="15" x14ac:dyDescent="0.25">
      <c r="A387" s="55">
        <v>13</v>
      </c>
      <c r="B387" s="55" t="s">
        <v>334</v>
      </c>
      <c r="C387" s="55">
        <v>6</v>
      </c>
      <c r="D387" s="55" t="s">
        <v>279</v>
      </c>
      <c r="E387" s="56" t="s">
        <v>6617</v>
      </c>
      <c r="F387" s="55">
        <v>13</v>
      </c>
      <c r="G387" s="11" t="str">
        <f t="shared" si="3"/>
        <v>Alessio Bit (Crestwood)</v>
      </c>
    </row>
    <row r="388" spans="1:7" ht="15" x14ac:dyDescent="0.25">
      <c r="A388" s="55">
        <v>14</v>
      </c>
      <c r="B388" s="55" t="s">
        <v>335</v>
      </c>
      <c r="C388" s="55">
        <v>6</v>
      </c>
      <c r="D388" s="55" t="s">
        <v>18</v>
      </c>
      <c r="E388" s="56" t="s">
        <v>6618</v>
      </c>
      <c r="F388" s="55">
        <v>14</v>
      </c>
      <c r="G388" s="11" t="str">
        <f t="shared" si="3"/>
        <v>Deacon McEwan (George P. Nicholson)</v>
      </c>
    </row>
    <row r="389" spans="1:7" ht="15" x14ac:dyDescent="0.25">
      <c r="A389" s="55">
        <v>15</v>
      </c>
      <c r="B389" s="55" t="s">
        <v>929</v>
      </c>
      <c r="C389" s="55">
        <v>6</v>
      </c>
      <c r="D389" s="55" t="s">
        <v>5876</v>
      </c>
      <c r="E389" s="56" t="s">
        <v>6619</v>
      </c>
      <c r="F389" s="55">
        <v>15</v>
      </c>
      <c r="G389" s="11" t="str">
        <f t="shared" si="3"/>
        <v>Elliott Zylstra (St. Mary)</v>
      </c>
    </row>
    <row r="390" spans="1:7" ht="15" x14ac:dyDescent="0.25">
      <c r="A390" s="55">
        <v>16</v>
      </c>
      <c r="B390" s="55" t="s">
        <v>5023</v>
      </c>
      <c r="C390" s="55">
        <v>6</v>
      </c>
      <c r="D390" s="55" t="s">
        <v>34</v>
      </c>
      <c r="E390" s="56" t="s">
        <v>6620</v>
      </c>
      <c r="F390" s="55">
        <v>16</v>
      </c>
      <c r="G390" s="11" t="str">
        <f t="shared" si="3"/>
        <v>Tyson Brennan (Steinhauer)</v>
      </c>
    </row>
    <row r="391" spans="1:7" ht="15" x14ac:dyDescent="0.25">
      <c r="A391" s="55">
        <v>17</v>
      </c>
      <c r="B391" s="55" t="s">
        <v>676</v>
      </c>
      <c r="C391" s="55">
        <v>6</v>
      </c>
      <c r="D391" s="55" t="s">
        <v>106</v>
      </c>
      <c r="E391" s="56" t="s">
        <v>6621</v>
      </c>
      <c r="F391" s="55">
        <v>17</v>
      </c>
      <c r="G391" s="11" t="str">
        <f t="shared" si="3"/>
        <v>Joshua Bentum (Edmonton Chr)</v>
      </c>
    </row>
    <row r="392" spans="1:7" ht="15" x14ac:dyDescent="0.25">
      <c r="A392" s="55">
        <v>18</v>
      </c>
      <c r="B392" s="55" t="s">
        <v>343</v>
      </c>
      <c r="C392" s="55">
        <v>6</v>
      </c>
      <c r="D392" s="55" t="s">
        <v>49</v>
      </c>
      <c r="E392" s="56" t="s">
        <v>6622</v>
      </c>
      <c r="F392" s="55">
        <v>18</v>
      </c>
      <c r="G392" s="11" t="str">
        <f t="shared" si="3"/>
        <v>Lawson Publow (Constable Daniel)</v>
      </c>
    </row>
    <row r="393" spans="1:7" ht="15" x14ac:dyDescent="0.25">
      <c r="A393" s="55">
        <v>19</v>
      </c>
      <c r="B393" s="55" t="s">
        <v>674</v>
      </c>
      <c r="C393" s="55">
        <v>6</v>
      </c>
      <c r="D393" s="55" t="s">
        <v>20</v>
      </c>
      <c r="E393" s="56" t="s">
        <v>6623</v>
      </c>
      <c r="F393" s="55">
        <v>19</v>
      </c>
      <c r="G393" s="11" t="str">
        <f t="shared" si="3"/>
        <v>Sasha Makarov (Michael A. Kostek)</v>
      </c>
    </row>
    <row r="394" spans="1:7" ht="15" x14ac:dyDescent="0.25">
      <c r="A394" s="55">
        <v>20</v>
      </c>
      <c r="B394" s="55" t="s">
        <v>401</v>
      </c>
      <c r="C394" s="55">
        <v>6</v>
      </c>
      <c r="D394" s="55" t="s">
        <v>379</v>
      </c>
      <c r="E394" s="56" t="s">
        <v>6624</v>
      </c>
      <c r="F394" s="55">
        <v>20</v>
      </c>
      <c r="G394" s="11" t="str">
        <f t="shared" si="3"/>
        <v>Griffin Boily (Coronation)</v>
      </c>
    </row>
    <row r="395" spans="1:7" ht="15" x14ac:dyDescent="0.25">
      <c r="A395" s="55">
        <v>21</v>
      </c>
      <c r="B395" s="55" t="s">
        <v>3478</v>
      </c>
      <c r="C395" s="55">
        <v>6</v>
      </c>
      <c r="D395" s="55" t="s">
        <v>1443</v>
      </c>
      <c r="E395" s="56" t="s">
        <v>6625</v>
      </c>
      <c r="F395" s="55">
        <v>21</v>
      </c>
      <c r="G395" s="11" t="str">
        <f t="shared" si="3"/>
        <v>Xander Lym (Crawford Plains)</v>
      </c>
    </row>
    <row r="396" spans="1:7" ht="15" x14ac:dyDescent="0.25">
      <c r="A396" s="55">
        <v>22</v>
      </c>
      <c r="B396" s="55" t="s">
        <v>84</v>
      </c>
      <c r="C396" s="55">
        <v>6</v>
      </c>
      <c r="D396" s="55" t="s">
        <v>24</v>
      </c>
      <c r="E396" s="56" t="s">
        <v>6626</v>
      </c>
      <c r="F396" s="55">
        <v>22</v>
      </c>
      <c r="G396" s="11" t="str">
        <f t="shared" si="3"/>
        <v>Jake Carlson (Brander Gardens)</v>
      </c>
    </row>
    <row r="397" spans="1:7" ht="15" x14ac:dyDescent="0.25">
      <c r="A397" s="55">
        <v>23</v>
      </c>
      <c r="B397" s="55" t="s">
        <v>3457</v>
      </c>
      <c r="C397" s="55">
        <v>6</v>
      </c>
      <c r="D397" s="55" t="s">
        <v>105</v>
      </c>
      <c r="E397" s="56" t="s">
        <v>6627</v>
      </c>
      <c r="F397" s="55">
        <v>23</v>
      </c>
      <c r="G397" s="11" t="str">
        <f t="shared" si="3"/>
        <v>Elroi Abralhey (Aurora Charter)</v>
      </c>
    </row>
    <row r="398" spans="1:7" ht="15" x14ac:dyDescent="0.25">
      <c r="A398" s="55">
        <v>24</v>
      </c>
      <c r="B398" s="55" t="s">
        <v>5038</v>
      </c>
      <c r="C398" s="55">
        <v>6</v>
      </c>
      <c r="D398" s="55" t="s">
        <v>20</v>
      </c>
      <c r="E398" s="56" t="s">
        <v>6628</v>
      </c>
      <c r="F398" s="55">
        <v>24</v>
      </c>
      <c r="G398" s="11" t="str">
        <f t="shared" si="3"/>
        <v>Ethan Ocyo (Michael A. Kostek)</v>
      </c>
    </row>
    <row r="399" spans="1:7" ht="15" x14ac:dyDescent="0.25">
      <c r="A399" s="55">
        <v>25</v>
      </c>
      <c r="B399" s="55" t="s">
        <v>404</v>
      </c>
      <c r="C399" s="55">
        <v>6</v>
      </c>
      <c r="D399" s="55" t="s">
        <v>372</v>
      </c>
      <c r="E399" s="56" t="s">
        <v>6629</v>
      </c>
      <c r="F399" s="55">
        <v>25</v>
      </c>
      <c r="G399" s="11" t="str">
        <f t="shared" si="3"/>
        <v>Teller Staszak (Lynnwood)</v>
      </c>
    </row>
    <row r="400" spans="1:7" ht="15" x14ac:dyDescent="0.25">
      <c r="A400" s="55">
        <v>26</v>
      </c>
      <c r="B400" s="55" t="s">
        <v>342</v>
      </c>
      <c r="C400" s="55">
        <v>6</v>
      </c>
      <c r="D400" s="55" t="s">
        <v>18</v>
      </c>
      <c r="E400" s="56" t="s">
        <v>6630</v>
      </c>
      <c r="F400" s="55">
        <v>26</v>
      </c>
      <c r="G400" s="11" t="str">
        <f t="shared" si="3"/>
        <v>Greyson Jarock (George P. Nicholson)</v>
      </c>
    </row>
    <row r="401" spans="1:7" ht="15" x14ac:dyDescent="0.25">
      <c r="A401" s="55">
        <v>27</v>
      </c>
      <c r="B401" s="55" t="s">
        <v>5058</v>
      </c>
      <c r="C401" s="55">
        <v>6</v>
      </c>
      <c r="D401" s="55" t="s">
        <v>635</v>
      </c>
      <c r="E401" s="56" t="s">
        <v>6631</v>
      </c>
      <c r="F401" s="55">
        <v>27</v>
      </c>
      <c r="G401" s="11" t="str">
        <f t="shared" si="3"/>
        <v>Kayeraden Mustafa (John A. McDougall)</v>
      </c>
    </row>
    <row r="402" spans="1:7" ht="15" x14ac:dyDescent="0.25">
      <c r="A402" s="55">
        <v>28</v>
      </c>
      <c r="B402" s="55" t="s">
        <v>87</v>
      </c>
      <c r="C402" s="55">
        <v>6</v>
      </c>
      <c r="D402" s="55" t="s">
        <v>26</v>
      </c>
      <c r="E402" s="56" t="s">
        <v>6632</v>
      </c>
      <c r="F402" s="55">
        <v>28</v>
      </c>
      <c r="G402" s="11" t="str">
        <f t="shared" si="3"/>
        <v>Davis Penner (Belgravia)</v>
      </c>
    </row>
    <row r="403" spans="1:7" ht="15" x14ac:dyDescent="0.25">
      <c r="A403" s="55">
        <v>29</v>
      </c>
      <c r="B403" s="55" t="s">
        <v>339</v>
      </c>
      <c r="C403" s="55">
        <v>6</v>
      </c>
      <c r="D403" s="55" t="s">
        <v>279</v>
      </c>
      <c r="E403" s="56" t="s">
        <v>6633</v>
      </c>
      <c r="F403" s="55">
        <v>29</v>
      </c>
      <c r="G403" s="11" t="str">
        <f t="shared" si="3"/>
        <v>Patrick Dean (Crestwood)</v>
      </c>
    </row>
    <row r="404" spans="1:7" ht="15" x14ac:dyDescent="0.25">
      <c r="A404" s="55">
        <v>30</v>
      </c>
      <c r="B404" s="55" t="s">
        <v>349</v>
      </c>
      <c r="C404" s="55">
        <v>6</v>
      </c>
      <c r="D404" s="55" t="s">
        <v>22</v>
      </c>
      <c r="E404" s="56" t="s">
        <v>6634</v>
      </c>
      <c r="F404" s="55">
        <v>30</v>
      </c>
      <c r="G404" s="11" t="str">
        <f t="shared" si="3"/>
        <v>Connor Reed (Parkallen)</v>
      </c>
    </row>
    <row r="405" spans="1:7" ht="15" x14ac:dyDescent="0.25">
      <c r="A405" s="55">
        <v>31</v>
      </c>
      <c r="B405" s="55" t="s">
        <v>677</v>
      </c>
      <c r="C405" s="55">
        <v>6</v>
      </c>
      <c r="D405" s="55" t="s">
        <v>51</v>
      </c>
      <c r="E405" s="56" t="s">
        <v>6635</v>
      </c>
      <c r="F405" s="55">
        <v>31</v>
      </c>
      <c r="G405" s="11" t="str">
        <f t="shared" si="3"/>
        <v>Tait Leeder (Soraya Hafez)</v>
      </c>
    </row>
    <row r="406" spans="1:7" ht="15" x14ac:dyDescent="0.25">
      <c r="A406" s="55">
        <v>32</v>
      </c>
      <c r="B406" s="55" t="s">
        <v>3512</v>
      </c>
      <c r="C406" s="55">
        <v>6</v>
      </c>
      <c r="D406" s="55" t="s">
        <v>1508</v>
      </c>
      <c r="E406" s="56" t="s">
        <v>6636</v>
      </c>
      <c r="F406" s="55">
        <v>32</v>
      </c>
      <c r="G406" s="11" t="str">
        <f t="shared" si="3"/>
        <v>Ahmed El Hamoui (Stratford)</v>
      </c>
    </row>
    <row r="407" spans="1:7" ht="15" x14ac:dyDescent="0.25">
      <c r="A407" s="55">
        <v>33</v>
      </c>
      <c r="B407" s="55" t="s">
        <v>400</v>
      </c>
      <c r="C407" s="55">
        <v>6</v>
      </c>
      <c r="D407" s="55" t="s">
        <v>106</v>
      </c>
      <c r="E407" s="56" t="s">
        <v>6637</v>
      </c>
      <c r="F407" s="55">
        <v>33</v>
      </c>
      <c r="G407" s="11" t="str">
        <f t="shared" si="3"/>
        <v>Luke Miller (Edmonton Chr)</v>
      </c>
    </row>
    <row r="408" spans="1:7" ht="15" x14ac:dyDescent="0.25">
      <c r="A408" s="55">
        <v>34</v>
      </c>
      <c r="B408" s="55" t="s">
        <v>3480</v>
      </c>
      <c r="C408" s="55">
        <v>6</v>
      </c>
      <c r="D408" s="55" t="s">
        <v>32</v>
      </c>
      <c r="E408" s="56" t="s">
        <v>6638</v>
      </c>
      <c r="F408" s="55">
        <v>34</v>
      </c>
      <c r="G408" s="11" t="str">
        <f t="shared" si="3"/>
        <v>Malcolm Fournier (Forest Heights)</v>
      </c>
    </row>
    <row r="409" spans="1:7" ht="15" x14ac:dyDescent="0.25">
      <c r="A409" s="55">
        <v>35</v>
      </c>
      <c r="B409" s="55" t="s">
        <v>336</v>
      </c>
      <c r="C409" s="55">
        <v>6</v>
      </c>
      <c r="D409" s="55" t="s">
        <v>18</v>
      </c>
      <c r="E409" s="56" t="s">
        <v>2482</v>
      </c>
      <c r="F409" s="55">
        <v>35</v>
      </c>
      <c r="G409" s="11" t="str">
        <f t="shared" si="3"/>
        <v>Mason McEwan (George P. Nicholson)</v>
      </c>
    </row>
    <row r="410" spans="1:7" ht="15" x14ac:dyDescent="0.25">
      <c r="A410" s="55">
        <v>36</v>
      </c>
      <c r="B410" s="55" t="s">
        <v>352</v>
      </c>
      <c r="C410" s="55">
        <v>6</v>
      </c>
      <c r="D410" s="55" t="s">
        <v>200</v>
      </c>
      <c r="E410" s="56" t="s">
        <v>6639</v>
      </c>
      <c r="F410" s="55">
        <v>36</v>
      </c>
      <c r="G410" s="11" t="str">
        <f t="shared" si="3"/>
        <v>Julian Yip (Elmwood)</v>
      </c>
    </row>
    <row r="411" spans="1:7" ht="15" x14ac:dyDescent="0.25">
      <c r="A411" s="55">
        <v>37</v>
      </c>
      <c r="B411" s="55" t="s">
        <v>3459</v>
      </c>
      <c r="C411" s="55">
        <v>6</v>
      </c>
      <c r="D411" s="55" t="s">
        <v>200</v>
      </c>
      <c r="E411" s="56" t="s">
        <v>6640</v>
      </c>
      <c r="F411" s="55">
        <v>37</v>
      </c>
      <c r="G411" s="11" t="str">
        <f t="shared" si="3"/>
        <v>Kylen Wesley Firt (Elmwood)</v>
      </c>
    </row>
    <row r="412" spans="1:7" ht="15" x14ac:dyDescent="0.25">
      <c r="A412" s="55">
        <v>38</v>
      </c>
      <c r="B412" s="55" t="s">
        <v>3474</v>
      </c>
      <c r="C412" s="55">
        <v>6</v>
      </c>
      <c r="D412" s="55" t="s">
        <v>392</v>
      </c>
      <c r="E412" s="56" t="s">
        <v>6641</v>
      </c>
      <c r="F412" s="55">
        <v>38</v>
      </c>
      <c r="G412" s="11" t="str">
        <f t="shared" si="3"/>
        <v>Stevie Walsh (LaPerle)</v>
      </c>
    </row>
    <row r="413" spans="1:7" ht="15" x14ac:dyDescent="0.25">
      <c r="A413" s="55">
        <v>39</v>
      </c>
      <c r="B413" s="55" t="s">
        <v>680</v>
      </c>
      <c r="C413" s="55">
        <v>6</v>
      </c>
      <c r="D413" s="55" t="s">
        <v>236</v>
      </c>
      <c r="E413" s="56" t="s">
        <v>6642</v>
      </c>
      <c r="F413" s="55">
        <v>39</v>
      </c>
      <c r="G413" s="11" t="str">
        <f t="shared" si="3"/>
        <v>Christian Bakker (Coralwood Advent)</v>
      </c>
    </row>
    <row r="414" spans="1:7" ht="15" x14ac:dyDescent="0.25">
      <c r="A414" s="55">
        <v>40</v>
      </c>
      <c r="B414" s="55" t="s">
        <v>3484</v>
      </c>
      <c r="C414" s="55">
        <v>6</v>
      </c>
      <c r="D414" s="55" t="s">
        <v>107</v>
      </c>
      <c r="E414" s="56" t="s">
        <v>6643</v>
      </c>
      <c r="F414" s="55">
        <v>40</v>
      </c>
      <c r="G414" s="11" t="str">
        <f t="shared" si="3"/>
        <v>Benji Nissin-Silke (Meadowlark C)</v>
      </c>
    </row>
    <row r="415" spans="1:7" ht="15" x14ac:dyDescent="0.25">
      <c r="A415" s="55">
        <v>41</v>
      </c>
      <c r="B415" s="55" t="s">
        <v>3539</v>
      </c>
      <c r="C415" s="55">
        <v>6</v>
      </c>
      <c r="D415" s="55" t="s">
        <v>42</v>
      </c>
      <c r="E415" s="56" t="s">
        <v>6644</v>
      </c>
      <c r="F415" s="55">
        <v>41</v>
      </c>
      <c r="G415" s="11" t="str">
        <f t="shared" si="3"/>
        <v>Aariv Mandaliya (Ellerslie Campus)</v>
      </c>
    </row>
    <row r="416" spans="1:7" ht="15" x14ac:dyDescent="0.25">
      <c r="A416" s="55">
        <v>42</v>
      </c>
      <c r="B416" s="55" t="s">
        <v>3469</v>
      </c>
      <c r="C416" s="55">
        <v>6</v>
      </c>
      <c r="D416" s="55" t="s">
        <v>49</v>
      </c>
      <c r="E416" s="56" t="s">
        <v>6645</v>
      </c>
      <c r="F416" s="55">
        <v>42</v>
      </c>
      <c r="G416" s="11" t="str">
        <f t="shared" si="3"/>
        <v>Seve Kastrinos (Constable Daniel)</v>
      </c>
    </row>
    <row r="417" spans="1:7" ht="15" x14ac:dyDescent="0.25">
      <c r="A417" s="55">
        <v>43</v>
      </c>
      <c r="B417" s="55" t="s">
        <v>3535</v>
      </c>
      <c r="C417" s="55">
        <v>6</v>
      </c>
      <c r="D417" s="55" t="s">
        <v>107</v>
      </c>
      <c r="E417" s="56" t="s">
        <v>6646</v>
      </c>
      <c r="F417" s="55">
        <v>43</v>
      </c>
      <c r="G417" s="11" t="str">
        <f t="shared" si="3"/>
        <v>Jacob Bartell (Meadowlark C)</v>
      </c>
    </row>
    <row r="418" spans="1:7" ht="15" x14ac:dyDescent="0.25">
      <c r="A418" s="55">
        <v>44</v>
      </c>
      <c r="B418" s="55" t="s">
        <v>3615</v>
      </c>
      <c r="C418" s="55">
        <v>6</v>
      </c>
      <c r="D418" s="55" t="s">
        <v>49</v>
      </c>
      <c r="E418" s="56" t="s">
        <v>6647</v>
      </c>
      <c r="F418" s="55">
        <v>44</v>
      </c>
      <c r="G418" s="11" t="str">
        <f t="shared" si="3"/>
        <v>Calvin Pavelich (Constable Daniel)</v>
      </c>
    </row>
    <row r="419" spans="1:7" ht="15" x14ac:dyDescent="0.25">
      <c r="A419" s="55">
        <v>45</v>
      </c>
      <c r="B419" s="55" t="s">
        <v>365</v>
      </c>
      <c r="C419" s="55">
        <v>6</v>
      </c>
      <c r="D419" s="55" t="s">
        <v>49</v>
      </c>
      <c r="E419" s="56" t="s">
        <v>4584</v>
      </c>
      <c r="F419" s="55">
        <v>45</v>
      </c>
      <c r="G419" s="11" t="str">
        <f t="shared" si="3"/>
        <v>Spencer Poirier (Constable Daniel)</v>
      </c>
    </row>
    <row r="420" spans="1:7" ht="15" x14ac:dyDescent="0.25">
      <c r="A420" s="55">
        <v>46</v>
      </c>
      <c r="B420" s="55" t="s">
        <v>687</v>
      </c>
      <c r="C420" s="55">
        <v>6</v>
      </c>
      <c r="D420" s="55" t="s">
        <v>80</v>
      </c>
      <c r="E420" s="56" t="s">
        <v>6648</v>
      </c>
      <c r="F420" s="55">
        <v>46</v>
      </c>
      <c r="G420" s="11" t="str">
        <f t="shared" si="3"/>
        <v>Wyatt Kennedy (George H. Luck)</v>
      </c>
    </row>
    <row r="421" spans="1:7" ht="15" x14ac:dyDescent="0.25">
      <c r="A421" s="55">
        <v>47</v>
      </c>
      <c r="B421" s="55" t="s">
        <v>366</v>
      </c>
      <c r="C421" s="55">
        <v>6</v>
      </c>
      <c r="D421" s="55" t="s">
        <v>105</v>
      </c>
      <c r="E421" s="56" t="s">
        <v>6649</v>
      </c>
      <c r="F421" s="55">
        <v>47</v>
      </c>
      <c r="G421" s="11" t="str">
        <f t="shared" si="3"/>
        <v>Henos Negussie (Aurora Charter)</v>
      </c>
    </row>
    <row r="422" spans="1:7" ht="15" x14ac:dyDescent="0.25">
      <c r="A422" s="55">
        <v>48</v>
      </c>
      <c r="B422" s="55" t="s">
        <v>367</v>
      </c>
      <c r="C422" s="55">
        <v>6</v>
      </c>
      <c r="D422" s="55" t="s">
        <v>35</v>
      </c>
      <c r="E422" s="56" t="s">
        <v>6650</v>
      </c>
      <c r="F422" s="55">
        <v>48</v>
      </c>
      <c r="G422" s="11" t="str">
        <f t="shared" si="3"/>
        <v>Kanata Iwaki (Johnny Bright)</v>
      </c>
    </row>
    <row r="423" spans="1:7" ht="15" x14ac:dyDescent="0.25">
      <c r="A423" s="55">
        <v>49</v>
      </c>
      <c r="B423" s="55" t="s">
        <v>675</v>
      </c>
      <c r="C423" s="55">
        <v>6</v>
      </c>
      <c r="D423" s="55" t="s">
        <v>105</v>
      </c>
      <c r="E423" s="56" t="s">
        <v>6651</v>
      </c>
      <c r="F423" s="55">
        <v>49</v>
      </c>
      <c r="G423" s="11" t="str">
        <f t="shared" si="3"/>
        <v>Alexander Michael (Aurora Charter)</v>
      </c>
    </row>
    <row r="424" spans="1:7" ht="15" x14ac:dyDescent="0.25">
      <c r="A424" s="55">
        <v>50</v>
      </c>
      <c r="B424" s="55" t="s">
        <v>3503</v>
      </c>
      <c r="C424" s="55">
        <v>6</v>
      </c>
      <c r="D424" s="55" t="s">
        <v>31</v>
      </c>
      <c r="E424" s="56" t="s">
        <v>6652</v>
      </c>
      <c r="F424" s="55">
        <v>50</v>
      </c>
      <c r="G424" s="11" t="str">
        <f t="shared" si="3"/>
        <v>Harrison Yorke (Donnan)</v>
      </c>
    </row>
    <row r="425" spans="1:7" ht="15" x14ac:dyDescent="0.25">
      <c r="A425" s="55">
        <v>51</v>
      </c>
      <c r="B425" s="55" t="s">
        <v>120</v>
      </c>
      <c r="C425" s="55">
        <v>6</v>
      </c>
      <c r="D425" s="55" t="s">
        <v>35</v>
      </c>
      <c r="E425" s="56" t="s">
        <v>6653</v>
      </c>
      <c r="F425" s="55">
        <v>51</v>
      </c>
      <c r="G425" s="11" t="str">
        <f t="shared" si="3"/>
        <v>Louis Houston (Johnny Bright)</v>
      </c>
    </row>
    <row r="426" spans="1:7" ht="15" x14ac:dyDescent="0.25">
      <c r="A426" s="55">
        <v>52</v>
      </c>
      <c r="B426" s="55" t="s">
        <v>371</v>
      </c>
      <c r="C426" s="55">
        <v>6</v>
      </c>
      <c r="D426" s="55" t="s">
        <v>105</v>
      </c>
      <c r="E426" s="56" t="s">
        <v>6654</v>
      </c>
      <c r="F426" s="55">
        <v>52</v>
      </c>
      <c r="G426" s="11" t="str">
        <f t="shared" si="3"/>
        <v>Anthony Shieh (Aurora Charter)</v>
      </c>
    </row>
    <row r="427" spans="1:7" ht="15" x14ac:dyDescent="0.25">
      <c r="A427" s="55">
        <v>53</v>
      </c>
      <c r="B427" s="55" t="s">
        <v>3464</v>
      </c>
      <c r="C427" s="55">
        <v>6</v>
      </c>
      <c r="D427" s="55" t="s">
        <v>849</v>
      </c>
      <c r="E427" s="56" t="s">
        <v>6655</v>
      </c>
      <c r="F427" s="55">
        <v>53</v>
      </c>
      <c r="G427" s="11" t="str">
        <f t="shared" si="3"/>
        <v>Tate Thorburn (Roberta MacAdams)</v>
      </c>
    </row>
    <row r="428" spans="1:7" ht="15" x14ac:dyDescent="0.25">
      <c r="A428" s="55">
        <v>54</v>
      </c>
      <c r="B428" s="55" t="s">
        <v>3515</v>
      </c>
      <c r="C428" s="55">
        <v>6</v>
      </c>
      <c r="D428" s="55" t="s">
        <v>20</v>
      </c>
      <c r="E428" s="56" t="s">
        <v>6656</v>
      </c>
      <c r="F428" s="55">
        <v>54</v>
      </c>
      <c r="G428" s="11" t="str">
        <f t="shared" si="3"/>
        <v>Dima S (Michael A. Kostek)</v>
      </c>
    </row>
    <row r="429" spans="1:7" ht="15" x14ac:dyDescent="0.25">
      <c r="A429" s="55">
        <v>55</v>
      </c>
      <c r="B429" s="55" t="s">
        <v>337</v>
      </c>
      <c r="C429" s="55">
        <v>6</v>
      </c>
      <c r="D429" s="55" t="s">
        <v>105</v>
      </c>
      <c r="E429" s="56" t="s">
        <v>6657</v>
      </c>
      <c r="F429" s="55">
        <v>55</v>
      </c>
      <c r="G429" s="11" t="str">
        <f t="shared" si="3"/>
        <v>Finass Towelde (Aurora Charter)</v>
      </c>
    </row>
    <row r="430" spans="1:7" ht="15" x14ac:dyDescent="0.25">
      <c r="A430" s="55">
        <v>56</v>
      </c>
      <c r="B430" s="55" t="s">
        <v>681</v>
      </c>
      <c r="C430" s="55">
        <v>6</v>
      </c>
      <c r="D430" s="55" t="s">
        <v>49</v>
      </c>
      <c r="E430" s="56" t="s">
        <v>6658</v>
      </c>
      <c r="F430" s="55">
        <v>56</v>
      </c>
      <c r="G430" s="11" t="str">
        <f t="shared" si="3"/>
        <v>Logan Butler (Constable Daniel)</v>
      </c>
    </row>
    <row r="431" spans="1:7" ht="15" x14ac:dyDescent="0.25">
      <c r="A431" s="55">
        <v>57</v>
      </c>
      <c r="B431" s="55" t="s">
        <v>3517</v>
      </c>
      <c r="C431" s="55">
        <v>6</v>
      </c>
      <c r="D431" s="55" t="s">
        <v>42</v>
      </c>
      <c r="E431" s="56" t="s">
        <v>6659</v>
      </c>
      <c r="F431" s="55">
        <v>57</v>
      </c>
      <c r="G431" s="11" t="str">
        <f t="shared" si="3"/>
        <v>Riaan Mandaliya (Ellerslie Campus)</v>
      </c>
    </row>
    <row r="432" spans="1:7" ht="15" x14ac:dyDescent="0.25">
      <c r="A432" s="55">
        <v>58</v>
      </c>
      <c r="B432" s="55" t="s">
        <v>3529</v>
      </c>
      <c r="C432" s="55">
        <v>6</v>
      </c>
      <c r="D432" s="55" t="s">
        <v>1508</v>
      </c>
      <c r="E432" s="56" t="s">
        <v>6660</v>
      </c>
      <c r="F432" s="55">
        <v>58</v>
      </c>
      <c r="G432" s="11" t="str">
        <f t="shared" si="3"/>
        <v>Andrew Jaworowskii (Stratford)</v>
      </c>
    </row>
    <row r="433" spans="1:7" ht="15" x14ac:dyDescent="0.25">
      <c r="A433" s="55">
        <v>59</v>
      </c>
      <c r="B433" s="55" t="s">
        <v>95</v>
      </c>
      <c r="C433" s="55">
        <v>6</v>
      </c>
      <c r="D433" s="55" t="s">
        <v>22</v>
      </c>
      <c r="E433" s="56" t="s">
        <v>6661</v>
      </c>
      <c r="F433" s="55">
        <v>59</v>
      </c>
      <c r="G433" s="11" t="str">
        <f t="shared" si="3"/>
        <v>Kohen Prygodicz (Parkallen)</v>
      </c>
    </row>
    <row r="434" spans="1:7" ht="15" x14ac:dyDescent="0.25">
      <c r="A434" s="55">
        <v>60</v>
      </c>
      <c r="B434" s="55" t="s">
        <v>345</v>
      </c>
      <c r="C434" s="55">
        <v>6</v>
      </c>
      <c r="D434" s="55" t="s">
        <v>236</v>
      </c>
      <c r="E434" s="56" t="s">
        <v>6662</v>
      </c>
      <c r="F434" s="55">
        <v>60</v>
      </c>
      <c r="G434" s="11" t="str">
        <f t="shared" si="3"/>
        <v>Riley Whyte (Coralwood Advent)</v>
      </c>
    </row>
    <row r="435" spans="1:7" ht="15" x14ac:dyDescent="0.25">
      <c r="A435" s="55">
        <v>61</v>
      </c>
      <c r="B435" s="55" t="s">
        <v>869</v>
      </c>
      <c r="C435" s="55">
        <v>6</v>
      </c>
      <c r="D435" s="55" t="s">
        <v>106</v>
      </c>
      <c r="E435" s="56" t="s">
        <v>6663</v>
      </c>
      <c r="F435" s="55">
        <v>61</v>
      </c>
      <c r="G435" s="11" t="str">
        <f t="shared" si="3"/>
        <v>Lewis Wallace (Edmonton Chr)</v>
      </c>
    </row>
    <row r="436" spans="1:7" ht="15" x14ac:dyDescent="0.25">
      <c r="A436" s="55">
        <v>62</v>
      </c>
      <c r="B436" s="55" t="s">
        <v>6664</v>
      </c>
      <c r="C436" s="55">
        <v>6</v>
      </c>
      <c r="D436" s="55" t="s">
        <v>36</v>
      </c>
      <c r="E436" s="56" t="s">
        <v>6665</v>
      </c>
      <c r="F436" s="55">
        <v>62</v>
      </c>
      <c r="G436" s="11" t="str">
        <f t="shared" si="3"/>
        <v>Sabur Oguntade (Riverdale)</v>
      </c>
    </row>
    <row r="437" spans="1:7" ht="15" x14ac:dyDescent="0.25">
      <c r="A437" s="55">
        <v>63</v>
      </c>
      <c r="B437" s="55" t="s">
        <v>3546</v>
      </c>
      <c r="C437" s="55">
        <v>6</v>
      </c>
      <c r="D437" s="55" t="s">
        <v>1443</v>
      </c>
      <c r="E437" s="56" t="s">
        <v>2103</v>
      </c>
      <c r="F437" s="55">
        <v>63</v>
      </c>
      <c r="G437" s="11" t="str">
        <f t="shared" si="3"/>
        <v>Charles Svelzle (Crawford Plains)</v>
      </c>
    </row>
    <row r="438" spans="1:7" ht="15" x14ac:dyDescent="0.25">
      <c r="A438" s="55">
        <v>64</v>
      </c>
      <c r="B438" s="55" t="s">
        <v>3583</v>
      </c>
      <c r="C438" s="55">
        <v>6</v>
      </c>
      <c r="D438" s="55" t="s">
        <v>22</v>
      </c>
      <c r="E438" s="56" t="s">
        <v>6666</v>
      </c>
      <c r="F438" s="55">
        <v>64</v>
      </c>
      <c r="G438" s="11" t="str">
        <f t="shared" si="3"/>
        <v>James Allers (Parkallen)</v>
      </c>
    </row>
    <row r="439" spans="1:7" ht="15" x14ac:dyDescent="0.25">
      <c r="A439" s="55">
        <v>65</v>
      </c>
      <c r="B439" s="55" t="s">
        <v>688</v>
      </c>
      <c r="C439" s="55">
        <v>6</v>
      </c>
      <c r="D439" s="55" t="s">
        <v>24</v>
      </c>
      <c r="E439" s="56" t="s">
        <v>6667</v>
      </c>
      <c r="F439" s="55">
        <v>65</v>
      </c>
      <c r="G439" s="11" t="str">
        <f t="shared" si="3"/>
        <v>Mason Langstone (Brander Gardens)</v>
      </c>
    </row>
    <row r="440" spans="1:7" ht="15" x14ac:dyDescent="0.25">
      <c r="A440" s="55">
        <v>66</v>
      </c>
      <c r="B440" s="55" t="s">
        <v>351</v>
      </c>
      <c r="C440" s="55">
        <v>6</v>
      </c>
      <c r="D440" s="55" t="s">
        <v>43</v>
      </c>
      <c r="E440" s="56" t="s">
        <v>6668</v>
      </c>
      <c r="F440" s="55">
        <v>66</v>
      </c>
      <c r="G440" s="11" t="str">
        <f t="shared" si="3"/>
        <v>Olen Petrosky (King Edward)</v>
      </c>
    </row>
    <row r="441" spans="1:7" ht="15" x14ac:dyDescent="0.25">
      <c r="A441" s="55">
        <v>67</v>
      </c>
      <c r="B441" s="55" t="s">
        <v>91</v>
      </c>
      <c r="C441" s="55">
        <v>6</v>
      </c>
      <c r="D441" s="55" t="s">
        <v>19</v>
      </c>
      <c r="E441" s="56" t="s">
        <v>6669</v>
      </c>
      <c r="F441" s="55">
        <v>67</v>
      </c>
      <c r="G441" s="11" t="str">
        <f t="shared" si="3"/>
        <v>Foster Scott (Rio Terrace)</v>
      </c>
    </row>
    <row r="442" spans="1:7" ht="15" x14ac:dyDescent="0.25">
      <c r="A442" s="55">
        <v>68</v>
      </c>
      <c r="B442" s="55" t="s">
        <v>6670</v>
      </c>
      <c r="C442" s="55">
        <v>6</v>
      </c>
      <c r="D442" s="55" t="s">
        <v>20</v>
      </c>
      <c r="E442" s="56" t="s">
        <v>6671</v>
      </c>
      <c r="F442" s="55">
        <v>68</v>
      </c>
      <c r="G442" s="11" t="str">
        <f t="shared" si="3"/>
        <v>Ivor Baron (Michael A. Kostek)</v>
      </c>
    </row>
    <row r="443" spans="1:7" ht="15" x14ac:dyDescent="0.25">
      <c r="A443" s="55">
        <v>69</v>
      </c>
      <c r="B443" s="55" t="s">
        <v>3510</v>
      </c>
      <c r="C443" s="55">
        <v>6</v>
      </c>
      <c r="D443" s="55" t="s">
        <v>39</v>
      </c>
      <c r="E443" s="56" t="s">
        <v>6672</v>
      </c>
      <c r="F443" s="55">
        <v>69</v>
      </c>
      <c r="G443" s="11" t="str">
        <f t="shared" si="3"/>
        <v>Hugo Peterson-Chmi (Laurier Heights)</v>
      </c>
    </row>
    <row r="444" spans="1:7" ht="15" x14ac:dyDescent="0.25">
      <c r="A444" s="55">
        <v>70</v>
      </c>
      <c r="B444" s="55" t="s">
        <v>356</v>
      </c>
      <c r="C444" s="55">
        <v>6</v>
      </c>
      <c r="D444" s="55" t="s">
        <v>51</v>
      </c>
      <c r="E444" s="56" t="s">
        <v>6673</v>
      </c>
      <c r="F444" s="55">
        <v>70</v>
      </c>
      <c r="G444" s="11" t="str">
        <f t="shared" si="3"/>
        <v>Daylan Slabysz (Soraya Hafez)</v>
      </c>
    </row>
    <row r="445" spans="1:7" ht="15" x14ac:dyDescent="0.25">
      <c r="A445" s="55">
        <v>71</v>
      </c>
      <c r="B445" s="55" t="s">
        <v>50</v>
      </c>
      <c r="C445" s="55">
        <v>6</v>
      </c>
      <c r="D445" s="55" t="s">
        <v>20</v>
      </c>
      <c r="E445" s="56" t="s">
        <v>6674</v>
      </c>
      <c r="F445" s="55">
        <v>71</v>
      </c>
      <c r="G445" s="11" t="str">
        <f t="shared" si="3"/>
        <v>Leo Wang (Michael A. Kostek)</v>
      </c>
    </row>
    <row r="446" spans="1:7" ht="15" x14ac:dyDescent="0.25">
      <c r="A446" s="55">
        <v>72</v>
      </c>
      <c r="B446" s="55" t="s">
        <v>5140</v>
      </c>
      <c r="C446" s="55">
        <v>6</v>
      </c>
      <c r="D446" s="55" t="s">
        <v>8006</v>
      </c>
      <c r="E446" s="56" t="s">
        <v>6675</v>
      </c>
      <c r="F446" s="55">
        <v>72</v>
      </c>
      <c r="G446" s="11" t="str">
        <f t="shared" si="3"/>
        <v>Charlie Douma (Wîhkwêntôwin)</v>
      </c>
    </row>
    <row r="447" spans="1:7" ht="15" x14ac:dyDescent="0.25">
      <c r="A447" s="55">
        <v>73</v>
      </c>
      <c r="B447" s="55" t="s">
        <v>338</v>
      </c>
      <c r="C447" s="55">
        <v>6</v>
      </c>
      <c r="D447" s="55" t="s">
        <v>39</v>
      </c>
      <c r="E447" s="56" t="s">
        <v>6676</v>
      </c>
      <c r="F447" s="55">
        <v>73</v>
      </c>
      <c r="G447" s="11" t="str">
        <f t="shared" si="3"/>
        <v>Oliver Agnew (Laurier Heights)</v>
      </c>
    </row>
    <row r="448" spans="1:7" ht="15" x14ac:dyDescent="0.25">
      <c r="A448" s="55">
        <v>74</v>
      </c>
      <c r="B448" s="55" t="s">
        <v>683</v>
      </c>
      <c r="C448" s="55">
        <v>6</v>
      </c>
      <c r="D448" s="55" t="s">
        <v>26</v>
      </c>
      <c r="E448" s="56" t="s">
        <v>6677</v>
      </c>
      <c r="F448" s="55">
        <v>74</v>
      </c>
      <c r="G448" s="11" t="str">
        <f t="shared" si="3"/>
        <v>Cameron Ofield (Belgravia)</v>
      </c>
    </row>
    <row r="449" spans="1:7" ht="15" x14ac:dyDescent="0.25">
      <c r="A449" s="55">
        <v>75</v>
      </c>
      <c r="B449" s="55" t="s">
        <v>353</v>
      </c>
      <c r="C449" s="55">
        <v>6</v>
      </c>
      <c r="D449" s="55" t="s">
        <v>23</v>
      </c>
      <c r="E449" s="56" t="s">
        <v>6678</v>
      </c>
      <c r="F449" s="55">
        <v>75</v>
      </c>
      <c r="G449" s="11" t="str">
        <f t="shared" si="3"/>
        <v>Wyatt Anderson (Brookside)</v>
      </c>
    </row>
    <row r="450" spans="1:7" ht="15" x14ac:dyDescent="0.25">
      <c r="A450" s="55">
        <v>76</v>
      </c>
      <c r="B450" s="55" t="s">
        <v>3508</v>
      </c>
      <c r="C450" s="55">
        <v>6</v>
      </c>
      <c r="D450" s="55" t="s">
        <v>1314</v>
      </c>
      <c r="E450" s="56" t="s">
        <v>4025</v>
      </c>
      <c r="F450" s="55">
        <v>76</v>
      </c>
      <c r="G450" s="11" t="str">
        <f t="shared" si="3"/>
        <v>George Yeo (Rutherford)</v>
      </c>
    </row>
    <row r="451" spans="1:7" ht="15" x14ac:dyDescent="0.25">
      <c r="A451" s="55">
        <v>77</v>
      </c>
      <c r="B451" s="55" t="s">
        <v>3533</v>
      </c>
      <c r="C451" s="55">
        <v>6</v>
      </c>
      <c r="D451" s="55" t="s">
        <v>107</v>
      </c>
      <c r="E451" s="56" t="s">
        <v>6679</v>
      </c>
      <c r="F451" s="55">
        <v>77</v>
      </c>
      <c r="G451" s="11" t="str">
        <f t="shared" si="3"/>
        <v>Elijah Hanson (Meadowlark C)</v>
      </c>
    </row>
    <row r="452" spans="1:7" ht="15" x14ac:dyDescent="0.25">
      <c r="A452" s="55">
        <v>78</v>
      </c>
      <c r="B452" s="55" t="s">
        <v>96</v>
      </c>
      <c r="C452" s="55">
        <v>6</v>
      </c>
      <c r="D452" s="55" t="s">
        <v>30</v>
      </c>
      <c r="E452" s="56" t="s">
        <v>6680</v>
      </c>
      <c r="F452" s="55">
        <v>78</v>
      </c>
      <c r="G452" s="11" t="str">
        <f t="shared" si="3"/>
        <v>Jacob Tran (Patricia Heights)</v>
      </c>
    </row>
    <row r="453" spans="1:7" ht="15" x14ac:dyDescent="0.25">
      <c r="A453" s="55">
        <v>79</v>
      </c>
      <c r="B453" s="55" t="s">
        <v>414</v>
      </c>
      <c r="C453" s="55">
        <v>6</v>
      </c>
      <c r="D453" s="55" t="s">
        <v>27</v>
      </c>
      <c r="E453" s="56" t="s">
        <v>6681</v>
      </c>
      <c r="F453" s="55">
        <v>79</v>
      </c>
      <c r="G453" s="11" t="str">
        <f t="shared" si="3"/>
        <v>Robin Schram (Holyrood)</v>
      </c>
    </row>
    <row r="454" spans="1:7" ht="15" x14ac:dyDescent="0.25">
      <c r="A454" s="55">
        <v>80</v>
      </c>
      <c r="B454" s="55" t="s">
        <v>686</v>
      </c>
      <c r="C454" s="55">
        <v>6</v>
      </c>
      <c r="D454" s="55" t="s">
        <v>31</v>
      </c>
      <c r="E454" s="56" t="s">
        <v>6682</v>
      </c>
      <c r="F454" s="55">
        <v>80</v>
      </c>
      <c r="G454" s="11" t="str">
        <f t="shared" ref="G454:G517" si="4">CONCATENATE(B454, " (", D454, ")")</f>
        <v>Mitchell Bean (Donnan)</v>
      </c>
    </row>
    <row r="455" spans="1:7" ht="15" x14ac:dyDescent="0.25">
      <c r="A455" s="55">
        <v>81</v>
      </c>
      <c r="B455" s="55" t="s">
        <v>359</v>
      </c>
      <c r="C455" s="55">
        <v>6</v>
      </c>
      <c r="D455" s="55" t="s">
        <v>124</v>
      </c>
      <c r="E455" s="56" t="s">
        <v>6683</v>
      </c>
      <c r="F455" s="55">
        <v>81</v>
      </c>
      <c r="G455" s="11" t="str">
        <f t="shared" si="4"/>
        <v>Luke Fleury (Homesteader)</v>
      </c>
    </row>
    <row r="456" spans="1:7" ht="15" x14ac:dyDescent="0.25">
      <c r="A456" s="55">
        <v>82</v>
      </c>
      <c r="B456" s="55" t="s">
        <v>418</v>
      </c>
      <c r="C456" s="55">
        <v>6</v>
      </c>
      <c r="D456" s="55" t="s">
        <v>200</v>
      </c>
      <c r="E456" s="56" t="s">
        <v>6684</v>
      </c>
      <c r="F456" s="55">
        <v>82</v>
      </c>
      <c r="G456" s="11" t="str">
        <f t="shared" si="4"/>
        <v>Varun Murali (Elmwood)</v>
      </c>
    </row>
    <row r="457" spans="1:7" ht="15" x14ac:dyDescent="0.25">
      <c r="A457" s="55">
        <v>83</v>
      </c>
      <c r="B457" s="55" t="s">
        <v>116</v>
      </c>
      <c r="C457" s="55">
        <v>6</v>
      </c>
      <c r="D457" s="55" t="s">
        <v>80</v>
      </c>
      <c r="E457" s="56" t="s">
        <v>6685</v>
      </c>
      <c r="F457" s="55">
        <v>83</v>
      </c>
      <c r="G457" s="11" t="str">
        <f t="shared" si="4"/>
        <v>Jace Jickling (George H. Luck)</v>
      </c>
    </row>
    <row r="458" spans="1:7" ht="15" x14ac:dyDescent="0.25">
      <c r="A458" s="55">
        <v>84</v>
      </c>
      <c r="B458" s="55" t="s">
        <v>346</v>
      </c>
      <c r="C458" s="55">
        <v>6</v>
      </c>
      <c r="D458" s="55" t="s">
        <v>124</v>
      </c>
      <c r="E458" s="56" t="s">
        <v>6686</v>
      </c>
      <c r="F458" s="55">
        <v>84</v>
      </c>
      <c r="G458" s="11" t="str">
        <f t="shared" si="4"/>
        <v>Sawyer Cherrett (Homesteader)</v>
      </c>
    </row>
    <row r="459" spans="1:7" ht="15" x14ac:dyDescent="0.25">
      <c r="A459" s="55">
        <v>85</v>
      </c>
      <c r="B459" s="55" t="s">
        <v>83</v>
      </c>
      <c r="C459" s="55">
        <v>6</v>
      </c>
      <c r="D459" s="55" t="s">
        <v>41</v>
      </c>
      <c r="E459" s="56" t="s">
        <v>6687</v>
      </c>
      <c r="F459" s="55">
        <v>85</v>
      </c>
      <c r="G459" s="11" t="str">
        <f t="shared" si="4"/>
        <v>Elliot Butz (Mill Creek)</v>
      </c>
    </row>
    <row r="460" spans="1:7" ht="15" x14ac:dyDescent="0.25">
      <c r="A460" s="55">
        <v>86</v>
      </c>
      <c r="B460" s="55" t="s">
        <v>86</v>
      </c>
      <c r="C460" s="55">
        <v>6</v>
      </c>
      <c r="D460" s="55" t="s">
        <v>21</v>
      </c>
      <c r="E460" s="56" t="s">
        <v>6688</v>
      </c>
      <c r="F460" s="55">
        <v>86</v>
      </c>
      <c r="G460" s="11" t="str">
        <f t="shared" si="4"/>
        <v>Isaac Wittmeier (Windsor Park)</v>
      </c>
    </row>
    <row r="461" spans="1:7" ht="15" x14ac:dyDescent="0.25">
      <c r="A461" s="55">
        <v>87</v>
      </c>
      <c r="B461" s="55" t="s">
        <v>678</v>
      </c>
      <c r="C461" s="55">
        <v>6</v>
      </c>
      <c r="D461" s="55" t="s">
        <v>27</v>
      </c>
      <c r="E461" s="56" t="s">
        <v>6689</v>
      </c>
      <c r="F461" s="55">
        <v>87</v>
      </c>
      <c r="G461" s="11" t="str">
        <f t="shared" si="4"/>
        <v>Theo Lawton (Holyrood)</v>
      </c>
    </row>
    <row r="462" spans="1:7" ht="15" x14ac:dyDescent="0.25">
      <c r="A462" s="55">
        <v>88</v>
      </c>
      <c r="B462" s="55" t="s">
        <v>3537</v>
      </c>
      <c r="C462" s="55">
        <v>6</v>
      </c>
      <c r="D462" s="55" t="s">
        <v>41</v>
      </c>
      <c r="E462" s="56" t="s">
        <v>6690</v>
      </c>
      <c r="F462" s="55">
        <v>88</v>
      </c>
      <c r="G462" s="11" t="str">
        <f t="shared" si="4"/>
        <v>Cedric Bangeree (Mill Creek)</v>
      </c>
    </row>
    <row r="463" spans="1:7" ht="15" x14ac:dyDescent="0.25">
      <c r="A463" s="55">
        <v>89</v>
      </c>
      <c r="B463" s="55" t="s">
        <v>3569</v>
      </c>
      <c r="C463" s="55">
        <v>6</v>
      </c>
      <c r="D463" s="55" t="s">
        <v>57</v>
      </c>
      <c r="E463" s="56" t="s">
        <v>6691</v>
      </c>
      <c r="F463" s="55">
        <v>89</v>
      </c>
      <c r="G463" s="11" t="str">
        <f t="shared" si="4"/>
        <v>Blake Gawalko (David Thomas King)</v>
      </c>
    </row>
    <row r="464" spans="1:7" ht="15" x14ac:dyDescent="0.25">
      <c r="A464" s="55">
        <v>90</v>
      </c>
      <c r="B464" s="55" t="s">
        <v>3487</v>
      </c>
      <c r="C464" s="55">
        <v>6</v>
      </c>
      <c r="D464" s="55" t="s">
        <v>41</v>
      </c>
      <c r="E464" s="56" t="s">
        <v>6692</v>
      </c>
      <c r="F464" s="55">
        <v>90</v>
      </c>
      <c r="G464" s="11" t="str">
        <f t="shared" si="4"/>
        <v>Declan Smoliak (Mill Creek)</v>
      </c>
    </row>
    <row r="465" spans="1:7" ht="15" x14ac:dyDescent="0.25">
      <c r="A465" s="55">
        <v>91</v>
      </c>
      <c r="B465" s="55" t="s">
        <v>3493</v>
      </c>
      <c r="C465" s="55">
        <v>6</v>
      </c>
      <c r="D465" s="55" t="s">
        <v>31</v>
      </c>
      <c r="E465" s="56" t="s">
        <v>6693</v>
      </c>
      <c r="F465" s="55">
        <v>91</v>
      </c>
      <c r="G465" s="11" t="str">
        <f t="shared" si="4"/>
        <v>Xander Schroeder (Donnan)</v>
      </c>
    </row>
    <row r="466" spans="1:7" ht="15" x14ac:dyDescent="0.25">
      <c r="A466" s="55">
        <v>92</v>
      </c>
      <c r="B466" s="55" t="s">
        <v>870</v>
      </c>
      <c r="C466" s="55">
        <v>6</v>
      </c>
      <c r="D466" s="55" t="s">
        <v>392</v>
      </c>
      <c r="E466" s="56" t="s">
        <v>5877</v>
      </c>
      <c r="F466" s="55">
        <v>92</v>
      </c>
      <c r="G466" s="11" t="str">
        <f t="shared" si="4"/>
        <v>Ryker Baldwin (LaPerle)</v>
      </c>
    </row>
    <row r="467" spans="1:7" ht="15" x14ac:dyDescent="0.25">
      <c r="A467" s="55">
        <v>93</v>
      </c>
      <c r="B467" s="55" t="s">
        <v>402</v>
      </c>
      <c r="C467" s="55">
        <v>6</v>
      </c>
      <c r="D467" s="55" t="s">
        <v>49</v>
      </c>
      <c r="E467" s="56" t="s">
        <v>6694</v>
      </c>
      <c r="F467" s="55">
        <v>93</v>
      </c>
      <c r="G467" s="11" t="str">
        <f t="shared" si="4"/>
        <v>Austin Chiu (Constable Daniel)</v>
      </c>
    </row>
    <row r="468" spans="1:7" ht="15" x14ac:dyDescent="0.25">
      <c r="A468" s="55">
        <v>94</v>
      </c>
      <c r="B468" s="55" t="s">
        <v>50</v>
      </c>
      <c r="C468" s="55">
        <v>6</v>
      </c>
      <c r="D468" s="55" t="s">
        <v>372</v>
      </c>
      <c r="E468" s="56" t="s">
        <v>6695</v>
      </c>
      <c r="F468" s="55">
        <v>94</v>
      </c>
      <c r="G468" s="11" t="str">
        <f t="shared" si="4"/>
        <v>Leo Wang (Lynnwood)</v>
      </c>
    </row>
    <row r="469" spans="1:7" ht="15" x14ac:dyDescent="0.25">
      <c r="A469" s="55">
        <v>95</v>
      </c>
      <c r="B469" s="55" t="s">
        <v>403</v>
      </c>
      <c r="C469" s="55">
        <v>6</v>
      </c>
      <c r="D469" s="55" t="s">
        <v>392</v>
      </c>
      <c r="E469" s="56" t="s">
        <v>6696</v>
      </c>
      <c r="F469" s="55">
        <v>95</v>
      </c>
      <c r="G469" s="11" t="str">
        <f t="shared" si="4"/>
        <v>Lincoln Dudley (LaPerle)</v>
      </c>
    </row>
    <row r="470" spans="1:7" ht="15" x14ac:dyDescent="0.25">
      <c r="A470" s="55">
        <v>96</v>
      </c>
      <c r="B470" s="55" t="s">
        <v>685</v>
      </c>
      <c r="C470" s="55">
        <v>6</v>
      </c>
      <c r="D470" s="55" t="s">
        <v>279</v>
      </c>
      <c r="E470" s="56" t="s">
        <v>6697</v>
      </c>
      <c r="F470" s="55">
        <v>96</v>
      </c>
      <c r="G470" s="11" t="str">
        <f t="shared" si="4"/>
        <v>Marty Wong (Crestwood)</v>
      </c>
    </row>
    <row r="471" spans="1:7" ht="15" x14ac:dyDescent="0.25">
      <c r="A471" s="55">
        <v>97</v>
      </c>
      <c r="B471" s="55" t="s">
        <v>6698</v>
      </c>
      <c r="C471" s="55">
        <v>6</v>
      </c>
      <c r="D471" s="55" t="s">
        <v>1771</v>
      </c>
      <c r="E471" s="56" t="s">
        <v>6699</v>
      </c>
      <c r="F471" s="55">
        <v>97</v>
      </c>
      <c r="G471" s="11" t="str">
        <f t="shared" si="4"/>
        <v>Cohen Howie (Mayfield)</v>
      </c>
    </row>
    <row r="472" spans="1:7" ht="15" x14ac:dyDescent="0.25">
      <c r="A472" s="55">
        <v>98</v>
      </c>
      <c r="B472" s="55" t="s">
        <v>405</v>
      </c>
      <c r="C472" s="55">
        <v>6</v>
      </c>
      <c r="D472" s="55" t="s">
        <v>49</v>
      </c>
      <c r="E472" s="56" t="s">
        <v>6700</v>
      </c>
      <c r="F472" s="55">
        <v>98</v>
      </c>
      <c r="G472" s="11" t="str">
        <f t="shared" si="4"/>
        <v>Luke Werbicki (Constable Daniel)</v>
      </c>
    </row>
    <row r="473" spans="1:7" ht="15" x14ac:dyDescent="0.25">
      <c r="A473" s="55">
        <v>99</v>
      </c>
      <c r="B473" s="55" t="s">
        <v>3595</v>
      </c>
      <c r="C473" s="55">
        <v>6</v>
      </c>
      <c r="D473" s="55" t="s">
        <v>848</v>
      </c>
      <c r="E473" s="56" t="s">
        <v>6701</v>
      </c>
      <c r="F473" s="55">
        <v>99</v>
      </c>
      <c r="G473" s="11" t="str">
        <f t="shared" si="4"/>
        <v>Zayd Mohamed Ilyas (Winterburn)</v>
      </c>
    </row>
    <row r="474" spans="1:7" ht="15" x14ac:dyDescent="0.25">
      <c r="A474" s="55">
        <v>100</v>
      </c>
      <c r="B474" s="55" t="s">
        <v>5110</v>
      </c>
      <c r="C474" s="55">
        <v>6</v>
      </c>
      <c r="D474" s="55" t="s">
        <v>635</v>
      </c>
      <c r="E474" s="56" t="s">
        <v>6702</v>
      </c>
      <c r="F474" s="55">
        <v>100</v>
      </c>
      <c r="G474" s="11" t="str">
        <f t="shared" si="4"/>
        <v>Huzeyfa Abdullahi (John A. McDougall)</v>
      </c>
    </row>
    <row r="475" spans="1:7" ht="15" x14ac:dyDescent="0.25">
      <c r="A475" s="55">
        <v>101</v>
      </c>
      <c r="B475" s="55" t="s">
        <v>361</v>
      </c>
      <c r="C475" s="55">
        <v>6</v>
      </c>
      <c r="D475" s="55" t="s">
        <v>49</v>
      </c>
      <c r="E475" s="56" t="s">
        <v>6703</v>
      </c>
      <c r="F475" s="55">
        <v>101</v>
      </c>
      <c r="G475" s="11" t="str">
        <f t="shared" si="4"/>
        <v>Ben Coggles (Constable Daniel)</v>
      </c>
    </row>
    <row r="476" spans="1:7" ht="15" x14ac:dyDescent="0.25">
      <c r="A476" s="55">
        <v>102</v>
      </c>
      <c r="B476" s="55" t="s">
        <v>692</v>
      </c>
      <c r="C476" s="55">
        <v>6</v>
      </c>
      <c r="D476" s="55" t="s">
        <v>22</v>
      </c>
      <c r="E476" s="56" t="s">
        <v>6704</v>
      </c>
      <c r="F476" s="55">
        <v>102</v>
      </c>
      <c r="G476" s="11" t="str">
        <f t="shared" si="4"/>
        <v>Zane Gregorio (Parkallen)</v>
      </c>
    </row>
    <row r="477" spans="1:7" ht="15" x14ac:dyDescent="0.25">
      <c r="A477" s="55">
        <v>103</v>
      </c>
      <c r="B477" s="55" t="s">
        <v>358</v>
      </c>
      <c r="C477" s="55">
        <v>6</v>
      </c>
      <c r="D477" s="55" t="s">
        <v>279</v>
      </c>
      <c r="E477" s="56" t="s">
        <v>6705</v>
      </c>
      <c r="F477" s="55">
        <v>103</v>
      </c>
      <c r="G477" s="11" t="str">
        <f t="shared" si="4"/>
        <v>James Ingram (Crestwood)</v>
      </c>
    </row>
    <row r="478" spans="1:7" ht="15" x14ac:dyDescent="0.25">
      <c r="A478" s="55">
        <v>104</v>
      </c>
      <c r="B478" s="55" t="s">
        <v>364</v>
      </c>
      <c r="C478" s="55">
        <v>6</v>
      </c>
      <c r="D478" s="55" t="s">
        <v>43</v>
      </c>
      <c r="E478" s="56" t="s">
        <v>6706</v>
      </c>
      <c r="F478" s="55">
        <v>104</v>
      </c>
      <c r="G478" s="11" t="str">
        <f t="shared" si="4"/>
        <v>Will Muusse (King Edward)</v>
      </c>
    </row>
    <row r="479" spans="1:7" ht="15" x14ac:dyDescent="0.25">
      <c r="A479" s="55">
        <v>105</v>
      </c>
      <c r="B479" s="55" t="s">
        <v>3601</v>
      </c>
      <c r="C479" s="55">
        <v>6</v>
      </c>
      <c r="D479" s="55" t="s">
        <v>279</v>
      </c>
      <c r="E479" s="56" t="s">
        <v>6707</v>
      </c>
      <c r="F479" s="55">
        <v>105</v>
      </c>
      <c r="G479" s="11" t="str">
        <f t="shared" si="4"/>
        <v>Kirin Lee (Crestwood)</v>
      </c>
    </row>
    <row r="480" spans="1:7" ht="15" x14ac:dyDescent="0.25">
      <c r="A480" s="55">
        <v>106</v>
      </c>
      <c r="B480" s="55" t="s">
        <v>874</v>
      </c>
      <c r="C480" s="55">
        <v>6</v>
      </c>
      <c r="D480" s="55" t="s">
        <v>379</v>
      </c>
      <c r="E480" s="56" t="s">
        <v>6708</v>
      </c>
      <c r="F480" s="55">
        <v>106</v>
      </c>
      <c r="G480" s="11" t="str">
        <f t="shared" si="4"/>
        <v>Yoyo Yemane (Coronation)</v>
      </c>
    </row>
    <row r="481" spans="1:7" ht="15" x14ac:dyDescent="0.25">
      <c r="A481" s="55">
        <v>107</v>
      </c>
      <c r="B481" s="55" t="s">
        <v>101</v>
      </c>
      <c r="C481" s="55">
        <v>6</v>
      </c>
      <c r="D481" s="55" t="s">
        <v>23</v>
      </c>
      <c r="E481" s="56" t="s">
        <v>6709</v>
      </c>
      <c r="F481" s="55">
        <v>107</v>
      </c>
      <c r="G481" s="11" t="str">
        <f t="shared" si="4"/>
        <v>Hudson Deeks (Brookside)</v>
      </c>
    </row>
    <row r="482" spans="1:7" ht="15" x14ac:dyDescent="0.25">
      <c r="A482" s="55">
        <v>108</v>
      </c>
      <c r="B482" s="55" t="s">
        <v>3561</v>
      </c>
      <c r="C482" s="55">
        <v>6</v>
      </c>
      <c r="D482" s="55" t="s">
        <v>1314</v>
      </c>
      <c r="E482" s="56" t="s">
        <v>6710</v>
      </c>
      <c r="F482" s="55">
        <v>108</v>
      </c>
      <c r="G482" s="11" t="str">
        <f t="shared" si="4"/>
        <v>Luke Batke (Rutherford)</v>
      </c>
    </row>
    <row r="483" spans="1:7" ht="15" x14ac:dyDescent="0.25">
      <c r="A483" s="55">
        <v>109</v>
      </c>
      <c r="B483" s="55" t="s">
        <v>3577</v>
      </c>
      <c r="C483" s="55">
        <v>6</v>
      </c>
      <c r="D483" s="55" t="s">
        <v>105</v>
      </c>
      <c r="E483" s="56" t="s">
        <v>6711</v>
      </c>
      <c r="F483" s="55">
        <v>109</v>
      </c>
      <c r="G483" s="11" t="str">
        <f t="shared" si="4"/>
        <v>Viraaj Waraich (Aurora Charter)</v>
      </c>
    </row>
    <row r="484" spans="1:7" ht="15" x14ac:dyDescent="0.25">
      <c r="A484" s="55">
        <v>110</v>
      </c>
      <c r="B484" s="55" t="s">
        <v>682</v>
      </c>
      <c r="C484" s="55">
        <v>6</v>
      </c>
      <c r="D484" s="55" t="s">
        <v>24</v>
      </c>
      <c r="E484" s="56" t="s">
        <v>6712</v>
      </c>
      <c r="F484" s="55">
        <v>110</v>
      </c>
      <c r="G484" s="11" t="str">
        <f t="shared" si="4"/>
        <v>Oliver Pederson (Brander Gardens)</v>
      </c>
    </row>
    <row r="485" spans="1:7" ht="15" x14ac:dyDescent="0.25">
      <c r="A485" s="55">
        <v>111</v>
      </c>
      <c r="B485" s="55" t="s">
        <v>3624</v>
      </c>
      <c r="C485" s="55">
        <v>6</v>
      </c>
      <c r="D485" s="55" t="s">
        <v>635</v>
      </c>
      <c r="E485" s="56" t="s">
        <v>6713</v>
      </c>
      <c r="F485" s="55">
        <v>111</v>
      </c>
      <c r="G485" s="11" t="str">
        <f t="shared" si="4"/>
        <v>Abraham Mehari (John A. McDougall)</v>
      </c>
    </row>
    <row r="486" spans="1:7" ht="15" x14ac:dyDescent="0.25">
      <c r="A486" s="55">
        <v>112</v>
      </c>
      <c r="B486" s="55" t="s">
        <v>355</v>
      </c>
      <c r="C486" s="55">
        <v>6</v>
      </c>
      <c r="D486" s="55" t="s">
        <v>28</v>
      </c>
      <c r="E486" s="56" t="s">
        <v>6714</v>
      </c>
      <c r="F486" s="55">
        <v>112</v>
      </c>
      <c r="G486" s="11" t="str">
        <f t="shared" si="4"/>
        <v>Benjamin Lai (Earl Buxton)</v>
      </c>
    </row>
    <row r="487" spans="1:7" ht="15" x14ac:dyDescent="0.25">
      <c r="A487" s="55">
        <v>113</v>
      </c>
      <c r="B487" s="55" t="s">
        <v>3586</v>
      </c>
      <c r="C487" s="55">
        <v>6</v>
      </c>
      <c r="D487" s="55" t="s">
        <v>107</v>
      </c>
      <c r="E487" s="56" t="s">
        <v>6715</v>
      </c>
      <c r="F487" s="55">
        <v>113</v>
      </c>
      <c r="G487" s="11" t="str">
        <f t="shared" si="4"/>
        <v>Miles Lee (Meadowlark C)</v>
      </c>
    </row>
    <row r="488" spans="1:7" ht="15" x14ac:dyDescent="0.25">
      <c r="A488" s="55">
        <v>114</v>
      </c>
      <c r="B488" s="55" t="s">
        <v>406</v>
      </c>
      <c r="C488" s="55">
        <v>6</v>
      </c>
      <c r="D488" s="55" t="s">
        <v>49</v>
      </c>
      <c r="E488" s="56" t="s">
        <v>6716</v>
      </c>
      <c r="F488" s="55">
        <v>114</v>
      </c>
      <c r="G488" s="11" t="str">
        <f t="shared" si="4"/>
        <v>Leo Lopatka (Constable Daniel)</v>
      </c>
    </row>
    <row r="489" spans="1:7" ht="15" x14ac:dyDescent="0.25">
      <c r="A489" s="55">
        <v>115</v>
      </c>
      <c r="B489" s="55" t="s">
        <v>3571</v>
      </c>
      <c r="C489" s="55">
        <v>6</v>
      </c>
      <c r="D489" s="55" t="s">
        <v>635</v>
      </c>
      <c r="E489" s="56" t="s">
        <v>6717</v>
      </c>
      <c r="F489" s="55">
        <v>115</v>
      </c>
      <c r="G489" s="11" t="str">
        <f t="shared" si="4"/>
        <v>Huzeifa Gena (John A. McDougall)</v>
      </c>
    </row>
    <row r="490" spans="1:7" ht="15" x14ac:dyDescent="0.25">
      <c r="A490" s="55">
        <v>116</v>
      </c>
      <c r="B490" s="55" t="s">
        <v>3544</v>
      </c>
      <c r="C490" s="55">
        <v>6</v>
      </c>
      <c r="D490" s="55" t="s">
        <v>635</v>
      </c>
      <c r="E490" s="56" t="s">
        <v>4841</v>
      </c>
      <c r="F490" s="55">
        <v>116</v>
      </c>
      <c r="G490" s="11" t="str">
        <f t="shared" si="4"/>
        <v>Hiyab Haile (John A. McDougall)</v>
      </c>
    </row>
    <row r="491" spans="1:7" ht="15" x14ac:dyDescent="0.25">
      <c r="A491" s="55">
        <v>117</v>
      </c>
      <c r="B491" s="55" t="s">
        <v>5169</v>
      </c>
      <c r="C491" s="55">
        <v>6</v>
      </c>
      <c r="D491" s="55" t="s">
        <v>82</v>
      </c>
      <c r="E491" s="56" t="s">
        <v>6718</v>
      </c>
      <c r="F491" s="55">
        <v>117</v>
      </c>
      <c r="G491" s="11" t="str">
        <f t="shared" si="4"/>
        <v>Yohannes Ashebr (Virginia Park)</v>
      </c>
    </row>
    <row r="492" spans="1:7" ht="15" x14ac:dyDescent="0.25">
      <c r="A492" s="55">
        <v>118</v>
      </c>
      <c r="B492" s="55" t="s">
        <v>873</v>
      </c>
      <c r="C492" s="55">
        <v>6</v>
      </c>
      <c r="D492" s="55" t="s">
        <v>19</v>
      </c>
      <c r="E492" s="56" t="s">
        <v>6719</v>
      </c>
      <c r="F492" s="55">
        <v>118</v>
      </c>
      <c r="G492" s="11" t="str">
        <f t="shared" si="4"/>
        <v>Lincoln Fleet (Rio Terrace)</v>
      </c>
    </row>
    <row r="493" spans="1:7" ht="15" x14ac:dyDescent="0.25">
      <c r="A493" s="55">
        <v>119</v>
      </c>
      <c r="B493" s="55" t="s">
        <v>121</v>
      </c>
      <c r="C493" s="55">
        <v>6</v>
      </c>
      <c r="D493" s="55" t="s">
        <v>27</v>
      </c>
      <c r="E493" s="56" t="s">
        <v>6720</v>
      </c>
      <c r="F493" s="55">
        <v>119</v>
      </c>
      <c r="G493" s="11" t="str">
        <f t="shared" si="4"/>
        <v>Max Wandzilak (Holyrood)</v>
      </c>
    </row>
    <row r="494" spans="1:7" ht="15" x14ac:dyDescent="0.25">
      <c r="A494" s="55">
        <v>120</v>
      </c>
      <c r="B494" s="55" t="s">
        <v>6721</v>
      </c>
      <c r="C494" s="55">
        <v>6</v>
      </c>
      <c r="D494" s="55" t="s">
        <v>22</v>
      </c>
      <c r="E494" s="56" t="s">
        <v>6722</v>
      </c>
      <c r="F494" s="55">
        <v>120</v>
      </c>
      <c r="G494" s="11" t="str">
        <f t="shared" si="4"/>
        <v>Alphonso Warszynsk (Parkallen)</v>
      </c>
    </row>
    <row r="495" spans="1:7" ht="15" x14ac:dyDescent="0.25">
      <c r="A495" s="55">
        <v>121</v>
      </c>
      <c r="B495" s="55" t="s">
        <v>350</v>
      </c>
      <c r="C495" s="55">
        <v>6</v>
      </c>
      <c r="D495" s="55" t="s">
        <v>279</v>
      </c>
      <c r="E495" s="56" t="s">
        <v>6723</v>
      </c>
      <c r="F495" s="55">
        <v>121</v>
      </c>
      <c r="G495" s="11" t="str">
        <f t="shared" si="4"/>
        <v>John Kristiansen (Crestwood)</v>
      </c>
    </row>
    <row r="496" spans="1:7" ht="15" x14ac:dyDescent="0.25">
      <c r="A496" s="55">
        <v>122</v>
      </c>
      <c r="B496" s="55" t="s">
        <v>875</v>
      </c>
      <c r="C496" s="55">
        <v>6</v>
      </c>
      <c r="D496" s="55" t="s">
        <v>22</v>
      </c>
      <c r="E496" s="56" t="s">
        <v>6724</v>
      </c>
      <c r="F496" s="55">
        <v>122</v>
      </c>
      <c r="G496" s="11" t="str">
        <f t="shared" si="4"/>
        <v>Noah Dendy (Parkallen)</v>
      </c>
    </row>
    <row r="497" spans="1:7" ht="15" x14ac:dyDescent="0.25">
      <c r="A497" s="55">
        <v>123</v>
      </c>
      <c r="B497" s="55" t="s">
        <v>3608</v>
      </c>
      <c r="C497" s="55">
        <v>6</v>
      </c>
      <c r="D497" s="55" t="s">
        <v>1508</v>
      </c>
      <c r="E497" s="56" t="s">
        <v>6725</v>
      </c>
      <c r="F497" s="55">
        <v>123</v>
      </c>
      <c r="G497" s="11" t="str">
        <f t="shared" si="4"/>
        <v>Sebastian Seeger (Stratford)</v>
      </c>
    </row>
    <row r="498" spans="1:7" ht="15" x14ac:dyDescent="0.25">
      <c r="A498" s="55">
        <v>124</v>
      </c>
      <c r="B498" s="55" t="s">
        <v>417</v>
      </c>
      <c r="C498" s="55">
        <v>6</v>
      </c>
      <c r="D498" s="55" t="s">
        <v>41</v>
      </c>
      <c r="E498" s="56" t="s">
        <v>6726</v>
      </c>
      <c r="F498" s="55">
        <v>124</v>
      </c>
      <c r="G498" s="11" t="str">
        <f t="shared" si="4"/>
        <v>Waylon Chilibeck (Mill Creek)</v>
      </c>
    </row>
    <row r="499" spans="1:7" ht="15" x14ac:dyDescent="0.25">
      <c r="A499" s="55">
        <v>125</v>
      </c>
      <c r="B499" s="55" t="s">
        <v>5120</v>
      </c>
      <c r="C499" s="55">
        <v>6</v>
      </c>
      <c r="D499" s="55" t="s">
        <v>926</v>
      </c>
      <c r="E499" s="56" t="s">
        <v>6727</v>
      </c>
      <c r="F499" s="55">
        <v>125</v>
      </c>
      <c r="G499" s="11" t="str">
        <f t="shared" si="4"/>
        <v>Kyler Alambra (Shauna May Seneca)</v>
      </c>
    </row>
    <row r="500" spans="1:7" ht="15" x14ac:dyDescent="0.25">
      <c r="A500" s="55">
        <v>126</v>
      </c>
      <c r="B500" s="55" t="s">
        <v>931</v>
      </c>
      <c r="C500" s="55">
        <v>6</v>
      </c>
      <c r="D500" s="55" t="s">
        <v>131</v>
      </c>
      <c r="E500" s="56" t="s">
        <v>6728</v>
      </c>
      <c r="F500" s="55">
        <v>126</v>
      </c>
      <c r="G500" s="11" t="str">
        <f t="shared" si="4"/>
        <v>Abdel Al Haj Hasan (Lorelei)</v>
      </c>
    </row>
    <row r="501" spans="1:7" ht="15" x14ac:dyDescent="0.25">
      <c r="A501" s="55">
        <v>127</v>
      </c>
      <c r="B501" s="55" t="s">
        <v>3630</v>
      </c>
      <c r="C501" s="55">
        <v>6</v>
      </c>
      <c r="D501" s="55" t="s">
        <v>124</v>
      </c>
      <c r="E501" s="56" t="s">
        <v>6729</v>
      </c>
      <c r="F501" s="55">
        <v>127</v>
      </c>
      <c r="G501" s="11" t="str">
        <f t="shared" si="4"/>
        <v>Derek Seleski (Homesteader)</v>
      </c>
    </row>
    <row r="502" spans="1:7" ht="15" x14ac:dyDescent="0.25">
      <c r="A502" s="55">
        <v>128</v>
      </c>
      <c r="B502" s="55" t="s">
        <v>3579</v>
      </c>
      <c r="C502" s="55">
        <v>6</v>
      </c>
      <c r="D502" s="55" t="s">
        <v>124</v>
      </c>
      <c r="E502" s="56" t="s">
        <v>6730</v>
      </c>
      <c r="F502" s="55">
        <v>128</v>
      </c>
      <c r="G502" s="11" t="str">
        <f t="shared" si="4"/>
        <v>Adam Chehadeh (Homesteader)</v>
      </c>
    </row>
    <row r="503" spans="1:7" ht="15" x14ac:dyDescent="0.25">
      <c r="A503" s="55">
        <v>129</v>
      </c>
      <c r="B503" s="55" t="s">
        <v>3563</v>
      </c>
      <c r="C503" s="55">
        <v>6</v>
      </c>
      <c r="D503" s="55" t="s">
        <v>105</v>
      </c>
      <c r="E503" s="56" t="s">
        <v>6731</v>
      </c>
      <c r="F503" s="55">
        <v>129</v>
      </c>
      <c r="G503" s="11" t="str">
        <f t="shared" si="4"/>
        <v>Siem Tesfaldet (Aurora Charter)</v>
      </c>
    </row>
    <row r="504" spans="1:7" ht="15" x14ac:dyDescent="0.25">
      <c r="A504" s="55">
        <v>130</v>
      </c>
      <c r="B504" s="55" t="s">
        <v>698</v>
      </c>
      <c r="C504" s="55">
        <v>6</v>
      </c>
      <c r="D504" s="55" t="s">
        <v>80</v>
      </c>
      <c r="E504" s="56" t="s">
        <v>1539</v>
      </c>
      <c r="F504" s="55">
        <v>130</v>
      </c>
      <c r="G504" s="11" t="str">
        <f t="shared" si="4"/>
        <v>Oscar Carnovale (George H. Luck)</v>
      </c>
    </row>
    <row r="505" spans="1:7" ht="15" x14ac:dyDescent="0.25">
      <c r="A505" s="55">
        <v>131</v>
      </c>
      <c r="B505" s="55" t="s">
        <v>6732</v>
      </c>
      <c r="C505" s="55">
        <v>6</v>
      </c>
      <c r="D505" s="55" t="s">
        <v>851</v>
      </c>
      <c r="E505" s="56" t="s">
        <v>6733</v>
      </c>
      <c r="F505" s="55">
        <v>131</v>
      </c>
      <c r="G505" s="11" t="str">
        <f t="shared" si="4"/>
        <v>Ayal Shaked (Thrive)</v>
      </c>
    </row>
    <row r="506" spans="1:7" ht="15" x14ac:dyDescent="0.25">
      <c r="A506" s="55">
        <v>132</v>
      </c>
      <c r="B506" s="55" t="s">
        <v>3633</v>
      </c>
      <c r="C506" s="55">
        <v>6</v>
      </c>
      <c r="D506" s="55" t="s">
        <v>372</v>
      </c>
      <c r="E506" s="56" t="s">
        <v>6734</v>
      </c>
      <c r="F506" s="55">
        <v>132</v>
      </c>
      <c r="G506" s="11" t="str">
        <f t="shared" si="4"/>
        <v>Ayaan Naffar (Lynnwood)</v>
      </c>
    </row>
    <row r="507" spans="1:7" ht="15" x14ac:dyDescent="0.25">
      <c r="A507" s="55">
        <v>133</v>
      </c>
      <c r="B507" s="55" t="s">
        <v>5162</v>
      </c>
      <c r="C507" s="55">
        <v>6</v>
      </c>
      <c r="D507" s="55" t="s">
        <v>8006</v>
      </c>
      <c r="E507" s="56" t="s">
        <v>6735</v>
      </c>
      <c r="F507" s="55">
        <v>133</v>
      </c>
      <c r="G507" s="11" t="str">
        <f t="shared" si="4"/>
        <v>LJ Robinson (Wîhkwêntôwin)</v>
      </c>
    </row>
    <row r="508" spans="1:7" ht="15" x14ac:dyDescent="0.25">
      <c r="A508" s="55">
        <v>134</v>
      </c>
      <c r="B508" s="55" t="s">
        <v>6736</v>
      </c>
      <c r="C508" s="55">
        <v>6</v>
      </c>
      <c r="D508" s="55" t="s">
        <v>131</v>
      </c>
      <c r="E508" s="56" t="s">
        <v>6737</v>
      </c>
      <c r="F508" s="55">
        <v>134</v>
      </c>
      <c r="G508" s="11" t="str">
        <f t="shared" si="4"/>
        <v>Mustafa Al-Anibtaw (Lorelei)</v>
      </c>
    </row>
    <row r="509" spans="1:7" ht="15" x14ac:dyDescent="0.25">
      <c r="A509" s="55">
        <v>135</v>
      </c>
      <c r="B509" s="55" t="s">
        <v>5107</v>
      </c>
      <c r="C509" s="55">
        <v>6</v>
      </c>
      <c r="D509" s="55" t="s">
        <v>107</v>
      </c>
      <c r="E509" s="56" t="s">
        <v>6738</v>
      </c>
      <c r="F509" s="55">
        <v>135</v>
      </c>
      <c r="G509" s="11" t="str">
        <f t="shared" si="4"/>
        <v>Zyun Rombano (Meadowlark C)</v>
      </c>
    </row>
    <row r="510" spans="1:7" ht="15" x14ac:dyDescent="0.25">
      <c r="A510" s="55">
        <v>136</v>
      </c>
      <c r="B510" s="55" t="s">
        <v>691</v>
      </c>
      <c r="C510" s="55">
        <v>6</v>
      </c>
      <c r="D510" s="55" t="s">
        <v>105</v>
      </c>
      <c r="E510" s="56" t="s">
        <v>6739</v>
      </c>
      <c r="F510" s="55">
        <v>136</v>
      </c>
      <c r="G510" s="11" t="str">
        <f t="shared" si="4"/>
        <v>Ezra Akilu (Aurora Charter)</v>
      </c>
    </row>
    <row r="511" spans="1:7" ht="15" x14ac:dyDescent="0.25">
      <c r="A511" s="55">
        <v>137</v>
      </c>
      <c r="B511" s="55" t="s">
        <v>3618</v>
      </c>
      <c r="C511" s="55">
        <v>6</v>
      </c>
      <c r="D511" s="55" t="s">
        <v>849</v>
      </c>
      <c r="E511" s="56" t="s">
        <v>6740</v>
      </c>
      <c r="F511" s="55">
        <v>137</v>
      </c>
      <c r="G511" s="11" t="str">
        <f t="shared" si="4"/>
        <v>Hunter Reichel (Roberta MacAdams)</v>
      </c>
    </row>
    <row r="512" spans="1:7" ht="15" x14ac:dyDescent="0.25">
      <c r="A512" s="55">
        <v>138</v>
      </c>
      <c r="B512" s="55" t="s">
        <v>99</v>
      </c>
      <c r="C512" s="55">
        <v>6</v>
      </c>
      <c r="D512" s="55" t="s">
        <v>57</v>
      </c>
      <c r="E512" s="56" t="s">
        <v>6741</v>
      </c>
      <c r="F512" s="55">
        <v>138</v>
      </c>
      <c r="G512" s="11" t="str">
        <f t="shared" si="4"/>
        <v>Alex Ewacha (David Thomas King)</v>
      </c>
    </row>
    <row r="513" spans="1:7" ht="15" x14ac:dyDescent="0.25">
      <c r="A513" s="55">
        <v>139</v>
      </c>
      <c r="B513" s="55" t="s">
        <v>6742</v>
      </c>
      <c r="C513" s="55">
        <v>6</v>
      </c>
      <c r="D513" s="55" t="s">
        <v>106</v>
      </c>
      <c r="E513" s="56" t="s">
        <v>6743</v>
      </c>
      <c r="F513" s="55">
        <v>139</v>
      </c>
      <c r="G513" s="11" t="str">
        <f t="shared" si="4"/>
        <v>Soren Malm (Edmonton Chr)</v>
      </c>
    </row>
    <row r="514" spans="1:7" ht="15" x14ac:dyDescent="0.25">
      <c r="A514" s="55">
        <v>140</v>
      </c>
      <c r="B514" s="55" t="s">
        <v>357</v>
      </c>
      <c r="C514" s="55">
        <v>6</v>
      </c>
      <c r="D514" s="55" t="s">
        <v>849</v>
      </c>
      <c r="E514" s="56" t="s">
        <v>6744</v>
      </c>
      <c r="F514" s="55">
        <v>140</v>
      </c>
      <c r="G514" s="11" t="str">
        <f t="shared" si="4"/>
        <v>Ky Vincent (Roberta MacAdams)</v>
      </c>
    </row>
    <row r="515" spans="1:7" ht="15" x14ac:dyDescent="0.25">
      <c r="A515" s="55">
        <v>141</v>
      </c>
      <c r="B515" s="55" t="s">
        <v>360</v>
      </c>
      <c r="C515" s="55">
        <v>6</v>
      </c>
      <c r="D515" s="55" t="s">
        <v>27</v>
      </c>
      <c r="E515" s="56" t="s">
        <v>4393</v>
      </c>
      <c r="F515" s="55">
        <v>141</v>
      </c>
      <c r="G515" s="11" t="str">
        <f t="shared" si="4"/>
        <v>Hugo Orser (Holyrood)</v>
      </c>
    </row>
    <row r="516" spans="1:7" ht="15" x14ac:dyDescent="0.25">
      <c r="A516" s="55">
        <v>142</v>
      </c>
      <c r="B516" s="55" t="s">
        <v>407</v>
      </c>
      <c r="C516" s="55">
        <v>6</v>
      </c>
      <c r="D516" s="55" t="s">
        <v>392</v>
      </c>
      <c r="E516" s="56" t="s">
        <v>6745</v>
      </c>
      <c r="F516" s="55">
        <v>142</v>
      </c>
      <c r="G516" s="11" t="str">
        <f t="shared" si="4"/>
        <v>Kaison Poon (LaPerle)</v>
      </c>
    </row>
    <row r="517" spans="1:7" ht="15" x14ac:dyDescent="0.25">
      <c r="A517" s="55">
        <v>143</v>
      </c>
      <c r="B517" s="55" t="s">
        <v>3626</v>
      </c>
      <c r="C517" s="55">
        <v>6</v>
      </c>
      <c r="D517" s="55" t="s">
        <v>106</v>
      </c>
      <c r="E517" s="56" t="s">
        <v>4192</v>
      </c>
      <c r="F517" s="55">
        <v>143</v>
      </c>
      <c r="G517" s="11" t="str">
        <f t="shared" si="4"/>
        <v>Samuel Taekema (Edmonton Chr)</v>
      </c>
    </row>
    <row r="518" spans="1:7" ht="15" x14ac:dyDescent="0.25">
      <c r="A518" s="55">
        <v>144</v>
      </c>
      <c r="B518" s="55" t="s">
        <v>696</v>
      </c>
      <c r="C518" s="55">
        <v>6</v>
      </c>
      <c r="D518" s="55" t="s">
        <v>124</v>
      </c>
      <c r="E518" s="56" t="s">
        <v>6746</v>
      </c>
      <c r="F518" s="55">
        <v>144</v>
      </c>
      <c r="G518" s="11" t="str">
        <f t="shared" ref="G518:G565" si="5">CONCATENATE(B518, " (", D518, ")")</f>
        <v>Shamsuddin Habib (Homesteader)</v>
      </c>
    </row>
    <row r="519" spans="1:7" ht="15" x14ac:dyDescent="0.25">
      <c r="A519" s="55">
        <v>145</v>
      </c>
      <c r="B519" s="55" t="s">
        <v>3628</v>
      </c>
      <c r="C519" s="55">
        <v>6</v>
      </c>
      <c r="D519" s="55" t="s">
        <v>124</v>
      </c>
      <c r="E519" s="56" t="s">
        <v>6747</v>
      </c>
      <c r="F519" s="55">
        <v>145</v>
      </c>
      <c r="G519" s="11" t="str">
        <f t="shared" si="5"/>
        <v>Jacob Loren-Labouc (Homesteader)</v>
      </c>
    </row>
    <row r="520" spans="1:7" ht="15" x14ac:dyDescent="0.25">
      <c r="A520" s="55">
        <v>146</v>
      </c>
      <c r="B520" s="55" t="s">
        <v>354</v>
      </c>
      <c r="C520" s="55">
        <v>6</v>
      </c>
      <c r="D520" s="55" t="s">
        <v>23</v>
      </c>
      <c r="E520" s="56" t="s">
        <v>3813</v>
      </c>
      <c r="F520" s="55">
        <v>146</v>
      </c>
      <c r="G520" s="11" t="str">
        <f t="shared" si="5"/>
        <v>Archer Corrigan (Brookside)</v>
      </c>
    </row>
    <row r="521" spans="1:7" ht="15" x14ac:dyDescent="0.25">
      <c r="A521" s="55">
        <v>147</v>
      </c>
      <c r="B521" s="55" t="s">
        <v>5178</v>
      </c>
      <c r="C521" s="55">
        <v>6</v>
      </c>
      <c r="D521" s="55" t="s">
        <v>107</v>
      </c>
      <c r="E521" s="56" t="s">
        <v>4905</v>
      </c>
      <c r="F521" s="55">
        <v>147</v>
      </c>
      <c r="G521" s="11" t="str">
        <f t="shared" si="5"/>
        <v>Graysen McGillis (Meadowlark C)</v>
      </c>
    </row>
    <row r="522" spans="1:7" ht="15" x14ac:dyDescent="0.25">
      <c r="A522" s="55">
        <v>148</v>
      </c>
      <c r="B522" s="55" t="s">
        <v>3635</v>
      </c>
      <c r="C522" s="55">
        <v>6</v>
      </c>
      <c r="D522" s="55" t="s">
        <v>635</v>
      </c>
      <c r="E522" s="56" t="s">
        <v>6748</v>
      </c>
      <c r="F522" s="55">
        <v>148</v>
      </c>
      <c r="G522" s="11" t="str">
        <f t="shared" si="5"/>
        <v>Abdirahman Osman (John A. McDougall)</v>
      </c>
    </row>
    <row r="523" spans="1:7" ht="15" x14ac:dyDescent="0.25">
      <c r="A523" s="55">
        <v>149</v>
      </c>
      <c r="B523" s="55" t="s">
        <v>5176</v>
      </c>
      <c r="C523" s="55">
        <v>6</v>
      </c>
      <c r="D523" s="55" t="s">
        <v>848</v>
      </c>
      <c r="E523" s="56" t="s">
        <v>6749</v>
      </c>
      <c r="F523" s="55">
        <v>149</v>
      </c>
      <c r="G523" s="11" t="str">
        <f t="shared" si="5"/>
        <v>Benjamin Hogg (Winterburn)</v>
      </c>
    </row>
    <row r="524" spans="1:7" ht="15" x14ac:dyDescent="0.25">
      <c r="A524" s="55">
        <v>150</v>
      </c>
      <c r="B524" s="55" t="s">
        <v>347</v>
      </c>
      <c r="C524" s="55">
        <v>6</v>
      </c>
      <c r="D524" s="55" t="s">
        <v>28</v>
      </c>
      <c r="E524" s="56" t="s">
        <v>6750</v>
      </c>
      <c r="F524" s="55">
        <v>150</v>
      </c>
      <c r="G524" s="11" t="str">
        <f t="shared" si="5"/>
        <v>Charlie Blacklock (Earl Buxton)</v>
      </c>
    </row>
    <row r="525" spans="1:7" ht="15" x14ac:dyDescent="0.25">
      <c r="A525" s="55">
        <v>151</v>
      </c>
      <c r="B525" s="55" t="s">
        <v>3641</v>
      </c>
      <c r="C525" s="55">
        <v>6</v>
      </c>
      <c r="D525" s="55" t="s">
        <v>635</v>
      </c>
      <c r="E525" s="56" t="s">
        <v>6751</v>
      </c>
      <c r="F525" s="55">
        <v>151</v>
      </c>
      <c r="G525" s="11" t="str">
        <f t="shared" si="5"/>
        <v>Waseem Jinje (John A. McDougall)</v>
      </c>
    </row>
    <row r="526" spans="1:7" ht="15" x14ac:dyDescent="0.25">
      <c r="A526" s="55">
        <v>152</v>
      </c>
      <c r="B526" s="55" t="s">
        <v>930</v>
      </c>
      <c r="C526" s="55">
        <v>6</v>
      </c>
      <c r="D526" s="55" t="s">
        <v>24</v>
      </c>
      <c r="E526" s="56" t="s">
        <v>6752</v>
      </c>
      <c r="F526" s="55">
        <v>152</v>
      </c>
      <c r="G526" s="11" t="str">
        <f t="shared" si="5"/>
        <v>Owen Lamoureux (Brander Gardens)</v>
      </c>
    </row>
    <row r="527" spans="1:7" ht="15" x14ac:dyDescent="0.25">
      <c r="A527" s="55">
        <v>153</v>
      </c>
      <c r="B527" s="55" t="s">
        <v>3606</v>
      </c>
      <c r="C527" s="55">
        <v>6</v>
      </c>
      <c r="D527" s="55" t="s">
        <v>848</v>
      </c>
      <c r="E527" s="56" t="s">
        <v>6753</v>
      </c>
      <c r="F527" s="55">
        <v>153</v>
      </c>
      <c r="G527" s="11" t="str">
        <f t="shared" si="5"/>
        <v>Bilal Ayejola (Winterburn)</v>
      </c>
    </row>
    <row r="528" spans="1:7" ht="15" x14ac:dyDescent="0.25">
      <c r="A528" s="55">
        <v>154</v>
      </c>
      <c r="B528" s="55" t="s">
        <v>3671</v>
      </c>
      <c r="C528" s="55">
        <v>6</v>
      </c>
      <c r="D528" s="55" t="s">
        <v>1771</v>
      </c>
      <c r="E528" s="56" t="s">
        <v>6754</v>
      </c>
      <c r="F528" s="55">
        <v>154</v>
      </c>
      <c r="G528" s="11" t="str">
        <f t="shared" si="5"/>
        <v>Corbin Legault (Mayfield)</v>
      </c>
    </row>
    <row r="529" spans="1:7" ht="15" x14ac:dyDescent="0.25">
      <c r="A529" s="55">
        <v>155</v>
      </c>
      <c r="B529" s="55" t="s">
        <v>3707</v>
      </c>
      <c r="C529" s="55">
        <v>6</v>
      </c>
      <c r="D529" s="55" t="s">
        <v>1771</v>
      </c>
      <c r="E529" s="56" t="s">
        <v>6755</v>
      </c>
      <c r="F529" s="55">
        <v>155</v>
      </c>
      <c r="G529" s="11" t="str">
        <f t="shared" si="5"/>
        <v>Jayce Walton (Mayfield)</v>
      </c>
    </row>
    <row r="530" spans="1:7" ht="15" x14ac:dyDescent="0.25">
      <c r="A530" s="55">
        <v>156</v>
      </c>
      <c r="B530" s="55" t="s">
        <v>3638</v>
      </c>
      <c r="C530" s="55">
        <v>6</v>
      </c>
      <c r="D530" s="55" t="s">
        <v>82</v>
      </c>
      <c r="E530" s="56" t="s">
        <v>6756</v>
      </c>
      <c r="F530" s="55">
        <v>156</v>
      </c>
      <c r="G530" s="11" t="str">
        <f t="shared" si="5"/>
        <v>Eamon Kitlarchuk (Virginia Park)</v>
      </c>
    </row>
    <row r="531" spans="1:7" ht="15" x14ac:dyDescent="0.25">
      <c r="A531" s="55">
        <v>157</v>
      </c>
      <c r="B531" s="55" t="s">
        <v>3647</v>
      </c>
      <c r="C531" s="55">
        <v>6</v>
      </c>
      <c r="D531" s="55" t="s">
        <v>31</v>
      </c>
      <c r="E531" s="56" t="s">
        <v>6757</v>
      </c>
      <c r="F531" s="55">
        <v>157</v>
      </c>
      <c r="G531" s="11" t="str">
        <f t="shared" si="5"/>
        <v>Cooper Biglin (Donnan)</v>
      </c>
    </row>
    <row r="532" spans="1:7" ht="15" x14ac:dyDescent="0.25">
      <c r="A532" s="55">
        <v>158</v>
      </c>
      <c r="B532" s="55" t="s">
        <v>699</v>
      </c>
      <c r="C532" s="55">
        <v>6</v>
      </c>
      <c r="D532" s="55" t="s">
        <v>20</v>
      </c>
      <c r="E532" s="56" t="s">
        <v>6758</v>
      </c>
      <c r="F532" s="55">
        <v>158</v>
      </c>
      <c r="G532" s="11" t="str">
        <f t="shared" si="5"/>
        <v>Jacob Bellrose (Michael A. Kostek)</v>
      </c>
    </row>
    <row r="533" spans="1:7" ht="15" x14ac:dyDescent="0.25">
      <c r="A533" s="55">
        <v>159</v>
      </c>
      <c r="B533" s="55" t="s">
        <v>373</v>
      </c>
      <c r="C533" s="55">
        <v>6</v>
      </c>
      <c r="D533" s="55" t="s">
        <v>28</v>
      </c>
      <c r="E533" s="56" t="s">
        <v>6759</v>
      </c>
      <c r="F533" s="55">
        <v>159</v>
      </c>
      <c r="G533" s="11" t="str">
        <f t="shared" si="5"/>
        <v>Ethan Peng (Earl Buxton)</v>
      </c>
    </row>
    <row r="534" spans="1:7" ht="15" x14ac:dyDescent="0.25">
      <c r="A534" s="55">
        <v>160</v>
      </c>
      <c r="B534" s="55" t="s">
        <v>408</v>
      </c>
      <c r="C534" s="55">
        <v>6</v>
      </c>
      <c r="D534" s="55" t="s">
        <v>392</v>
      </c>
      <c r="E534" s="56" t="s">
        <v>6760</v>
      </c>
      <c r="F534" s="55">
        <v>160</v>
      </c>
      <c r="G534" s="11" t="str">
        <f t="shared" si="5"/>
        <v>Gavin Stockton (LaPerle)</v>
      </c>
    </row>
    <row r="535" spans="1:7" ht="15" x14ac:dyDescent="0.25">
      <c r="A535" s="55">
        <v>161</v>
      </c>
      <c r="B535" s="55" t="s">
        <v>102</v>
      </c>
      <c r="C535" s="55">
        <v>6</v>
      </c>
      <c r="D535" s="55" t="s">
        <v>21</v>
      </c>
      <c r="E535" s="56" t="s">
        <v>6761</v>
      </c>
      <c r="F535" s="55">
        <v>161</v>
      </c>
      <c r="G535" s="11" t="str">
        <f t="shared" si="5"/>
        <v>Jahaan Sandhu (Windsor Park)</v>
      </c>
    </row>
    <row r="536" spans="1:7" ht="15" x14ac:dyDescent="0.25">
      <c r="A536" s="55">
        <v>162</v>
      </c>
      <c r="B536" s="55" t="s">
        <v>6762</v>
      </c>
      <c r="C536" s="55">
        <v>6</v>
      </c>
      <c r="D536" s="55" t="s">
        <v>372</v>
      </c>
      <c r="E536" s="56" t="s">
        <v>6763</v>
      </c>
      <c r="F536" s="55">
        <v>162</v>
      </c>
      <c r="G536" s="11" t="str">
        <f t="shared" si="5"/>
        <v>Zian Hoque (Lynnwood)</v>
      </c>
    </row>
    <row r="537" spans="1:7" ht="15" x14ac:dyDescent="0.25">
      <c r="A537" s="55">
        <v>163</v>
      </c>
      <c r="B537" s="55" t="s">
        <v>693</v>
      </c>
      <c r="C537" s="55">
        <v>6</v>
      </c>
      <c r="D537" s="55" t="s">
        <v>635</v>
      </c>
      <c r="E537" s="56" t="s">
        <v>6764</v>
      </c>
      <c r="F537" s="55">
        <v>163</v>
      </c>
      <c r="G537" s="11" t="str">
        <f t="shared" si="5"/>
        <v>Baker Baillargeon (John A. McDougall)</v>
      </c>
    </row>
    <row r="538" spans="1:7" ht="15" x14ac:dyDescent="0.25">
      <c r="A538" s="55">
        <v>164</v>
      </c>
      <c r="B538" s="55" t="s">
        <v>416</v>
      </c>
      <c r="C538" s="55">
        <v>6</v>
      </c>
      <c r="D538" s="55" t="s">
        <v>18</v>
      </c>
      <c r="E538" s="56" t="s">
        <v>6765</v>
      </c>
      <c r="F538" s="55">
        <v>164</v>
      </c>
      <c r="G538" s="11" t="str">
        <f t="shared" si="5"/>
        <v>Winston Chute (George P. Nicholson)</v>
      </c>
    </row>
    <row r="539" spans="1:7" ht="15" x14ac:dyDescent="0.25">
      <c r="A539" s="55">
        <v>165</v>
      </c>
      <c r="B539" s="55" t="s">
        <v>879</v>
      </c>
      <c r="C539" s="55">
        <v>6</v>
      </c>
      <c r="D539" s="55" t="s">
        <v>43</v>
      </c>
      <c r="E539" s="56" t="s">
        <v>6766</v>
      </c>
      <c r="F539" s="55">
        <v>165</v>
      </c>
      <c r="G539" s="11" t="str">
        <f t="shared" si="5"/>
        <v>Bohdan Bulakh (King Edward)</v>
      </c>
    </row>
    <row r="540" spans="1:7" ht="15" x14ac:dyDescent="0.25">
      <c r="A540" s="55">
        <v>166</v>
      </c>
      <c r="B540" s="55" t="s">
        <v>877</v>
      </c>
      <c r="C540" s="55">
        <v>6</v>
      </c>
      <c r="D540" s="55" t="s">
        <v>80</v>
      </c>
      <c r="E540" s="56" t="s">
        <v>6767</v>
      </c>
      <c r="F540" s="55">
        <v>166</v>
      </c>
      <c r="G540" s="11" t="str">
        <f t="shared" si="5"/>
        <v>Zach Massarsky (George H. Luck)</v>
      </c>
    </row>
    <row r="541" spans="1:7" ht="15" x14ac:dyDescent="0.25">
      <c r="A541" s="55">
        <v>167</v>
      </c>
      <c r="B541" s="55" t="s">
        <v>130</v>
      </c>
      <c r="C541" s="55">
        <v>6</v>
      </c>
      <c r="D541" s="55" t="s">
        <v>57</v>
      </c>
      <c r="E541" s="56" t="s">
        <v>6768</v>
      </c>
      <c r="F541" s="55">
        <v>167</v>
      </c>
      <c r="G541" s="11" t="str">
        <f t="shared" si="5"/>
        <v>Logan Green (David Thomas King)</v>
      </c>
    </row>
    <row r="542" spans="1:7" ht="15" x14ac:dyDescent="0.25">
      <c r="A542" s="55">
        <v>168</v>
      </c>
      <c r="B542" s="55" t="s">
        <v>880</v>
      </c>
      <c r="C542" s="55">
        <v>6</v>
      </c>
      <c r="D542" s="55" t="s">
        <v>392</v>
      </c>
      <c r="E542" s="56" t="s">
        <v>6769</v>
      </c>
      <c r="F542" s="55">
        <v>168</v>
      </c>
      <c r="G542" s="11" t="str">
        <f t="shared" si="5"/>
        <v>Horace Chan (LaPerle)</v>
      </c>
    </row>
    <row r="543" spans="1:7" ht="15" x14ac:dyDescent="0.25">
      <c r="A543" s="55">
        <v>169</v>
      </c>
      <c r="B543" s="55" t="s">
        <v>409</v>
      </c>
      <c r="C543" s="55">
        <v>6</v>
      </c>
      <c r="D543" s="55" t="s">
        <v>392</v>
      </c>
      <c r="E543" s="56" t="s">
        <v>6770</v>
      </c>
      <c r="F543" s="55">
        <v>169</v>
      </c>
      <c r="G543" s="11" t="str">
        <f t="shared" si="5"/>
        <v>Jeremy Crisostomo (LaPerle)</v>
      </c>
    </row>
    <row r="544" spans="1:7" ht="15" x14ac:dyDescent="0.25">
      <c r="A544" s="55">
        <v>170</v>
      </c>
      <c r="B544" s="55" t="s">
        <v>932</v>
      </c>
      <c r="C544" s="55">
        <v>6</v>
      </c>
      <c r="D544" s="55" t="s">
        <v>105</v>
      </c>
      <c r="E544" s="56" t="s">
        <v>6771</v>
      </c>
      <c r="F544" s="55">
        <v>170</v>
      </c>
      <c r="G544" s="11" t="str">
        <f t="shared" si="5"/>
        <v>Gustavo Omotosho (Aurora Charter)</v>
      </c>
    </row>
    <row r="545" spans="1:7" ht="15" x14ac:dyDescent="0.25">
      <c r="A545" s="55">
        <v>171</v>
      </c>
      <c r="B545" s="55" t="s">
        <v>6772</v>
      </c>
      <c r="C545" s="55">
        <v>6</v>
      </c>
      <c r="D545" s="55" t="s">
        <v>632</v>
      </c>
      <c r="E545" s="56" t="s">
        <v>6773</v>
      </c>
      <c r="F545" s="55">
        <v>171</v>
      </c>
      <c r="G545" s="11" t="str">
        <f t="shared" si="5"/>
        <v>Calvin Cardinal (Kameyosek)</v>
      </c>
    </row>
    <row r="546" spans="1:7" ht="15" x14ac:dyDescent="0.25">
      <c r="A546" s="55">
        <v>172</v>
      </c>
      <c r="B546" s="55" t="s">
        <v>3679</v>
      </c>
      <c r="C546" s="55">
        <v>6</v>
      </c>
      <c r="D546" s="55" t="s">
        <v>1443</v>
      </c>
      <c r="E546" s="56" t="s">
        <v>6774</v>
      </c>
      <c r="F546" s="55">
        <v>172</v>
      </c>
      <c r="G546" s="11" t="str">
        <f t="shared" si="5"/>
        <v>Caleb Horton (Crawford Plains)</v>
      </c>
    </row>
    <row r="547" spans="1:7" ht="15" x14ac:dyDescent="0.25">
      <c r="A547" s="55">
        <v>173</v>
      </c>
      <c r="B547" s="55" t="s">
        <v>852</v>
      </c>
      <c r="C547" s="55">
        <v>6</v>
      </c>
      <c r="D547" s="55" t="s">
        <v>634</v>
      </c>
      <c r="E547" s="56" t="s">
        <v>6775</v>
      </c>
      <c r="F547" s="55">
        <v>173</v>
      </c>
      <c r="G547" s="11" t="str">
        <f t="shared" si="5"/>
        <v>Abdullah Khan (Tipaskan)</v>
      </c>
    </row>
    <row r="548" spans="1:7" ht="15" x14ac:dyDescent="0.25">
      <c r="A548" s="55">
        <v>174</v>
      </c>
      <c r="B548" s="55" t="s">
        <v>374</v>
      </c>
      <c r="C548" s="55">
        <v>6</v>
      </c>
      <c r="D548" s="55" t="s">
        <v>309</v>
      </c>
      <c r="E548" s="56" t="s">
        <v>6776</v>
      </c>
      <c r="F548" s="55">
        <v>174</v>
      </c>
      <c r="G548" s="11" t="str">
        <f t="shared" si="5"/>
        <v>Jibreel Nahouli (MAC Islamic)</v>
      </c>
    </row>
    <row r="549" spans="1:7" ht="15" x14ac:dyDescent="0.25">
      <c r="A549" s="55">
        <v>175</v>
      </c>
      <c r="B549" s="55" t="s">
        <v>6777</v>
      </c>
      <c r="C549" s="55">
        <v>6</v>
      </c>
      <c r="D549" s="55" t="s">
        <v>850</v>
      </c>
      <c r="E549" s="56" t="s">
        <v>6778</v>
      </c>
      <c r="F549" s="55">
        <v>175</v>
      </c>
      <c r="G549" s="11" t="str">
        <f t="shared" si="5"/>
        <v>Muzamil Abukar (Mee-Yah-Noh)</v>
      </c>
    </row>
    <row r="550" spans="1:7" ht="15" x14ac:dyDescent="0.25">
      <c r="A550" s="55">
        <v>176</v>
      </c>
      <c r="B550" s="55" t="s">
        <v>3657</v>
      </c>
      <c r="C550" s="55">
        <v>6</v>
      </c>
      <c r="D550" s="55" t="s">
        <v>124</v>
      </c>
      <c r="E550" s="56" t="s">
        <v>6779</v>
      </c>
      <c r="F550" s="55">
        <v>176</v>
      </c>
      <c r="G550" s="11" t="str">
        <f t="shared" si="5"/>
        <v>Kaleb Franko (Homesteader)</v>
      </c>
    </row>
    <row r="551" spans="1:7" ht="15" x14ac:dyDescent="0.25">
      <c r="A551" s="55">
        <v>177</v>
      </c>
      <c r="B551" s="55" t="s">
        <v>6780</v>
      </c>
      <c r="C551" s="55">
        <v>6</v>
      </c>
      <c r="D551" s="55" t="s">
        <v>372</v>
      </c>
      <c r="E551" s="56" t="s">
        <v>6781</v>
      </c>
      <c r="F551" s="55">
        <v>177</v>
      </c>
      <c r="G551" s="11" t="str">
        <f t="shared" si="5"/>
        <v>Nazar Eltnazarov (Lynnwood)</v>
      </c>
    </row>
    <row r="552" spans="1:7" ht="15" x14ac:dyDescent="0.25">
      <c r="A552" s="55">
        <v>178</v>
      </c>
      <c r="B552" s="55" t="s">
        <v>3660</v>
      </c>
      <c r="C552" s="55">
        <v>6</v>
      </c>
      <c r="D552" s="55" t="s">
        <v>1771</v>
      </c>
      <c r="E552" s="56" t="s">
        <v>6782</v>
      </c>
      <c r="F552" s="55">
        <v>178</v>
      </c>
      <c r="G552" s="11" t="str">
        <f t="shared" si="5"/>
        <v>Elijah Logan (Mayfield)</v>
      </c>
    </row>
    <row r="553" spans="1:7" ht="15" x14ac:dyDescent="0.25">
      <c r="A553" s="55">
        <v>179</v>
      </c>
      <c r="B553" s="55" t="s">
        <v>3669</v>
      </c>
      <c r="C553" s="55">
        <v>6</v>
      </c>
      <c r="D553" s="55" t="s">
        <v>1771</v>
      </c>
      <c r="E553" s="56" t="s">
        <v>6783</v>
      </c>
      <c r="F553" s="55">
        <v>179</v>
      </c>
      <c r="G553" s="11" t="str">
        <f t="shared" si="5"/>
        <v>Klient Ugsimar (Mayfield)</v>
      </c>
    </row>
    <row r="554" spans="1:7" ht="15" x14ac:dyDescent="0.25">
      <c r="A554" s="55">
        <v>180</v>
      </c>
      <c r="B554" s="55" t="s">
        <v>878</v>
      </c>
      <c r="C554" s="55">
        <v>6</v>
      </c>
      <c r="D554" s="55" t="s">
        <v>392</v>
      </c>
      <c r="E554" s="56" t="s">
        <v>6784</v>
      </c>
      <c r="F554" s="55">
        <v>180</v>
      </c>
      <c r="G554" s="11" t="str">
        <f t="shared" si="5"/>
        <v>Xavier Rivera (LaPerle)</v>
      </c>
    </row>
    <row r="555" spans="1:7" ht="15" x14ac:dyDescent="0.25">
      <c r="A555" s="55">
        <v>181</v>
      </c>
      <c r="B555" s="55" t="s">
        <v>3699</v>
      </c>
      <c r="C555" s="55">
        <v>6</v>
      </c>
      <c r="D555" s="55" t="s">
        <v>635</v>
      </c>
      <c r="E555" s="56" t="s">
        <v>6785</v>
      </c>
      <c r="F555" s="55">
        <v>181</v>
      </c>
      <c r="G555" s="11" t="str">
        <f t="shared" si="5"/>
        <v>Abdimahad Ayanle (John A. McDougall)</v>
      </c>
    </row>
    <row r="556" spans="1:7" ht="15" x14ac:dyDescent="0.25">
      <c r="A556" s="55">
        <v>182</v>
      </c>
      <c r="B556" s="55" t="s">
        <v>3665</v>
      </c>
      <c r="C556" s="55">
        <v>6</v>
      </c>
      <c r="D556" s="55" t="s">
        <v>632</v>
      </c>
      <c r="E556" s="56" t="s">
        <v>6786</v>
      </c>
      <c r="F556" s="55">
        <v>182</v>
      </c>
      <c r="G556" s="11" t="str">
        <f t="shared" si="5"/>
        <v>Alekine Polo (Kameyosek)</v>
      </c>
    </row>
    <row r="557" spans="1:7" ht="15" x14ac:dyDescent="0.25">
      <c r="A557" s="55">
        <v>183</v>
      </c>
      <c r="B557" s="55" t="s">
        <v>3721</v>
      </c>
      <c r="C557" s="55">
        <v>6</v>
      </c>
      <c r="D557" s="55" t="s">
        <v>1771</v>
      </c>
      <c r="E557" s="56" t="s">
        <v>6787</v>
      </c>
      <c r="F557" s="55">
        <v>183</v>
      </c>
      <c r="G557" s="11" t="str">
        <f t="shared" si="5"/>
        <v>Rylan Byrne (Mayfield)</v>
      </c>
    </row>
    <row r="558" spans="1:7" ht="15" x14ac:dyDescent="0.25">
      <c r="A558" s="55">
        <v>184</v>
      </c>
      <c r="B558" s="55" t="s">
        <v>3684</v>
      </c>
      <c r="C558" s="55">
        <v>6</v>
      </c>
      <c r="D558" s="55" t="s">
        <v>107</v>
      </c>
      <c r="E558" s="56" t="s">
        <v>6788</v>
      </c>
      <c r="F558" s="55">
        <v>184</v>
      </c>
      <c r="G558" s="11" t="str">
        <f t="shared" si="5"/>
        <v>Carter ter Steege (Meadowlark C)</v>
      </c>
    </row>
    <row r="559" spans="1:7" ht="15" x14ac:dyDescent="0.25">
      <c r="A559" s="55">
        <v>185</v>
      </c>
      <c r="B559" s="55" t="s">
        <v>6789</v>
      </c>
      <c r="C559" s="55">
        <v>6</v>
      </c>
      <c r="D559" s="55" t="s">
        <v>131</v>
      </c>
      <c r="E559" s="56" t="s">
        <v>6790</v>
      </c>
      <c r="F559" s="55">
        <v>185</v>
      </c>
      <c r="G559" s="11" t="str">
        <f t="shared" si="5"/>
        <v>Ayub Elmi (Lorelei)</v>
      </c>
    </row>
    <row r="560" spans="1:7" ht="15" x14ac:dyDescent="0.25">
      <c r="A560" s="55">
        <v>186</v>
      </c>
      <c r="B560" s="55" t="s">
        <v>6791</v>
      </c>
      <c r="C560" s="55">
        <v>6</v>
      </c>
      <c r="D560" s="55" t="s">
        <v>1575</v>
      </c>
      <c r="E560" s="56" t="s">
        <v>6792</v>
      </c>
      <c r="F560" s="55">
        <v>186</v>
      </c>
      <c r="G560" s="11" t="str">
        <f t="shared" si="5"/>
        <v>Lucas Pritchard (Pollard Meadows)</v>
      </c>
    </row>
    <row r="561" spans="1:7" ht="15" x14ac:dyDescent="0.25">
      <c r="A561" s="55">
        <v>187</v>
      </c>
      <c r="B561" s="55" t="s">
        <v>6793</v>
      </c>
      <c r="C561" s="55">
        <v>6</v>
      </c>
      <c r="D561" s="55" t="s">
        <v>850</v>
      </c>
      <c r="E561" s="56" t="s">
        <v>6794</v>
      </c>
      <c r="F561" s="55">
        <v>187</v>
      </c>
      <c r="G561" s="11" t="str">
        <f t="shared" si="5"/>
        <v>Majd Al Nabulsi (Mee-Yah-Noh)</v>
      </c>
    </row>
    <row r="562" spans="1:7" ht="15" x14ac:dyDescent="0.25">
      <c r="A562" s="55">
        <v>188</v>
      </c>
      <c r="B562" s="55" t="s">
        <v>410</v>
      </c>
      <c r="C562" s="55">
        <v>6</v>
      </c>
      <c r="D562" s="55" t="s">
        <v>309</v>
      </c>
      <c r="E562" s="56" t="s">
        <v>6795</v>
      </c>
      <c r="F562" s="55">
        <v>188</v>
      </c>
      <c r="G562" s="11" t="str">
        <f t="shared" si="5"/>
        <v>Yacoub Moumand (MAC Islamic)</v>
      </c>
    </row>
    <row r="563" spans="1:7" ht="15" x14ac:dyDescent="0.25">
      <c r="A563" s="55">
        <v>189</v>
      </c>
      <c r="B563" s="55" t="s">
        <v>3711</v>
      </c>
      <c r="C563" s="55">
        <v>6</v>
      </c>
      <c r="D563" s="55" t="s">
        <v>124</v>
      </c>
      <c r="E563" s="56" t="s">
        <v>6796</v>
      </c>
      <c r="F563" s="55">
        <v>189</v>
      </c>
      <c r="G563" s="11" t="str">
        <f t="shared" si="5"/>
        <v>Dylan Myroon (Homesteader)</v>
      </c>
    </row>
    <row r="564" spans="1:7" ht="15" x14ac:dyDescent="0.25">
      <c r="A564" s="55">
        <v>190</v>
      </c>
      <c r="B564" s="55" t="s">
        <v>3717</v>
      </c>
      <c r="C564" s="55">
        <v>6</v>
      </c>
      <c r="D564" s="55" t="s">
        <v>635</v>
      </c>
      <c r="E564" s="56" t="s">
        <v>6797</v>
      </c>
      <c r="F564" s="55">
        <v>190</v>
      </c>
      <c r="G564" s="11" t="str">
        <f t="shared" si="5"/>
        <v>Mohamed Ahmed (John A. McDougall)</v>
      </c>
    </row>
    <row r="565" spans="1:7" ht="15" x14ac:dyDescent="0.25">
      <c r="A565" s="55">
        <v>191</v>
      </c>
      <c r="B565" s="55" t="s">
        <v>6798</v>
      </c>
      <c r="C565" s="55">
        <v>6</v>
      </c>
      <c r="D565" s="55" t="s">
        <v>131</v>
      </c>
      <c r="E565" s="56" t="s">
        <v>6799</v>
      </c>
      <c r="F565" s="55">
        <v>191</v>
      </c>
      <c r="G565" s="11" t="str">
        <f t="shared" si="5"/>
        <v>Omar Hashi (Lorelei)</v>
      </c>
    </row>
  </sheetData>
  <phoneticPr fontId="7" type="noConversion"/>
  <printOptions gridLines="1"/>
  <pageMargins left="0.47244094488188981" right="0.47244094488188981" top="0.98425196850393704" bottom="0.98425196850393704" header="0.51181102362204722" footer="0.51181102362204722"/>
  <pageSetup pageOrder="overThenDown" orientation="portrait" horizontalDpi="1200" verticalDpi="1200" r:id="rId1"/>
  <headerFooter alignWithMargins="0">
    <oddHeader xml:space="preserve">&amp;LEdmonton Harriers&amp;RCross-Country Series
Individual Points </oddHeader>
    <oddFooter>&amp;L&amp;Z&amp;F &amp;A &amp;D &amp;T&amp;RPage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Individual Points Summary</vt:lpstr>
      <vt:lpstr>Grade 4 Girls</vt:lpstr>
      <vt:lpstr>Grade 4 Boys</vt:lpstr>
      <vt:lpstr>Grade 5 Girls</vt:lpstr>
      <vt:lpstr>Grade 5 Boys</vt:lpstr>
      <vt:lpstr>Grade 6 Girls</vt:lpstr>
      <vt:lpstr>Grade 6 Boys</vt:lpstr>
      <vt:lpstr>'Grade 4 Boys'!Print_Titles</vt:lpstr>
      <vt:lpstr>'Grade 4 Girls'!Print_Titles</vt:lpstr>
      <vt:lpstr>'Grade 5 Boys'!Print_Titles</vt:lpstr>
      <vt:lpstr>'Grade 5 Girls'!Print_Titles</vt:lpstr>
      <vt:lpstr>'Grade 6 Boys'!Print_Titles</vt:lpstr>
      <vt:lpstr>'Grade 6 Girls'!Print_Titles</vt:lpstr>
      <vt:lpstr>'Individual Points Summary'!Print_Titles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Vernon R.J. Schmid</dc:creator>
  <cp:lastModifiedBy>Vernon R.J. Schmid</cp:lastModifiedBy>
  <cp:lastPrinted>2024-10-14T23:55:42Z</cp:lastPrinted>
  <dcterms:created xsi:type="dcterms:W3CDTF">2010-09-26T19:49:27Z</dcterms:created>
  <dcterms:modified xsi:type="dcterms:W3CDTF">2026-10-04T23:40:29Z</dcterms:modified>
</cp:coreProperties>
</file>